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hTuan\"/>
    </mc:Choice>
  </mc:AlternateContent>
  <bookViews>
    <workbookView xWindow="0" yWindow="0" windowWidth="20460" windowHeight="8145" activeTab="1"/>
  </bookViews>
  <sheets>
    <sheet name="in" sheetId="16" r:id="rId1"/>
    <sheet name="InsertGiaKH" sheetId="17" r:id="rId2"/>
    <sheet name="InsertMatHang" sheetId="15" r:id="rId3"/>
    <sheet name="Mặt Hàng" sheetId="1" r:id="rId4"/>
    <sheet name="Dây" sheetId="8" r:id="rId5"/>
    <sheet name="Đầu" sheetId="5" r:id="rId6"/>
    <sheet name="Đai" sheetId="12" r:id="rId7"/>
    <sheet name="11111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7" l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B201" i="16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99" i="16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1" i="16" s="1"/>
  <c r="B112" i="16" s="1"/>
  <c r="B113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78" i="16"/>
  <c r="B79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5" i="16" s="1"/>
  <c r="B96" i="16" s="1"/>
  <c r="B97" i="16" s="1"/>
  <c r="B52" i="16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5" i="16" s="1"/>
  <c r="B76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N4" i="15" l="1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3" i="15"/>
  <c r="F13" i="5" l="1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4" i="5"/>
  <c r="F5" i="5"/>
  <c r="F6" i="5"/>
  <c r="F7" i="5"/>
  <c r="F8" i="5"/>
  <c r="F9" i="5"/>
  <c r="F10" i="5"/>
  <c r="F11" i="5"/>
  <c r="F1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3" i="5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H3" i="8"/>
  <c r="F3" i="8"/>
  <c r="D3" i="8"/>
  <c r="H10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5" i="1"/>
  <c r="H136" i="1"/>
  <c r="H137" i="1"/>
  <c r="H138" i="1"/>
  <c r="H139" i="1"/>
  <c r="H140" i="1"/>
  <c r="H141" i="1"/>
  <c r="H142" i="1"/>
  <c r="H143" i="1"/>
  <c r="H144" i="1"/>
  <c r="H1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5" i="1"/>
  <c r="F136" i="1"/>
  <c r="F137" i="1"/>
  <c r="F138" i="1"/>
  <c r="F139" i="1"/>
  <c r="F140" i="1"/>
  <c r="F141" i="1"/>
  <c r="F142" i="1"/>
  <c r="F143" i="1"/>
  <c r="F144" i="1"/>
  <c r="F145" i="1"/>
  <c r="H3" i="1"/>
  <c r="F3" i="1"/>
  <c r="D141" i="1"/>
  <c r="K141" i="1" s="1"/>
  <c r="D142" i="1"/>
  <c r="K142" i="1" s="1"/>
  <c r="D143" i="1"/>
  <c r="K143" i="1" s="1"/>
  <c r="D144" i="1"/>
  <c r="K144" i="1" s="1"/>
  <c r="D145" i="1"/>
  <c r="K145" i="1" s="1"/>
  <c r="D147" i="1"/>
  <c r="D135" i="1"/>
  <c r="K135" i="1" s="1"/>
  <c r="D136" i="1"/>
  <c r="K136" i="1" s="1"/>
  <c r="D137" i="1"/>
  <c r="K137" i="1" s="1"/>
  <c r="D138" i="1"/>
  <c r="K138" i="1" s="1"/>
  <c r="D139" i="1"/>
  <c r="K139" i="1" s="1"/>
  <c r="D140" i="1"/>
  <c r="K140" i="1" s="1"/>
  <c r="D128" i="1"/>
  <c r="K128" i="1" s="1"/>
  <c r="D129" i="1"/>
  <c r="K129" i="1" s="1"/>
  <c r="D130" i="1"/>
  <c r="K130" i="1" s="1"/>
  <c r="D131" i="1"/>
  <c r="K131" i="1" s="1"/>
  <c r="D132" i="1"/>
  <c r="K132" i="1" s="1"/>
  <c r="D124" i="1"/>
  <c r="K124" i="1" s="1"/>
  <c r="D125" i="1"/>
  <c r="K125" i="1" s="1"/>
  <c r="D126" i="1"/>
  <c r="K126" i="1" s="1"/>
  <c r="D127" i="1"/>
  <c r="K127" i="1" s="1"/>
  <c r="D120" i="1"/>
  <c r="K120" i="1" s="1"/>
  <c r="D121" i="1"/>
  <c r="K121" i="1" s="1"/>
  <c r="D122" i="1"/>
  <c r="K122" i="1" s="1"/>
  <c r="D123" i="1"/>
  <c r="K123" i="1" s="1"/>
  <c r="D113" i="1"/>
  <c r="K113" i="1" s="1"/>
  <c r="D114" i="1"/>
  <c r="K114" i="1" s="1"/>
  <c r="D115" i="1"/>
  <c r="K115" i="1" s="1"/>
  <c r="D116" i="1"/>
  <c r="K116" i="1" s="1"/>
  <c r="D117" i="1"/>
  <c r="K117" i="1" s="1"/>
  <c r="D118" i="1"/>
  <c r="K118" i="1" s="1"/>
  <c r="D119" i="1"/>
  <c r="K119" i="1" s="1"/>
  <c r="D102" i="1"/>
  <c r="K102" i="1" s="1"/>
  <c r="D103" i="1"/>
  <c r="K103" i="1" s="1"/>
  <c r="D104" i="1"/>
  <c r="K104" i="1" s="1"/>
  <c r="D105" i="1"/>
  <c r="K105" i="1" s="1"/>
  <c r="D106" i="1"/>
  <c r="K106" i="1" s="1"/>
  <c r="D107" i="1"/>
  <c r="K107" i="1" s="1"/>
  <c r="D108" i="1"/>
  <c r="K108" i="1" s="1"/>
  <c r="D109" i="1"/>
  <c r="K109" i="1" s="1"/>
  <c r="D110" i="1"/>
  <c r="K110" i="1" s="1"/>
  <c r="D111" i="1"/>
  <c r="K111" i="1" s="1"/>
  <c r="D112" i="1"/>
  <c r="K11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K67" i="5" l="1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A6" i="13"/>
  <c r="A7" i="13" s="1"/>
  <c r="G81" i="13"/>
  <c r="H81" i="13" s="1"/>
  <c r="G80" i="13"/>
  <c r="H80" i="13" s="1"/>
  <c r="G79" i="13"/>
  <c r="H79" i="13" s="1"/>
  <c r="G78" i="13"/>
  <c r="H78" i="13" s="1"/>
  <c r="G77" i="13"/>
  <c r="H77" i="13" s="1"/>
  <c r="H76" i="13"/>
  <c r="G76" i="13"/>
  <c r="G75" i="13"/>
  <c r="H75" i="13" s="1"/>
  <c r="H74" i="13"/>
  <c r="G74" i="13"/>
  <c r="G73" i="13"/>
  <c r="H73" i="13" s="1"/>
  <c r="G72" i="13"/>
  <c r="H72" i="13" s="1"/>
  <c r="G71" i="13"/>
  <c r="H71" i="13" s="1"/>
  <c r="G70" i="13"/>
  <c r="H70" i="13" s="1"/>
  <c r="G69" i="13"/>
  <c r="H69" i="13" s="1"/>
  <c r="H68" i="13"/>
  <c r="G68" i="13"/>
  <c r="G67" i="13"/>
  <c r="H67" i="13" s="1"/>
  <c r="H66" i="13"/>
  <c r="G66" i="13"/>
  <c r="G65" i="13"/>
  <c r="H65" i="13" s="1"/>
  <c r="G64" i="13"/>
  <c r="H64" i="13" s="1"/>
  <c r="G63" i="13"/>
  <c r="H63" i="13" s="1"/>
  <c r="G62" i="13"/>
  <c r="H62" i="13" s="1"/>
  <c r="G61" i="13"/>
  <c r="H61" i="13" s="1"/>
  <c r="G60" i="13"/>
  <c r="H60" i="13" s="1"/>
  <c r="G59" i="13"/>
  <c r="H59" i="13" s="1"/>
  <c r="G58" i="13"/>
  <c r="H58" i="13" s="1"/>
  <c r="G57" i="13"/>
  <c r="H57" i="13" s="1"/>
  <c r="G56" i="13"/>
  <c r="H56" i="13" s="1"/>
  <c r="G55" i="13"/>
  <c r="H55" i="13" s="1"/>
  <c r="G54" i="13"/>
  <c r="H54" i="13" s="1"/>
  <c r="G53" i="13"/>
  <c r="H53" i="13" s="1"/>
  <c r="G52" i="13"/>
  <c r="H52" i="13" s="1"/>
  <c r="H51" i="13"/>
  <c r="G51" i="13"/>
  <c r="G50" i="13"/>
  <c r="H50" i="13" s="1"/>
  <c r="G49" i="13"/>
  <c r="H49" i="13" s="1"/>
  <c r="G48" i="13"/>
  <c r="H48" i="13" s="1"/>
  <c r="G47" i="13"/>
  <c r="H47" i="13" s="1"/>
  <c r="G46" i="13"/>
  <c r="H46" i="13" s="1"/>
  <c r="G45" i="13"/>
  <c r="H45" i="13" s="1"/>
  <c r="H44" i="13"/>
  <c r="G44" i="13"/>
  <c r="G43" i="13"/>
  <c r="H43" i="13" s="1"/>
  <c r="G42" i="13"/>
  <c r="H42" i="13" s="1"/>
  <c r="G41" i="13"/>
  <c r="H41" i="13" s="1"/>
  <c r="G40" i="13"/>
  <c r="H40" i="13" s="1"/>
  <c r="G39" i="13"/>
  <c r="H39" i="13" s="1"/>
  <c r="G38" i="13"/>
  <c r="H38" i="13" s="1"/>
  <c r="G37" i="13"/>
  <c r="H37" i="13" s="1"/>
  <c r="H36" i="13"/>
  <c r="G36" i="13"/>
  <c r="G35" i="13"/>
  <c r="H35" i="13" s="1"/>
  <c r="H34" i="13"/>
  <c r="G34" i="13"/>
  <c r="G33" i="13"/>
  <c r="H33" i="13" s="1"/>
  <c r="G32" i="13"/>
  <c r="H32" i="13" s="1"/>
  <c r="G31" i="13"/>
  <c r="H31" i="13" s="1"/>
  <c r="G30" i="13"/>
  <c r="H30" i="13" s="1"/>
  <c r="G29" i="13"/>
  <c r="H29" i="13" s="1"/>
  <c r="G28" i="13"/>
  <c r="H28" i="13" s="1"/>
  <c r="G27" i="13"/>
  <c r="H27" i="13" s="1"/>
  <c r="G26" i="13"/>
  <c r="H26" i="13" s="1"/>
  <c r="G25" i="13"/>
  <c r="H25" i="13" s="1"/>
  <c r="G24" i="13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H18" i="13"/>
  <c r="G18" i="13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H6" i="13"/>
  <c r="G6" i="13"/>
  <c r="G103" i="13"/>
  <c r="H103" i="13" s="1"/>
  <c r="G102" i="13"/>
  <c r="H102" i="13" s="1"/>
  <c r="G101" i="13"/>
  <c r="H101" i="13" s="1"/>
  <c r="G100" i="13"/>
  <c r="H100" i="13" s="1"/>
  <c r="G5" i="13"/>
  <c r="H5" i="13" s="1"/>
  <c r="G4" i="13"/>
  <c r="H4" i="13" s="1"/>
  <c r="G3" i="13"/>
  <c r="H3" i="13" s="1"/>
  <c r="A3" i="13"/>
  <c r="A4" i="13" s="1"/>
  <c r="A5" i="13" s="1"/>
  <c r="A100" i="13" s="1"/>
  <c r="A101" i="13" s="1"/>
  <c r="A102" i="13" s="1"/>
  <c r="A103" i="13" s="1"/>
  <c r="M2" i="13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I2" i="13"/>
  <c r="J2" i="13" s="1"/>
  <c r="K2" i="13" s="1"/>
  <c r="L2" i="13" s="1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N1" i="13"/>
  <c r="M1" i="13"/>
  <c r="L1" i="13"/>
  <c r="K1" i="13"/>
  <c r="J1" i="13"/>
  <c r="I1" i="13"/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H1" i="13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4" i="5"/>
  <c r="K5" i="5"/>
  <c r="K6" i="5"/>
  <c r="K3" i="5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4" i="1"/>
  <c r="K5" i="1"/>
  <c r="K6" i="1"/>
  <c r="K3" i="1"/>
  <c r="K5" i="12" l="1"/>
  <c r="K3" i="12"/>
  <c r="K6" i="12"/>
  <c r="K4" i="12"/>
</calcChain>
</file>

<file path=xl/sharedStrings.xml><?xml version="1.0" encoding="utf-8"?>
<sst xmlns="http://schemas.openxmlformats.org/spreadsheetml/2006/main" count="6732" uniqueCount="828">
  <si>
    <t>MSP</t>
  </si>
  <si>
    <t>,</t>
  </si>
  <si>
    <t>)</t>
  </si>
  <si>
    <t>Giá</t>
  </si>
  <si>
    <t>Còn</t>
  </si>
  <si>
    <t>',</t>
  </si>
  <si>
    <t>',N'</t>
  </si>
  <si>
    <t>INSERT INTO [dbo].[tblMatHang]([MaMatH],[TenMatH],[SoLuong],[DonGia]) VALUES ('</t>
  </si>
  <si>
    <t>MSP001</t>
  </si>
  <si>
    <t>MSP002</t>
  </si>
  <si>
    <t>MSP003</t>
  </si>
  <si>
    <t>MSP004</t>
  </si>
  <si>
    <t>MSP005</t>
  </si>
  <si>
    <t>MSP006</t>
  </si>
  <si>
    <t>MSP007</t>
  </si>
  <si>
    <t>MSP008</t>
  </si>
  <si>
    <t>MSP009</t>
  </si>
  <si>
    <t>MSP010</t>
  </si>
  <si>
    <t>MSP011</t>
  </si>
  <si>
    <t>MSP012</t>
  </si>
  <si>
    <t>MSP013</t>
  </si>
  <si>
    <t>MSP014</t>
  </si>
  <si>
    <t>MSP015</t>
  </si>
  <si>
    <t>MSP016</t>
  </si>
  <si>
    <t>MSP017</t>
  </si>
  <si>
    <t>MSP018</t>
  </si>
  <si>
    <t>MSP019</t>
  </si>
  <si>
    <t>MSP020</t>
  </si>
  <si>
    <t>MSP021</t>
  </si>
  <si>
    <t>MSP022</t>
  </si>
  <si>
    <t>MSP023</t>
  </si>
  <si>
    <t>MSP024</t>
  </si>
  <si>
    <t>MSP025</t>
  </si>
  <si>
    <t>MSP026</t>
  </si>
  <si>
    <t>MSP027</t>
  </si>
  <si>
    <t>MSP028</t>
  </si>
  <si>
    <t>MSP029</t>
  </si>
  <si>
    <t>MSP030</t>
  </si>
  <si>
    <t>MSP031</t>
  </si>
  <si>
    <t>MSP032</t>
  </si>
  <si>
    <t>MSP033</t>
  </si>
  <si>
    <t>MSP034</t>
  </si>
  <si>
    <t>MSP035</t>
  </si>
  <si>
    <t>MSP036</t>
  </si>
  <si>
    <t>MSP037</t>
  </si>
  <si>
    <t>MSP038</t>
  </si>
  <si>
    <t>MSP039</t>
  </si>
  <si>
    <t>MSP040</t>
  </si>
  <si>
    <t>MSP041</t>
  </si>
  <si>
    <t>MSP042</t>
  </si>
  <si>
    <t>MSP043</t>
  </si>
  <si>
    <t>MSP044</t>
  </si>
  <si>
    <t>MSP045</t>
  </si>
  <si>
    <t>MSP046</t>
  </si>
  <si>
    <t>MSP047</t>
  </si>
  <si>
    <t>MSP048</t>
  </si>
  <si>
    <t>MSP049</t>
  </si>
  <si>
    <t>MSP050</t>
  </si>
  <si>
    <t>MSP051</t>
  </si>
  <si>
    <t>MSP052</t>
  </si>
  <si>
    <t>MSP053</t>
  </si>
  <si>
    <t>MSP054</t>
  </si>
  <si>
    <t>MSP055</t>
  </si>
  <si>
    <t>MSP056</t>
  </si>
  <si>
    <t>MSP057</t>
  </si>
  <si>
    <t>MSP058</t>
  </si>
  <si>
    <t>MSP059</t>
  </si>
  <si>
    <t>MSP060</t>
  </si>
  <si>
    <t>MSP061</t>
  </si>
  <si>
    <t>MSP062</t>
  </si>
  <si>
    <t>MSP063</t>
  </si>
  <si>
    <t>MSP064</t>
  </si>
  <si>
    <t>MSP065</t>
  </si>
  <si>
    <t>MSP066</t>
  </si>
  <si>
    <t>MSP067</t>
  </si>
  <si>
    <t>MSP068</t>
  </si>
  <si>
    <t>MSP069</t>
  </si>
  <si>
    <t>MSP070</t>
  </si>
  <si>
    <t>MSP071</t>
  </si>
  <si>
    <t>MSP072</t>
  </si>
  <si>
    <t>MSP073</t>
  </si>
  <si>
    <t>MSP074</t>
  </si>
  <si>
    <t>MSP075</t>
  </si>
  <si>
    <t>MSP076</t>
  </si>
  <si>
    <t>MSP077</t>
  </si>
  <si>
    <t>MSP078</t>
  </si>
  <si>
    <t>MSP079</t>
  </si>
  <si>
    <t>MSP080</t>
  </si>
  <si>
    <t>MSP081</t>
  </si>
  <si>
    <t>MSP082</t>
  </si>
  <si>
    <t>MSP083</t>
  </si>
  <si>
    <t>MSP084</t>
  </si>
  <si>
    <t>MSP085</t>
  </si>
  <si>
    <t>MSP086</t>
  </si>
  <si>
    <t>MSP087</t>
  </si>
  <si>
    <t>MSP088</t>
  </si>
  <si>
    <t>MSP089</t>
  </si>
  <si>
    <t>MSP090</t>
  </si>
  <si>
    <t>MSP091</t>
  </si>
  <si>
    <t>MSP092</t>
  </si>
  <si>
    <t>MSP093</t>
  </si>
  <si>
    <t>MSP094</t>
  </si>
  <si>
    <t>MSP095</t>
  </si>
  <si>
    <t>MSP096</t>
  </si>
  <si>
    <t>MSP097</t>
  </si>
  <si>
    <t>MSP098</t>
  </si>
  <si>
    <t>MSP099</t>
  </si>
  <si>
    <t>Đai Chì</t>
  </si>
  <si>
    <t>Đai Laze 1k</t>
  </si>
  <si>
    <t>Đai Laze 2k</t>
  </si>
  <si>
    <t>Đai Trắng</t>
  </si>
  <si>
    <t>DAU</t>
  </si>
  <si>
    <t>DAU001</t>
  </si>
  <si>
    <t>DAU002</t>
  </si>
  <si>
    <t>DAU003</t>
  </si>
  <si>
    <t>DAU004</t>
  </si>
  <si>
    <t>DAU005</t>
  </si>
  <si>
    <t>DAU006</t>
  </si>
  <si>
    <t>DAU007</t>
  </si>
  <si>
    <t>DAU008</t>
  </si>
  <si>
    <t>DAU009</t>
  </si>
  <si>
    <t>DAU010</t>
  </si>
  <si>
    <t>DAU011</t>
  </si>
  <si>
    <t>DAU012</t>
  </si>
  <si>
    <t>DAU013</t>
  </si>
  <si>
    <t>DAU014</t>
  </si>
  <si>
    <t>DAU015</t>
  </si>
  <si>
    <t>DAU016</t>
  </si>
  <si>
    <t>DAU017</t>
  </si>
  <si>
    <t>DAU018</t>
  </si>
  <si>
    <t>DAU019</t>
  </si>
  <si>
    <t>DAU020</t>
  </si>
  <si>
    <t>DAU021</t>
  </si>
  <si>
    <t>DAU022</t>
  </si>
  <si>
    <t>DAU023</t>
  </si>
  <si>
    <t>DAU024</t>
  </si>
  <si>
    <t>DAU025</t>
  </si>
  <si>
    <t>DAU026</t>
  </si>
  <si>
    <t>DAU027</t>
  </si>
  <si>
    <t>DAU028</t>
  </si>
  <si>
    <t>DAU029</t>
  </si>
  <si>
    <t>DAU030</t>
  </si>
  <si>
    <t>DAU031</t>
  </si>
  <si>
    <t>DAU032</t>
  </si>
  <si>
    <t>DAU033</t>
  </si>
  <si>
    <t>DAU034</t>
  </si>
  <si>
    <t>DAU035</t>
  </si>
  <si>
    <t>DAU036</t>
  </si>
  <si>
    <t>DAU037</t>
  </si>
  <si>
    <t>DAU038</t>
  </si>
  <si>
    <t>DAU039</t>
  </si>
  <si>
    <t>DAU040</t>
  </si>
  <si>
    <t>DAU041</t>
  </si>
  <si>
    <t>DAU042</t>
  </si>
  <si>
    <t>DAU043</t>
  </si>
  <si>
    <t>DAU044</t>
  </si>
  <si>
    <t>DAU045</t>
  </si>
  <si>
    <t>DAU046</t>
  </si>
  <si>
    <t>DAU047</t>
  </si>
  <si>
    <t>DAU048</t>
  </si>
  <si>
    <t>DAU049</t>
  </si>
  <si>
    <t>DAU050</t>
  </si>
  <si>
    <t>DAU051</t>
  </si>
  <si>
    <t>DAU052</t>
  </si>
  <si>
    <t>DAU053</t>
  </si>
  <si>
    <t>DAU054</t>
  </si>
  <si>
    <t>DAU055</t>
  </si>
  <si>
    <t>DAU056</t>
  </si>
  <si>
    <t>DAU057</t>
  </si>
  <si>
    <t>DAU058</t>
  </si>
  <si>
    <t>DAU059</t>
  </si>
  <si>
    <t>DAU060</t>
  </si>
  <si>
    <t>DAU061</t>
  </si>
  <si>
    <t>DAU062</t>
  </si>
  <si>
    <t>DAU063</t>
  </si>
  <si>
    <t>DAU064</t>
  </si>
  <si>
    <t>Kéo Cong 3F</t>
  </si>
  <si>
    <t>Kim Nhẹ 2F5</t>
  </si>
  <si>
    <t>Kim Nhẹ 3F</t>
  </si>
  <si>
    <t>DAY001</t>
  </si>
  <si>
    <t>DAY002</t>
  </si>
  <si>
    <t>DAY003</t>
  </si>
  <si>
    <t>DAY004</t>
  </si>
  <si>
    <t>DAY005</t>
  </si>
  <si>
    <t>DAY006</t>
  </si>
  <si>
    <t>DAY007</t>
  </si>
  <si>
    <t>DAY008</t>
  </si>
  <si>
    <t>DAY009</t>
  </si>
  <si>
    <t>DAY010</t>
  </si>
  <si>
    <t>DAY011</t>
  </si>
  <si>
    <t>DAY012</t>
  </si>
  <si>
    <t>DAY013</t>
  </si>
  <si>
    <t>DAY014</t>
  </si>
  <si>
    <t>DAY015</t>
  </si>
  <si>
    <t>DAY016</t>
  </si>
  <si>
    <t>DAY017</t>
  </si>
  <si>
    <t>DAY018</t>
  </si>
  <si>
    <t>DAY019</t>
  </si>
  <si>
    <t>DAY020</t>
  </si>
  <si>
    <t>DAY021</t>
  </si>
  <si>
    <t>DAY022</t>
  </si>
  <si>
    <t>DAY023</t>
  </si>
  <si>
    <t>DAY024</t>
  </si>
  <si>
    <t>DAY025</t>
  </si>
  <si>
    <t>DAY026</t>
  </si>
  <si>
    <t>DAY027</t>
  </si>
  <si>
    <t>DAY028</t>
  </si>
  <si>
    <t>DAY029</t>
  </si>
  <si>
    <t>DAY030</t>
  </si>
  <si>
    <t>DAY031</t>
  </si>
  <si>
    <t>DAY032</t>
  </si>
  <si>
    <t>DAY033</t>
  </si>
  <si>
    <t>DAY034</t>
  </si>
  <si>
    <t>DAY035</t>
  </si>
  <si>
    <t>DAY036</t>
  </si>
  <si>
    <t>DAY037</t>
  </si>
  <si>
    <t>DAY038</t>
  </si>
  <si>
    <t>DAY039</t>
  </si>
  <si>
    <t>DAY040</t>
  </si>
  <si>
    <t>DAY041</t>
  </si>
  <si>
    <t>DAY042</t>
  </si>
  <si>
    <t>DAY043</t>
  </si>
  <si>
    <t>DAY044</t>
  </si>
  <si>
    <t>DAY045</t>
  </si>
  <si>
    <t>DAY046</t>
  </si>
  <si>
    <t>DAY047</t>
  </si>
  <si>
    <t>DAY048</t>
  </si>
  <si>
    <t>DAY049</t>
  </si>
  <si>
    <t>DAY050</t>
  </si>
  <si>
    <t>DAY051</t>
  </si>
  <si>
    <t>DAY052</t>
  </si>
  <si>
    <t>DAY053</t>
  </si>
  <si>
    <t>DAY054</t>
  </si>
  <si>
    <t>DAY055</t>
  </si>
  <si>
    <t>DAY056</t>
  </si>
  <si>
    <t>DAY057</t>
  </si>
  <si>
    <t>DAY058</t>
  </si>
  <si>
    <t>DAY059</t>
  </si>
  <si>
    <t>DAY060</t>
  </si>
  <si>
    <t>DAY061</t>
  </si>
  <si>
    <t>DAY062</t>
  </si>
  <si>
    <t>DAY063</t>
  </si>
  <si>
    <t>DAY064</t>
  </si>
  <si>
    <t>DAY065</t>
  </si>
  <si>
    <t>DAY066</t>
  </si>
  <si>
    <t>DAY067</t>
  </si>
  <si>
    <t>DAY068</t>
  </si>
  <si>
    <t>DAY069</t>
  </si>
  <si>
    <t>DAY070</t>
  </si>
  <si>
    <t>DAY071</t>
  </si>
  <si>
    <t>DAY072</t>
  </si>
  <si>
    <t>DAY073</t>
  </si>
  <si>
    <t>DAY074</t>
  </si>
  <si>
    <t>DAY075</t>
  </si>
  <si>
    <t>DAY076</t>
  </si>
  <si>
    <t>DAY077</t>
  </si>
  <si>
    <t>DAI001</t>
  </si>
  <si>
    <t>DAI002</t>
  </si>
  <si>
    <t>DAI003</t>
  </si>
  <si>
    <t>DAI004</t>
  </si>
  <si>
    <t>Tên</t>
  </si>
  <si>
    <t>Loại</t>
  </si>
  <si>
    <t>SL</t>
  </si>
  <si>
    <t>$$</t>
  </si>
  <si>
    <t>A TQ + Inox</t>
  </si>
  <si>
    <t>4F</t>
  </si>
  <si>
    <t>3F</t>
  </si>
  <si>
    <t>Bẻ Laze</t>
  </si>
  <si>
    <t>H VN</t>
  </si>
  <si>
    <t>2F5</t>
  </si>
  <si>
    <t>Kéo Cong</t>
  </si>
  <si>
    <t>3F5</t>
  </si>
  <si>
    <t>Kéo Cong 2T</t>
  </si>
  <si>
    <t>Kéo Chữ Vàng</t>
  </si>
  <si>
    <t>Kéo Đen - Trắng (Xám Chì)</t>
  </si>
  <si>
    <t>Kéo Đen - Trắng Rẻ</t>
  </si>
  <si>
    <t>Kéo Kiếng 2T</t>
  </si>
  <si>
    <t>Kéo Kiếng Mới (20)</t>
  </si>
  <si>
    <t>Kéo Laze C.Vàng + Ovan</t>
  </si>
  <si>
    <t>Kéo Laze Chữ</t>
  </si>
  <si>
    <t>Kéo Laze VN</t>
  </si>
  <si>
    <t>Kéo Mài CD</t>
  </si>
  <si>
    <t>Kéo Tôn</t>
  </si>
  <si>
    <t>Kéo Thường</t>
  </si>
  <si>
    <t>Kéo Thường Rẻ</t>
  </si>
  <si>
    <t>Kéo Vàng Kiếng</t>
  </si>
  <si>
    <t>Kéo Vàng Rồng+H</t>
  </si>
  <si>
    <t>Kim Bộ 2T TQ</t>
  </si>
  <si>
    <t>Kim Bộ Chì 8</t>
  </si>
  <si>
    <t>Kim Bộ Đồng 8</t>
  </si>
  <si>
    <t>Kim Bộ Đồng Xịn</t>
  </si>
  <si>
    <t>Kim Bộ Đồng Xoay TQ</t>
  </si>
  <si>
    <t>Kim Bộ Inox Đẹp (27)</t>
  </si>
  <si>
    <t>Kim Bộ Laze + Chì TQ</t>
  </si>
  <si>
    <t>Kim Bộ Laze Xoay TQ</t>
  </si>
  <si>
    <t>Kim Kẹp</t>
  </si>
  <si>
    <t>Kim Laze 2 +TQ (7)</t>
  </si>
  <si>
    <t>Kim Laze 2T VN</t>
  </si>
  <si>
    <t>Kim Laze TQ</t>
  </si>
  <si>
    <t>Kim Laze VN</t>
  </si>
  <si>
    <t>Kim Nhẹ</t>
  </si>
  <si>
    <t>Kim Trắng</t>
  </si>
  <si>
    <t>Kim Trắng-Đồng-Chì</t>
  </si>
  <si>
    <t>Kim Xoay VN</t>
  </si>
  <si>
    <t>Lật  Dài VN</t>
  </si>
  <si>
    <t>Lật Dài TQ</t>
  </si>
  <si>
    <t>Lật Laze - Trắng VN</t>
  </si>
  <si>
    <t>Lật Nhẹ</t>
  </si>
  <si>
    <t>Lật Titan TQ</t>
  </si>
  <si>
    <t>Lật TQ</t>
  </si>
  <si>
    <t>Luồn TQ</t>
  </si>
  <si>
    <t xml:space="preserve">Pup </t>
  </si>
  <si>
    <t>Pup H Mới</t>
  </si>
  <si>
    <t>Pup Mới 4 Kiểu</t>
  </si>
  <si>
    <t>Pup Nam Rồng TQ</t>
  </si>
  <si>
    <t>Pup Rồng Ngựa</t>
  </si>
  <si>
    <t>Pup Z</t>
  </si>
  <si>
    <t>Tăng 2 Tầng C.vàng</t>
  </si>
  <si>
    <t>Tăng 3D</t>
  </si>
  <si>
    <t>Tăng Chì</t>
  </si>
  <si>
    <t>Tăng Kiếng Cong</t>
  </si>
  <si>
    <t>Tăng Kiếng Mài</t>
  </si>
  <si>
    <t>Tăng Kiếng Xịn</t>
  </si>
  <si>
    <t>Tăng Không Hiệu</t>
  </si>
  <si>
    <t>Tăng Laze Chữ</t>
  </si>
  <si>
    <t>Tăng Thường</t>
  </si>
  <si>
    <t>Tăng Trắng</t>
  </si>
  <si>
    <t>Tỳ Laze Chữ</t>
  </si>
  <si>
    <t>DAU065</t>
  </si>
  <si>
    <t>DAU066</t>
  </si>
  <si>
    <t>DAU067</t>
  </si>
  <si>
    <t>DAU068</t>
  </si>
  <si>
    <t>DAU069</t>
  </si>
  <si>
    <t>DAU070</t>
  </si>
  <si>
    <t>DAU071</t>
  </si>
  <si>
    <t>DAU072</t>
  </si>
  <si>
    <t>DAU073</t>
  </si>
  <si>
    <t>DAU074</t>
  </si>
  <si>
    <t>DAU075</t>
  </si>
  <si>
    <t>DAU076</t>
  </si>
  <si>
    <t>DAU077</t>
  </si>
  <si>
    <t>DAU078</t>
  </si>
  <si>
    <t>DAU079</t>
  </si>
  <si>
    <t>Tăng Bóng</t>
  </si>
  <si>
    <t>1 Bên Kim Laze</t>
  </si>
  <si>
    <t>1 Bên May KB Laze (8)</t>
  </si>
  <si>
    <t>2 Lớp Rẻ Kim Nhẹ</t>
  </si>
  <si>
    <t>3 Tăng Xi Đầu Luồn</t>
  </si>
  <si>
    <t>Cá Sấu Nhung Kim Laze</t>
  </si>
  <si>
    <t>Cá Sấu Tim Kim Nhẹ</t>
  </si>
  <si>
    <t>Cá Sấu Tim Xoàn</t>
  </si>
  <si>
    <t>Cao Su Kéo Cong- Kéo Mài</t>
  </si>
  <si>
    <t>Cao Su Kéo Cong-Kéo Mài 1m4</t>
  </si>
  <si>
    <t>Cao Su Kéo Kiếng</t>
  </si>
  <si>
    <t>Cát + Bóng Dẻo Kim Nhẹ</t>
  </si>
  <si>
    <t>Cháy May 2 + 3 Chỉ Kim Nhẹ</t>
  </si>
  <si>
    <t>Cháy May 3 Chỉ Kim Nhẹ</t>
  </si>
  <si>
    <t>Cháy Nhung  May 1 Chỉ Kim Nhẹ</t>
  </si>
  <si>
    <t>Cháy Nhung In Kim Nhẹ</t>
  </si>
  <si>
    <t>Cháy Nhung In May Kim Nhẹ</t>
  </si>
  <si>
    <t>Cháy Trơn Kim Nhẹ</t>
  </si>
  <si>
    <t>Da Bò I KB Chì TQ</t>
  </si>
  <si>
    <t>GD Nhung Kim Bộ Xoay VN</t>
  </si>
  <si>
    <t>Da Bò I Kéo 2 Tầng (Mài CD)</t>
  </si>
  <si>
    <t>Da Bò I Kim Bộ Đồng Xịn</t>
  </si>
  <si>
    <t>Da Bò I Kim Bộ Laze VN</t>
  </si>
  <si>
    <t>Da Bò I Kim Bộ TQ</t>
  </si>
  <si>
    <t>Da Bò I Kim Laze (8)</t>
  </si>
  <si>
    <t>Da Bò I Kim TQ</t>
  </si>
  <si>
    <t>Da Bò Tăng 3D + Tăng Kiếng Xịn</t>
  </si>
  <si>
    <t>Da Bò Tăng Không Hiệu-Chì Xịn</t>
  </si>
  <si>
    <t>Da Bò Tỳ Cá Sấu</t>
  </si>
  <si>
    <t>Da Cắt (54) Kim laze (10.5)</t>
  </si>
  <si>
    <t>Da Cắt (60)- Cá Sấu KB Laze</t>
  </si>
  <si>
    <t>Da Cắt Màu KB Laze VN (56)</t>
  </si>
  <si>
    <t>Da Cắt Mềm Kéo Cong 2T</t>
  </si>
  <si>
    <t>Da Cây (56) Kim Bộ (8)</t>
  </si>
  <si>
    <t>Da Cháy Cá Sấu KB Laze</t>
  </si>
  <si>
    <t>Da Cháy KB TQ</t>
  </si>
  <si>
    <t>Da Cháy KBLZ VN (12)</t>
  </si>
  <si>
    <t>Da Khâu Kim Bộ Laze VN (8)</t>
  </si>
  <si>
    <t>Da Khâu Kim Bộ Laze Xoay</t>
  </si>
  <si>
    <t>Da Láng Xịn (67) KB Laze (8)</t>
  </si>
  <si>
    <t>Da Láng Xịn (67) Kéo Kiếng</t>
  </si>
  <si>
    <t>GD Mới</t>
  </si>
  <si>
    <t>GD Nhung KB Az</t>
  </si>
  <si>
    <t>GD Nhung Kéo Cong (20)</t>
  </si>
  <si>
    <t>GD Nhung Kéo Chữ Vàng</t>
  </si>
  <si>
    <t>GD Nhung Kéo Laze VN</t>
  </si>
  <si>
    <t>GD Nhung Kéo Mài CD</t>
  </si>
  <si>
    <t>GD Nhung Kéo Vàng Rồng+ H</t>
  </si>
  <si>
    <t>GD Nhung Kim Bộ Xoay T+Đ VN</t>
  </si>
  <si>
    <t>GD Nhung Kim Nhẹ ( In + May )</t>
  </si>
  <si>
    <t>GD Nhung Kim Trắng</t>
  </si>
  <si>
    <t>GD Nhung Lật Titan (24)</t>
  </si>
  <si>
    <t>GD Nhung Lật TQ 18</t>
  </si>
  <si>
    <t>GD Nhung Tăng Nhựa Cong (20)</t>
  </si>
  <si>
    <t>GDTM + Tim Bóng Kim Nhẹ</t>
  </si>
  <si>
    <t>GDTM Kéo Laze Chữ Vàng</t>
  </si>
  <si>
    <t>KB Laze - 1m4</t>
  </si>
  <si>
    <t>KB Laze + KB Đồng Đai Dọc</t>
  </si>
  <si>
    <t>KB Laze + KB Trắng 3F5</t>
  </si>
  <si>
    <t>KB Laze + KB Trắng 4F</t>
  </si>
  <si>
    <t>KB Laze 2T VN</t>
  </si>
  <si>
    <t>KB TQ 1T+2T</t>
  </si>
  <si>
    <t>Kéo + Tỳ Laze Chữ</t>
  </si>
  <si>
    <t>Kéo Cong 3F5</t>
  </si>
  <si>
    <t>Kéo Hộp</t>
  </si>
  <si>
    <t>Kéo Kiếng GD (20)</t>
  </si>
  <si>
    <t>Kéo Kiếng Mới</t>
  </si>
  <si>
    <t>Kéo Rẻ (12)</t>
  </si>
  <si>
    <t>Kéo Trắng + Xám Chì (15) 1m4</t>
  </si>
  <si>
    <t xml:space="preserve">Kéo Xám Chì (15) </t>
  </si>
  <si>
    <t>Kéo Xe</t>
  </si>
  <si>
    <t xml:space="preserve">Kim Kẹp </t>
  </si>
  <si>
    <t>Kim Xoàn 2F (Màu + Bóng)</t>
  </si>
  <si>
    <t>Lật Dài  VN</t>
  </si>
  <si>
    <t>Lật Ngắn VN 4F</t>
  </si>
  <si>
    <t>Lật TQ Rẻ (12)</t>
  </si>
  <si>
    <t>Màu Bóng TQ</t>
  </si>
  <si>
    <t>Màu VN Kim</t>
  </si>
  <si>
    <t>Màu Xoàn TQ</t>
  </si>
  <si>
    <t>May Rẻ 2 Đuôi</t>
  </si>
  <si>
    <t>May Rẻ Kim + Lật Nhẹ</t>
  </si>
  <si>
    <t>Pup + Màu Pup 2F5 (Giả Xoàn)</t>
  </si>
  <si>
    <t>Pup 2F5 (Pup 4 Kiểu Mới)</t>
  </si>
  <si>
    <t>Pup 3F (7.5)</t>
  </si>
  <si>
    <t>Pup 3F5</t>
  </si>
  <si>
    <t>Pup A 3F (5)</t>
  </si>
  <si>
    <t>Pup H Thú Mới + T-V-Đ</t>
  </si>
  <si>
    <t>Pup Rồng Ngựa Rẻ</t>
  </si>
  <si>
    <t>Pup TQ Chữ (@-M-Z-X)</t>
  </si>
  <si>
    <t>Tăng Chì (19.5)</t>
  </si>
  <si>
    <t>Tăng Kiếng + Dài</t>
  </si>
  <si>
    <t>Tăng Kiếng Xịn 3D GD</t>
  </si>
  <si>
    <t>Tăng Không Hiệu GD</t>
  </si>
  <si>
    <t>Tim Bóng Kim Nhẹ</t>
  </si>
  <si>
    <t xml:space="preserve">Tim Thái Bẻ Kiếng </t>
  </si>
  <si>
    <t>Tim Thường Kéo Laze VN</t>
  </si>
  <si>
    <t>Tim Thường Kéo Trắng C.Vàng</t>
  </si>
  <si>
    <t>Tổ Ong Kim Nhẹ</t>
  </si>
  <si>
    <t>Xi Loang Kim Nhẹ</t>
  </si>
  <si>
    <t>Xi Nhung Kim Nhẹ</t>
  </si>
  <si>
    <t>Zic Zac Kim Nhẹ</t>
  </si>
  <si>
    <t>zzBóp Da 1</t>
  </si>
  <si>
    <t>zzBóp Da 2</t>
  </si>
  <si>
    <t>zzBóp Da Cây</t>
  </si>
  <si>
    <t>zzBóp Da Mềm</t>
  </si>
  <si>
    <t>zzBóp Da Xịn</t>
  </si>
  <si>
    <t>zzBóp Đứng</t>
  </si>
  <si>
    <t>zzBóp Xi Cóc</t>
  </si>
  <si>
    <t>zzBóp Xi Gắn Mạc</t>
  </si>
  <si>
    <t>zzBóp Xi Rẻ</t>
  </si>
  <si>
    <t>zzBóp Xi Sáp</t>
  </si>
  <si>
    <t>zzBóp Xi Trơn + nút + may</t>
  </si>
  <si>
    <t>BOP001</t>
  </si>
  <si>
    <t>BOP002</t>
  </si>
  <si>
    <t>BOP003</t>
  </si>
  <si>
    <t>BOP004</t>
  </si>
  <si>
    <t>BOP005</t>
  </si>
  <si>
    <t>BOP006</t>
  </si>
  <si>
    <t>BOP007</t>
  </si>
  <si>
    <t>BOP008</t>
  </si>
  <si>
    <t>BOP009</t>
  </si>
  <si>
    <t>BOP010</t>
  </si>
  <si>
    <t>BOP011</t>
  </si>
  <si>
    <t>2F</t>
  </si>
  <si>
    <t>1F5</t>
  </si>
  <si>
    <t>MSP100</t>
  </si>
  <si>
    <t>MSP101</t>
  </si>
  <si>
    <t>MSP102</t>
  </si>
  <si>
    <t>MSP103</t>
  </si>
  <si>
    <t>MSP104</t>
  </si>
  <si>
    <t>MSP105</t>
  </si>
  <si>
    <t>MSP106</t>
  </si>
  <si>
    <t>MSP107</t>
  </si>
  <si>
    <t>MSP108</t>
  </si>
  <si>
    <t>MSP109</t>
  </si>
  <si>
    <t>MSP110</t>
  </si>
  <si>
    <t>MSP111</t>
  </si>
  <si>
    <t>MSP112</t>
  </si>
  <si>
    <t>MSP113</t>
  </si>
  <si>
    <t>MSP114</t>
  </si>
  <si>
    <t>MSP115</t>
  </si>
  <si>
    <t>MSP116</t>
  </si>
  <si>
    <t>MSP117</t>
  </si>
  <si>
    <t>MSP118</t>
  </si>
  <si>
    <t>MSP119</t>
  </si>
  <si>
    <t>MSP120</t>
  </si>
  <si>
    <t>MSP121</t>
  </si>
  <si>
    <t>MSP122</t>
  </si>
  <si>
    <t>MSP123</t>
  </si>
  <si>
    <t>MSP124</t>
  </si>
  <si>
    <t>MSP125</t>
  </si>
  <si>
    <t>MSP126</t>
  </si>
  <si>
    <t>MSP127</t>
  </si>
  <si>
    <t>MSP128</t>
  </si>
  <si>
    <t>MSP129</t>
  </si>
  <si>
    <t>MSP130</t>
  </si>
  <si>
    <t>1 Bên</t>
  </si>
  <si>
    <t>1 Bên May</t>
  </si>
  <si>
    <t>1 Bên May 3 Chỉ</t>
  </si>
  <si>
    <t>1 Bên Tăng May</t>
  </si>
  <si>
    <t>2 Lớp Rẻ</t>
  </si>
  <si>
    <t>3 Tăng Tim</t>
  </si>
  <si>
    <t>3 Tăng Xi</t>
  </si>
  <si>
    <t>3 Tăng Xi + Nhung</t>
  </si>
  <si>
    <t>Cá Sấu Nhung + Tổ Ong</t>
  </si>
  <si>
    <t>Cá Sấu Tim</t>
  </si>
  <si>
    <t>Cao Su</t>
  </si>
  <si>
    <t>Cao Su 1m4</t>
  </si>
  <si>
    <t>Cát 2 Lớp</t>
  </si>
  <si>
    <t>Cát Nhung</t>
  </si>
  <si>
    <t>Cát Xi</t>
  </si>
  <si>
    <t>Cháy Nhung In</t>
  </si>
  <si>
    <t>Cháy Nhung In May 2+3 Chỉ</t>
  </si>
  <si>
    <t>Cháy Nhung May 1+2+3 Chỉ</t>
  </si>
  <si>
    <t>Cháy Nhung Trơn</t>
  </si>
  <si>
    <t>Da  Bò Tăng</t>
  </si>
  <si>
    <t>Da Bò Cháy Ép Cá Sấu</t>
  </si>
  <si>
    <t>Da Bò I</t>
  </si>
  <si>
    <t>Da Bò I m4</t>
  </si>
  <si>
    <t>Da Cắt  Mềm</t>
  </si>
  <si>
    <t>Da Cắt Ép Cá Sấu</t>
  </si>
  <si>
    <t xml:space="preserve">Da Cắt Màu </t>
  </si>
  <si>
    <t>Da Cây</t>
  </si>
  <si>
    <t>Da Cháy</t>
  </si>
  <si>
    <t>Da Láng</t>
  </si>
  <si>
    <t>Da Láng Tăng 1 Miếng</t>
  </si>
  <si>
    <t>Da Miu I</t>
  </si>
  <si>
    <t>Da Sáp</t>
  </si>
  <si>
    <t>Đĩa 3L</t>
  </si>
  <si>
    <t>GD Bóng 2L</t>
  </si>
  <si>
    <t>GD Nhung</t>
  </si>
  <si>
    <t>GD Nhung 1m4</t>
  </si>
  <si>
    <t>GD Nhung In</t>
  </si>
  <si>
    <t>GD Nhung May</t>
  </si>
  <si>
    <t>GD Nhung Tăng</t>
  </si>
  <si>
    <t xml:space="preserve">GDTM </t>
  </si>
  <si>
    <t>GDTM 1m4</t>
  </si>
  <si>
    <t>GDTM Tăng</t>
  </si>
  <si>
    <t>GDTM Tăng 1m4</t>
  </si>
  <si>
    <t>Heo Rẻ</t>
  </si>
  <si>
    <t>Lót Da</t>
  </si>
  <si>
    <t>Màu VN</t>
  </si>
  <si>
    <t>Tim Bóng</t>
  </si>
  <si>
    <t>Tim Caro</t>
  </si>
  <si>
    <t xml:space="preserve">Tim Đĩa + Gusi Mới </t>
  </si>
  <si>
    <t>Tim Thái</t>
  </si>
  <si>
    <t>Tim Thường</t>
  </si>
  <si>
    <t>Xi Loang Trơn</t>
  </si>
  <si>
    <t>Xi Nhung</t>
  </si>
  <si>
    <t>Zic Zac</t>
  </si>
  <si>
    <t>3F2</t>
  </si>
  <si>
    <t>Mã SP</t>
  </si>
  <si>
    <t>Da</t>
  </si>
  <si>
    <t>STT</t>
  </si>
  <si>
    <t>Màu Bóng  TQ 1F5</t>
  </si>
  <si>
    <t>Lật Dẹt</t>
  </si>
  <si>
    <t xml:space="preserve">Tim Bóng pup A+Xoàn </t>
  </si>
  <si>
    <t xml:space="preserve">Màu+TBong Kim </t>
  </si>
  <si>
    <t>Màu May TQ2F</t>
  </si>
  <si>
    <t>Màu May TQ1F5</t>
  </si>
  <si>
    <t>DN Kim Inox</t>
  </si>
  <si>
    <t>Bóng Sọc Kim Xoàn</t>
  </si>
  <si>
    <t>Lật Dài DN</t>
  </si>
  <si>
    <t>Màu Pup TQ Kiểu Vuông</t>
  </si>
  <si>
    <t>Màu Pup TQ Kiểu Tròn</t>
  </si>
  <si>
    <t>Màu Pup TQ Kiểu A</t>
  </si>
  <si>
    <t>Luồn</t>
  </si>
  <si>
    <t>Kéo Laze Rẻ</t>
  </si>
  <si>
    <t>Kéo Thường+Trắng Rẻ</t>
  </si>
  <si>
    <t xml:space="preserve">DN Kim Nhẹ </t>
  </si>
  <si>
    <t>Lật Dài VN Hưng</t>
  </si>
  <si>
    <t>Màu May TQ</t>
  </si>
  <si>
    <t>Màu Đai Xoàn TQ</t>
  </si>
  <si>
    <t>Pup Sao + Vuông Mới</t>
  </si>
  <si>
    <t>Pup A Mỏng</t>
  </si>
  <si>
    <t>Pup A dày</t>
  </si>
  <si>
    <t>Pup Kiểu</t>
  </si>
  <si>
    <t>Cháy Kim Kẹp</t>
  </si>
  <si>
    <t>Hoạt Hình</t>
  </si>
  <si>
    <t>Kéo Tôn Mo</t>
  </si>
  <si>
    <t>Cá Sấu Kim Nhẹ</t>
  </si>
  <si>
    <t>Cháy In Kim Nhẹ</t>
  </si>
  <si>
    <t xml:space="preserve">Kéo Chữ Vàng </t>
  </si>
  <si>
    <t>Caro Tim Kim Nhẹ</t>
  </si>
  <si>
    <t>H TQ</t>
  </si>
  <si>
    <t>2 Lớp Bọc Đầu</t>
  </si>
  <si>
    <t>Ziczac 2L</t>
  </si>
  <si>
    <t>Bóng Sọc Kim Nhẹ</t>
  </si>
  <si>
    <t>Bóng Sọc Pup</t>
  </si>
  <si>
    <t>Da Bò Kim Laze</t>
  </si>
  <si>
    <t>Cao Su kéo Laze</t>
  </si>
  <si>
    <t>Màu Pup TQ Kiểu</t>
  </si>
  <si>
    <t>Kim Bộ Chì +Trắng</t>
  </si>
  <si>
    <t>Cháy in Kim Nhẹ</t>
  </si>
  <si>
    <t>Lật Nhẹ Tim Thường</t>
  </si>
  <si>
    <t xml:space="preserve">2 Lớp Rẻ Kim </t>
  </si>
  <si>
    <t>Kéo CD</t>
  </si>
  <si>
    <t xml:space="preserve">Lật Dài </t>
  </si>
  <si>
    <t>Màu Lỗ TQ</t>
  </si>
  <si>
    <t>Pup DG</t>
  </si>
  <si>
    <t>Pup A Dày</t>
  </si>
  <si>
    <t>Bóng Sọc Kim</t>
  </si>
  <si>
    <t>Cháy Lỗ Kim Nhẹ</t>
  </si>
  <si>
    <t>Ziczac Kim</t>
  </si>
  <si>
    <t>Tim Thường Kim Nhẹ</t>
  </si>
  <si>
    <t>GD Lỗ May Kim NHẹ</t>
  </si>
  <si>
    <t>Tim Thường Kéo Đen</t>
  </si>
  <si>
    <t>Pup MU</t>
  </si>
  <si>
    <t>DN Kim Nhẹ</t>
  </si>
  <si>
    <t>GD Lỗ May Kim Bộ Nhẹ</t>
  </si>
  <si>
    <t>KB Nhung  Laze+ Trắng</t>
  </si>
  <si>
    <t>Kéo Thường + Trắng Rẻ</t>
  </si>
  <si>
    <t>Kéo Kiếng</t>
  </si>
  <si>
    <t>Tim Thường Kéo Tôn</t>
  </si>
  <si>
    <t>KB TQ</t>
  </si>
  <si>
    <t xml:space="preserve">TMKB Laze </t>
  </si>
  <si>
    <t>Pup Luồn LV Vàng</t>
  </si>
  <si>
    <t>Pup Màu Sọc G</t>
  </si>
  <si>
    <t>Pup Inox Bản</t>
  </si>
  <si>
    <t>Pup Thú</t>
  </si>
  <si>
    <t>Tỳ Cá Sấu</t>
  </si>
  <si>
    <t>Kéo 2T</t>
  </si>
  <si>
    <t>Pup A Ghép</t>
  </si>
  <si>
    <t>Cá Sấu Nhung KB Laze</t>
  </si>
  <si>
    <t>Cao Su Kéo Trắng Vàng</t>
  </si>
  <si>
    <t>Cao Su Kéo Chì</t>
  </si>
  <si>
    <t>Cao Su+Đế Pháp K rẻ</t>
  </si>
  <si>
    <t>Cháy +DN May 3 Chỉ Kim Nhẹ</t>
  </si>
  <si>
    <t>Cháy Bọc Đầu</t>
  </si>
  <si>
    <t xml:space="preserve">KB Đồng </t>
  </si>
  <si>
    <t>DN KB Đồng TQ</t>
  </si>
  <si>
    <t>KB Chì TQ</t>
  </si>
  <si>
    <t xml:space="preserve">DN Kéo Laze </t>
  </si>
  <si>
    <t>Kéo Kiếng 1m4</t>
  </si>
  <si>
    <t>2 Lớp Heo Kéo Giả Kiếng</t>
  </si>
  <si>
    <t>3 Tăng Xi KB Laze</t>
  </si>
  <si>
    <t>A Viền</t>
  </si>
  <si>
    <t>DN KB Laze</t>
  </si>
  <si>
    <t>DN KB Trắng</t>
  </si>
  <si>
    <t>DN Kim Nhẹ In, May</t>
  </si>
  <si>
    <t>Cát+3 Tăng Xi Kim Nhẹ</t>
  </si>
  <si>
    <t>GD Lỗ  Kim Bộ Nhẹ</t>
  </si>
  <si>
    <t>A+ H VN</t>
  </si>
  <si>
    <t>H Ghép</t>
  </si>
  <si>
    <t>KB 1m4</t>
  </si>
  <si>
    <t>Tim Bóng Kim Nhẹ Đai</t>
  </si>
  <si>
    <t>DN In May KB</t>
  </si>
  <si>
    <t>pup Versace</t>
  </si>
  <si>
    <t>A Xịn Hiệu</t>
  </si>
  <si>
    <t>Tim Bóng Kéo Đen</t>
  </si>
  <si>
    <t>Kim Rẻ</t>
  </si>
  <si>
    <t>Cháy 1 Chỉ To KB</t>
  </si>
  <si>
    <t>Kéo Giả Kiếng</t>
  </si>
  <si>
    <t>Kéo CD Rẻ+ Hộp</t>
  </si>
  <si>
    <t>Kéo Kiếng Nổi</t>
  </si>
  <si>
    <t>Kéo Kiếng Đen Xe Xịn</t>
  </si>
  <si>
    <t xml:space="preserve">Cao Su Kéo Kiếng Đen Xe </t>
  </si>
  <si>
    <t>Kéo Vảy</t>
  </si>
  <si>
    <t>Kéo K Xe Trắng Lỗ</t>
  </si>
  <si>
    <t>GD 2 Lớp Heo Kéo Đen</t>
  </si>
  <si>
    <t>GD Kéo Chì</t>
  </si>
  <si>
    <t>GD Lỗ May KB Laze</t>
  </si>
  <si>
    <t>GD In Màu Kim Nhẹ Đai</t>
  </si>
  <si>
    <t>Tim Bóng Kéo Kiếng Hưng</t>
  </si>
  <si>
    <t>1 Bên Kéo Kiếng Hưng</t>
  </si>
  <si>
    <t>DN Jeans KB</t>
  </si>
  <si>
    <t>KB Viền</t>
  </si>
  <si>
    <t>KB Đai Sắt Xe Mới + Khuyết</t>
  </si>
  <si>
    <t>KB Tomy</t>
  </si>
  <si>
    <t>KB TQ25</t>
  </si>
  <si>
    <t>Ziczac KB Laze</t>
  </si>
  <si>
    <t>GDTM KB Laze</t>
  </si>
  <si>
    <t>KB Hộp</t>
  </si>
  <si>
    <t>Kim Titan</t>
  </si>
  <si>
    <t>Kim TQ Đai VN</t>
  </si>
  <si>
    <t>Lật Vàng Mới TQ</t>
  </si>
  <si>
    <t>Lật Dài VN</t>
  </si>
  <si>
    <t>Lật Đồng</t>
  </si>
  <si>
    <t>Lật Ngắn TQ</t>
  </si>
  <si>
    <t>Lật Laze TQ</t>
  </si>
  <si>
    <t>May Rẻ Kim Nhẹ</t>
  </si>
  <si>
    <t>2 Đuôi</t>
  </si>
  <si>
    <t>Pup Inox Z</t>
  </si>
  <si>
    <t>pup TQ Sale</t>
  </si>
  <si>
    <t>Pup Nam CLB</t>
  </si>
  <si>
    <t>Pup Mỏng</t>
  </si>
  <si>
    <t>Pup Zeep-Chữ</t>
  </si>
  <si>
    <t>Pup Inox Thú</t>
  </si>
  <si>
    <t>Vắt Sổ KB</t>
  </si>
  <si>
    <t>Tăng Bóng Giả Kiếng</t>
  </si>
  <si>
    <t>Tăng Kiếng May</t>
  </si>
  <si>
    <t>Tăng Nơ</t>
  </si>
  <si>
    <t>Tăng Cao Su</t>
  </si>
  <si>
    <t>Tăng Trắng Rẻ</t>
  </si>
  <si>
    <t>Tăng Laze Rẻ</t>
  </si>
  <si>
    <t>Tăng Lò Xo Vàng</t>
  </si>
  <si>
    <t>Tăng Hiệu Xe</t>
  </si>
  <si>
    <t>Tăng Z Thủng</t>
  </si>
  <si>
    <t>Tăng Ô Tô Cao Su</t>
  </si>
  <si>
    <t>Tăng Titan+3D</t>
  </si>
  <si>
    <t>Tăng 1m4</t>
  </si>
  <si>
    <t>Tăng K Rồng</t>
  </si>
  <si>
    <t>Tăng Kiếng Lò Xo Xịn</t>
  </si>
  <si>
    <t>Cao Su Tăng Chì</t>
  </si>
  <si>
    <t>Tăng Trắng Hiệu Nổi Rẻ</t>
  </si>
  <si>
    <t>Tăng Nổi Laze 3D</t>
  </si>
  <si>
    <t>Tăng  Thường</t>
  </si>
  <si>
    <t>DN Bắp Đai Sắt</t>
  </si>
  <si>
    <t>Tim Nhung Kéo Kiếng Đen</t>
  </si>
  <si>
    <t>Pup G Đồng</t>
  </si>
  <si>
    <t>Pup Levis Đồng</t>
  </si>
  <si>
    <t>DN Pup H titan</t>
  </si>
  <si>
    <t>DN Pup Chữ Mới</t>
  </si>
  <si>
    <t>Da Bò KB Đồng Xịn</t>
  </si>
  <si>
    <t>Da Bò KB Inox</t>
  </si>
  <si>
    <t>Da Cắt Kéo Kiếng</t>
  </si>
  <si>
    <t>Da Cắt KB Laze</t>
  </si>
  <si>
    <t>Da Tăng Cá Sấu</t>
  </si>
  <si>
    <t>Da Bò I Tăng Kiếng</t>
  </si>
  <si>
    <t>Da Kéo Cá Sấu</t>
  </si>
  <si>
    <t>Da Sáp KB TQ</t>
  </si>
  <si>
    <t>Da Bò I KB ÔD</t>
  </si>
  <si>
    <t>Da Pup LV 3F5</t>
  </si>
  <si>
    <t>Da Miu- Bò 2 Kéo Kiếng</t>
  </si>
  <si>
    <t>Da Bò I kéo Kiếng Xe</t>
  </si>
  <si>
    <t>Da Bò I Tăng Lò Xo Xịn</t>
  </si>
  <si>
    <t xml:space="preserve">Da Cháy KB </t>
  </si>
  <si>
    <t>Da Cháy KBTQ 3F5</t>
  </si>
  <si>
    <t>Da Bò Ép CS Tỳ</t>
  </si>
  <si>
    <t>Da Bò Pup A</t>
  </si>
  <si>
    <t>Xi Rẻ 7,5</t>
  </si>
  <si>
    <t>Xi 14</t>
  </si>
  <si>
    <t>Xi</t>
  </si>
  <si>
    <t>Sần May Xéo 15</t>
  </si>
  <si>
    <t>Xi Sáp 17</t>
  </si>
  <si>
    <t>Xi In Polo 16</t>
  </si>
  <si>
    <t>Xi Lót Da 20</t>
  </si>
  <si>
    <t>Xi 25</t>
  </si>
  <si>
    <t>Da 60</t>
  </si>
  <si>
    <t>Da 65</t>
  </si>
  <si>
    <t>Da Cá Sấu nhỏ</t>
  </si>
  <si>
    <t>Da 1700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</si>
  <si>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</si>
  <si>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</si>
  <si>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</si>
  <si>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</si>
  <si>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</si>
  <si>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</si>
  <si>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</si>
  <si>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</si>
  <si>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</si>
  <si>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Bop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</si>
  <si>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</si>
  <si>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</si>
  <si>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</si>
  <si>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</si>
  <si>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</si>
  <si>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</si>
  <si>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</si>
  <si>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</si>
  <si>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</si>
  <si>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9.5</t>
  </si>
  <si>
    <t>7.5</t>
  </si>
  <si>
    <t>10.5</t>
  </si>
  <si>
    <t>12.5</t>
  </si>
  <si>
    <t>6.5</t>
  </si>
  <si>
    <t>4.5</t>
  </si>
  <si>
    <t>5.5</t>
  </si>
  <si>
    <t>13.5</t>
  </si>
  <si>
    <t>11.5</t>
  </si>
  <si>
    <t>8.5</t>
  </si>
  <si>
    <t>20.5</t>
  </si>
  <si>
    <t>33.5</t>
  </si>
  <si>
    <t>14.5</t>
  </si>
  <si>
    <t>16.5</t>
  </si>
  <si>
    <t>18.5</t>
  </si>
  <si>
    <t>35.5</t>
  </si>
  <si>
    <t>C.Sanh</t>
  </si>
  <si>
    <t>C.P</t>
  </si>
  <si>
    <t>C.Ngôn</t>
  </si>
  <si>
    <t>Nhà</t>
  </si>
  <si>
    <t>Màu Pup TQ Kiểu aa</t>
  </si>
  <si>
    <t>Màu Pup TQ Kiểu Q</t>
  </si>
  <si>
    <t>DN Kéo Laze Rẻ</t>
  </si>
  <si>
    <t>Lật VN H</t>
  </si>
  <si>
    <t>x</t>
  </si>
  <si>
    <t>Da Cháy KBTQ</t>
  </si>
  <si>
    <t>A TQ</t>
  </si>
  <si>
    <t>Pup Versace</t>
  </si>
  <si>
    <t>Tim Bóng Kéo Kiếng H</t>
  </si>
  <si>
    <t>1 Bên Kéo Kiếng H</t>
  </si>
  <si>
    <t xml:space="preserve">KB Đai Sắt Xe Mới </t>
  </si>
  <si>
    <t>INSERT INTO [dbo].[tblGiaBan]([MaMatH],[MaKH],[GiaBan])VALUES ('</t>
  </si>
  <si>
    <t>KH001</t>
  </si>
  <si>
    <t>KH209</t>
  </si>
  <si>
    <t>KH210</t>
  </si>
  <si>
    <t>KH211</t>
  </si>
  <si>
    <t>KH212</t>
  </si>
  <si>
    <t>KH213</t>
  </si>
  <si>
    <t>KH214</t>
  </si>
  <si>
    <t>KH215</t>
  </si>
  <si>
    <t>KH216</t>
  </si>
  <si>
    <t>KH217</t>
  </si>
  <si>
    <t>KH218</t>
  </si>
  <si>
    <t>KH219</t>
  </si>
  <si>
    <t>KH220</t>
  </si>
  <si>
    <t>KH221</t>
  </si>
  <si>
    <t>KH222</t>
  </si>
  <si>
    <t>KH223</t>
  </si>
  <si>
    <t>KH224</t>
  </si>
  <si>
    <t>KH225</t>
  </si>
  <si>
    <t>KH226</t>
  </si>
  <si>
    <t>KH227</t>
  </si>
  <si>
    <t>KH228</t>
  </si>
  <si>
    <t>KH229</t>
  </si>
  <si>
    <t>KH230</t>
  </si>
  <si>
    <t>KH231</t>
  </si>
  <si>
    <t>KH232</t>
  </si>
  <si>
    <t>KH233</t>
  </si>
  <si>
    <t>KH234</t>
  </si>
  <si>
    <t>KH235</t>
  </si>
  <si>
    <t>KH236</t>
  </si>
  <si>
    <t>KH001'</t>
  </si>
  <si>
    <t>','</t>
  </si>
  <si>
    <t>15.5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</si>
</sst>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"/>
    <numFmt numFmtId="165" formatCode="&quot;MSP&quot;#000"/>
    <numFmt numFmtId="166" formatCode="[$-1010000]d/m/yy;@"/>
    <numFmt numFmtId="167" formatCode="00"/>
  </numFmts>
  <fonts count="4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8"/>
      <color rgb="FFFF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2"/>
      <color rgb="FFFF0000"/>
      <name val="Times New Roman"/>
      <family val="1"/>
    </font>
    <font>
      <sz val="14"/>
      <name val="Times New Roman"/>
      <family val="1"/>
    </font>
    <font>
      <sz val="16"/>
      <color rgb="FFC00000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FF0000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sz val="16"/>
      <name val="Times New Roman"/>
      <family val="1"/>
      <charset val="163"/>
    </font>
    <font>
      <b/>
      <i/>
      <u/>
      <sz val="16"/>
      <color theme="3" tint="0.39997558519241921"/>
      <name val="Times New Roman"/>
      <family val="1"/>
    </font>
    <font>
      <b/>
      <sz val="11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4"/>
      <color rgb="FFFF0000"/>
      <name val="Times New Roman"/>
      <family val="1"/>
      <charset val="163"/>
      <scheme val="major"/>
    </font>
    <font>
      <b/>
      <sz val="14"/>
      <color rgb="FF00206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b/>
      <sz val="14"/>
      <color rgb="FF002060"/>
      <name val="Arial"/>
      <family val="2"/>
      <scheme val="minor"/>
    </font>
    <font>
      <sz val="14"/>
      <color rgb="FF002060"/>
      <name val="Arial"/>
      <family val="2"/>
      <scheme val="minor"/>
    </font>
    <font>
      <sz val="16"/>
      <color theme="1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rgb="FF0070C0"/>
      <name val="Times New Roman"/>
      <family val="1"/>
      <charset val="163"/>
      <scheme val="major"/>
    </font>
    <font>
      <b/>
      <sz val="22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</font>
    <font>
      <b/>
      <sz val="16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54">
    <xf numFmtId="0" fontId="0" fillId="0" borderId="0" xfId="0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0" fontId="6" fillId="0" borderId="2" xfId="1" applyFont="1" applyBorder="1" applyAlignment="1">
      <alignment horizontal="center" vertical="center"/>
    </xf>
    <xf numFmtId="0" fontId="3" fillId="0" borderId="0" xfId="0" quotePrefix="1" applyFont="1"/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3" fillId="0" borderId="0" xfId="0" applyNumberFormat="1" applyFont="1"/>
    <xf numFmtId="165" fontId="6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8" fillId="0" borderId="0" xfId="0" applyFont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8" fillId="0" borderId="0" xfId="0" applyFont="1" applyBorder="1"/>
    <xf numFmtId="0" fontId="5" fillId="0" borderId="2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0" fontId="8" fillId="7" borderId="2" xfId="2" applyFont="1" applyFill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/>
    </xf>
    <xf numFmtId="0" fontId="3" fillId="10" borderId="2" xfId="2" applyFont="1" applyFill="1" applyBorder="1" applyAlignment="1">
      <alignment horizontal="center"/>
    </xf>
    <xf numFmtId="0" fontId="3" fillId="11" borderId="2" xfId="2" applyFont="1" applyFill="1" applyBorder="1" applyAlignment="1">
      <alignment horizontal="center"/>
    </xf>
    <xf numFmtId="0" fontId="3" fillId="12" borderId="2" xfId="2" applyFont="1" applyFill="1" applyBorder="1" applyAlignment="1">
      <alignment horizontal="center"/>
    </xf>
    <xf numFmtId="0" fontId="3" fillId="13" borderId="2" xfId="2" applyFont="1" applyFill="1" applyBorder="1" applyAlignment="1">
      <alignment horizontal="center"/>
    </xf>
    <xf numFmtId="0" fontId="3" fillId="14" borderId="2" xfId="2" applyFont="1" applyFill="1" applyBorder="1" applyAlignment="1">
      <alignment horizontal="center"/>
    </xf>
    <xf numFmtId="0" fontId="3" fillId="15" borderId="2" xfId="2" applyFont="1" applyFill="1" applyBorder="1" applyAlignment="1">
      <alignment horizontal="center"/>
    </xf>
    <xf numFmtId="0" fontId="3" fillId="16" borderId="2" xfId="2" applyFont="1" applyFill="1" applyBorder="1" applyAlignment="1">
      <alignment horizontal="center"/>
    </xf>
    <xf numFmtId="0" fontId="3" fillId="17" borderId="2" xfId="2" applyFont="1" applyFill="1" applyBorder="1" applyAlignment="1">
      <alignment horizontal="center"/>
    </xf>
    <xf numFmtId="0" fontId="3" fillId="18" borderId="2" xfId="2" applyFont="1" applyFill="1" applyBorder="1" applyAlignment="1">
      <alignment horizontal="center"/>
    </xf>
    <xf numFmtId="0" fontId="3" fillId="19" borderId="2" xfId="2" applyFont="1" applyFill="1" applyBorder="1" applyAlignment="1">
      <alignment horizontal="center"/>
    </xf>
    <xf numFmtId="0" fontId="3" fillId="20" borderId="2" xfId="2" applyFont="1" applyFill="1" applyBorder="1" applyAlignment="1">
      <alignment horizontal="center"/>
    </xf>
    <xf numFmtId="0" fontId="3" fillId="21" borderId="2" xfId="2" applyFont="1" applyFill="1" applyBorder="1" applyAlignment="1">
      <alignment horizontal="center"/>
    </xf>
    <xf numFmtId="0" fontId="3" fillId="22" borderId="2" xfId="2" applyFont="1" applyFill="1" applyBorder="1" applyAlignment="1">
      <alignment horizontal="center"/>
    </xf>
    <xf numFmtId="0" fontId="3" fillId="23" borderId="2" xfId="2" applyFont="1" applyFill="1" applyBorder="1" applyAlignment="1">
      <alignment horizontal="center"/>
    </xf>
    <xf numFmtId="0" fontId="3" fillId="24" borderId="2" xfId="2" applyFont="1" applyFill="1" applyBorder="1" applyAlignment="1">
      <alignment horizontal="center"/>
    </xf>
    <xf numFmtId="0" fontId="3" fillId="25" borderId="2" xfId="2" applyFont="1" applyFill="1" applyBorder="1" applyAlignment="1">
      <alignment horizontal="center"/>
    </xf>
    <xf numFmtId="0" fontId="3" fillId="26" borderId="2" xfId="2" applyFont="1" applyFill="1" applyBorder="1" applyAlignment="1">
      <alignment horizontal="center"/>
    </xf>
    <xf numFmtId="0" fontId="3" fillId="27" borderId="2" xfId="2" applyFont="1" applyFill="1" applyBorder="1" applyAlignment="1">
      <alignment horizontal="center"/>
    </xf>
    <xf numFmtId="0" fontId="3" fillId="28" borderId="2" xfId="2" applyFont="1" applyFill="1" applyBorder="1" applyAlignment="1">
      <alignment horizontal="center"/>
    </xf>
    <xf numFmtId="166" fontId="11" fillId="0" borderId="2" xfId="2" applyNumberFormat="1" applyFont="1" applyFill="1" applyBorder="1" applyAlignment="1">
      <alignment horizontal="center"/>
    </xf>
    <xf numFmtId="166" fontId="2" fillId="0" borderId="2" xfId="2" applyNumberFormat="1" applyFont="1" applyFill="1" applyBorder="1" applyAlignment="1">
      <alignment horizontal="center"/>
    </xf>
    <xf numFmtId="166" fontId="2" fillId="0" borderId="2" xfId="2" applyNumberFormat="1" applyFont="1" applyFill="1" applyBorder="1" applyAlignment="1">
      <alignment horizontal="center" vertical="center"/>
    </xf>
    <xf numFmtId="166" fontId="12" fillId="3" borderId="2" xfId="2" applyNumberFormat="1" applyFont="1" applyFill="1" applyBorder="1" applyAlignment="1">
      <alignment horizontal="center" vertical="center"/>
    </xf>
    <xf numFmtId="166" fontId="12" fillId="4" borderId="2" xfId="2" applyNumberFormat="1" applyFont="1" applyFill="1" applyBorder="1" applyAlignment="1">
      <alignment horizontal="center" vertical="center"/>
    </xf>
    <xf numFmtId="166" fontId="12" fillId="5" borderId="2" xfId="2" applyNumberFormat="1" applyFont="1" applyFill="1" applyBorder="1" applyAlignment="1">
      <alignment horizontal="center" vertical="center"/>
    </xf>
    <xf numFmtId="166" fontId="12" fillId="6" borderId="2" xfId="2" applyNumberFormat="1" applyFont="1" applyFill="1" applyBorder="1" applyAlignment="1">
      <alignment horizontal="center" vertical="center"/>
    </xf>
    <xf numFmtId="166" fontId="12" fillId="7" borderId="2" xfId="2" applyNumberFormat="1" applyFont="1" applyFill="1" applyBorder="1" applyAlignment="1">
      <alignment horizontal="center" vertical="center"/>
    </xf>
    <xf numFmtId="166" fontId="12" fillId="8" borderId="2" xfId="2" applyNumberFormat="1" applyFont="1" applyFill="1" applyBorder="1" applyAlignment="1">
      <alignment horizontal="center" vertical="center"/>
    </xf>
    <xf numFmtId="166" fontId="12" fillId="9" borderId="2" xfId="2" applyNumberFormat="1" applyFont="1" applyFill="1" applyBorder="1" applyAlignment="1">
      <alignment horizontal="center" vertical="center"/>
    </xf>
    <xf numFmtId="166" fontId="12" fillId="10" borderId="2" xfId="2" applyNumberFormat="1" applyFont="1" applyFill="1" applyBorder="1" applyAlignment="1">
      <alignment horizontal="center" vertical="center"/>
    </xf>
    <xf numFmtId="166" fontId="12" fillId="11" borderId="2" xfId="2" applyNumberFormat="1" applyFont="1" applyFill="1" applyBorder="1" applyAlignment="1">
      <alignment horizontal="center" vertical="center"/>
    </xf>
    <xf numFmtId="166" fontId="12" fillId="12" borderId="2" xfId="2" applyNumberFormat="1" applyFont="1" applyFill="1" applyBorder="1" applyAlignment="1">
      <alignment horizontal="center" vertical="center"/>
    </xf>
    <xf numFmtId="166" fontId="12" fillId="13" borderId="2" xfId="2" applyNumberFormat="1" applyFont="1" applyFill="1" applyBorder="1" applyAlignment="1">
      <alignment horizontal="center" vertical="center"/>
    </xf>
    <xf numFmtId="166" fontId="12" fillId="14" borderId="2" xfId="2" applyNumberFormat="1" applyFont="1" applyFill="1" applyBorder="1" applyAlignment="1">
      <alignment horizontal="center" vertical="center"/>
    </xf>
    <xf numFmtId="166" fontId="12" fillId="15" borderId="2" xfId="2" applyNumberFormat="1" applyFont="1" applyFill="1" applyBorder="1" applyAlignment="1">
      <alignment horizontal="center" vertical="center"/>
    </xf>
    <xf numFmtId="166" fontId="12" fillId="16" borderId="2" xfId="2" applyNumberFormat="1" applyFont="1" applyFill="1" applyBorder="1" applyAlignment="1">
      <alignment horizontal="center" vertical="center"/>
    </xf>
    <xf numFmtId="166" fontId="12" fillId="17" borderId="2" xfId="2" applyNumberFormat="1" applyFont="1" applyFill="1" applyBorder="1" applyAlignment="1">
      <alignment horizontal="center" vertical="center"/>
    </xf>
    <xf numFmtId="166" fontId="12" fillId="18" borderId="2" xfId="2" applyNumberFormat="1" applyFont="1" applyFill="1" applyBorder="1" applyAlignment="1">
      <alignment horizontal="center" vertical="center"/>
    </xf>
    <xf numFmtId="166" fontId="12" fillId="19" borderId="2" xfId="2" applyNumberFormat="1" applyFont="1" applyFill="1" applyBorder="1" applyAlignment="1">
      <alignment horizontal="center" vertical="center"/>
    </xf>
    <xf numFmtId="166" fontId="12" fillId="20" borderId="2" xfId="2" applyNumberFormat="1" applyFont="1" applyFill="1" applyBorder="1" applyAlignment="1">
      <alignment horizontal="center" vertical="center"/>
    </xf>
    <xf numFmtId="166" fontId="12" fillId="21" borderId="2" xfId="2" applyNumberFormat="1" applyFont="1" applyFill="1" applyBorder="1" applyAlignment="1">
      <alignment horizontal="center" vertical="center"/>
    </xf>
    <xf numFmtId="166" fontId="12" fillId="22" borderId="2" xfId="2" applyNumberFormat="1" applyFont="1" applyFill="1" applyBorder="1" applyAlignment="1">
      <alignment horizontal="center" vertical="center"/>
    </xf>
    <xf numFmtId="166" fontId="12" fillId="23" borderId="2" xfId="2" applyNumberFormat="1" applyFont="1" applyFill="1" applyBorder="1" applyAlignment="1">
      <alignment horizontal="center" vertical="center"/>
    </xf>
    <xf numFmtId="166" fontId="12" fillId="24" borderId="2" xfId="2" applyNumberFormat="1" applyFont="1" applyFill="1" applyBorder="1" applyAlignment="1">
      <alignment horizontal="center" vertical="center"/>
    </xf>
    <xf numFmtId="166" fontId="12" fillId="25" borderId="2" xfId="2" applyNumberFormat="1" applyFont="1" applyFill="1" applyBorder="1" applyAlignment="1">
      <alignment horizontal="center" vertical="center"/>
    </xf>
    <xf numFmtId="166" fontId="12" fillId="26" borderId="2" xfId="2" applyNumberFormat="1" applyFont="1" applyFill="1" applyBorder="1" applyAlignment="1">
      <alignment horizontal="center" vertical="center"/>
    </xf>
    <xf numFmtId="166" fontId="12" fillId="27" borderId="2" xfId="2" applyNumberFormat="1" applyFont="1" applyFill="1" applyBorder="1" applyAlignment="1">
      <alignment horizontal="center" vertical="center"/>
    </xf>
    <xf numFmtId="166" fontId="12" fillId="28" borderId="2" xfId="2" applyNumberFormat="1" applyFont="1" applyFill="1" applyBorder="1" applyAlignment="1">
      <alignment horizontal="center" vertical="center"/>
    </xf>
    <xf numFmtId="166" fontId="12" fillId="2" borderId="2" xfId="2" applyNumberFormat="1" applyFont="1" applyFill="1" applyBorder="1" applyAlignment="1">
      <alignment horizontal="center" vertical="center"/>
    </xf>
    <xf numFmtId="0" fontId="3" fillId="0" borderId="2" xfId="2" applyFont="1" applyFill="1" applyBorder="1"/>
    <xf numFmtId="0" fontId="7" fillId="0" borderId="2" xfId="2" applyFont="1" applyFill="1" applyBorder="1" applyAlignment="1">
      <alignment horizontal="center" vertical="center"/>
    </xf>
    <xf numFmtId="0" fontId="3" fillId="3" borderId="2" xfId="2" applyFont="1" applyFill="1" applyBorder="1"/>
    <xf numFmtId="0" fontId="3" fillId="4" borderId="2" xfId="2" applyFont="1" applyFill="1" applyBorder="1"/>
    <xf numFmtId="0" fontId="3" fillId="5" borderId="2" xfId="2" applyFont="1" applyFill="1" applyBorder="1"/>
    <xf numFmtId="0" fontId="3" fillId="6" borderId="2" xfId="2" applyFont="1" applyFill="1" applyBorder="1"/>
    <xf numFmtId="0" fontId="3" fillId="7" borderId="2" xfId="2" applyFont="1" applyFill="1" applyBorder="1"/>
    <xf numFmtId="0" fontId="3" fillId="8" borderId="2" xfId="2" applyFont="1" applyFill="1" applyBorder="1"/>
    <xf numFmtId="0" fontId="3" fillId="9" borderId="2" xfId="2" applyFont="1" applyFill="1" applyBorder="1"/>
    <xf numFmtId="0" fontId="3" fillId="10" borderId="2" xfId="2" applyFont="1" applyFill="1" applyBorder="1"/>
    <xf numFmtId="0" fontId="3" fillId="11" borderId="2" xfId="2" applyFont="1" applyFill="1" applyBorder="1"/>
    <xf numFmtId="0" fontId="3" fillId="12" borderId="2" xfId="2" applyFont="1" applyFill="1" applyBorder="1"/>
    <xf numFmtId="0" fontId="3" fillId="13" borderId="2" xfId="2" applyFont="1" applyFill="1" applyBorder="1"/>
    <xf numFmtId="0" fontId="3" fillId="14" borderId="2" xfId="2" applyFont="1" applyFill="1" applyBorder="1"/>
    <xf numFmtId="0" fontId="3" fillId="15" borderId="2" xfId="2" applyFont="1" applyFill="1" applyBorder="1"/>
    <xf numFmtId="0" fontId="3" fillId="16" borderId="2" xfId="2" applyFont="1" applyFill="1" applyBorder="1"/>
    <xf numFmtId="0" fontId="3" fillId="17" borderId="2" xfId="2" applyFont="1" applyFill="1" applyBorder="1"/>
    <xf numFmtId="0" fontId="3" fillId="18" borderId="2" xfId="2" applyFont="1" applyFill="1" applyBorder="1"/>
    <xf numFmtId="0" fontId="3" fillId="19" borderId="2" xfId="2" applyFont="1" applyFill="1" applyBorder="1"/>
    <xf numFmtId="0" fontId="3" fillId="20" borderId="2" xfId="2" applyFont="1" applyFill="1" applyBorder="1"/>
    <xf numFmtId="0" fontId="3" fillId="21" borderId="2" xfId="2" applyFont="1" applyFill="1" applyBorder="1"/>
    <xf numFmtId="0" fontId="3" fillId="22" borderId="2" xfId="2" applyFont="1" applyFill="1" applyBorder="1"/>
    <xf numFmtId="0" fontId="3" fillId="23" borderId="2" xfId="2" applyFont="1" applyFill="1" applyBorder="1"/>
    <xf numFmtId="0" fontId="3" fillId="24" borderId="2" xfId="2" applyFont="1" applyFill="1" applyBorder="1"/>
    <xf numFmtId="0" fontId="3" fillId="25" borderId="2" xfId="2" applyFont="1" applyFill="1" applyBorder="1"/>
    <xf numFmtId="0" fontId="3" fillId="26" borderId="2" xfId="2" applyFont="1" applyFill="1" applyBorder="1"/>
    <xf numFmtId="0" fontId="3" fillId="27" borderId="2" xfId="2" applyFont="1" applyFill="1" applyBorder="1"/>
    <xf numFmtId="0" fontId="3" fillId="28" borderId="2" xfId="2" applyFont="1" applyFill="1" applyBorder="1"/>
    <xf numFmtId="0" fontId="3" fillId="0" borderId="2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5" fillId="10" borderId="2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quotePrefix="1" applyFont="1"/>
    <xf numFmtId="0" fontId="3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0" xfId="0" applyFill="1"/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0" fillId="2" borderId="0" xfId="0" applyFont="1" applyFill="1" applyBorder="1"/>
    <xf numFmtId="0" fontId="20" fillId="2" borderId="0" xfId="0" applyFont="1" applyFill="1"/>
    <xf numFmtId="0" fontId="8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1" fillId="2" borderId="0" xfId="0" applyFont="1" applyFill="1" applyBorder="1"/>
    <xf numFmtId="0" fontId="21" fillId="2" borderId="0" xfId="0" applyFont="1" applyFill="1"/>
    <xf numFmtId="0" fontId="22" fillId="2" borderId="3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right" vertical="center"/>
    </xf>
    <xf numFmtId="0" fontId="25" fillId="2" borderId="2" xfId="0" applyFont="1" applyFill="1" applyBorder="1" applyAlignment="1">
      <alignment horizontal="left" vertical="center"/>
    </xf>
    <xf numFmtId="0" fontId="26" fillId="2" borderId="0" xfId="0" applyFont="1" applyFill="1"/>
    <xf numFmtId="0" fontId="25" fillId="2" borderId="7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right" vertical="center"/>
    </xf>
    <xf numFmtId="0" fontId="25" fillId="2" borderId="4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right" vertical="top"/>
    </xf>
    <xf numFmtId="0" fontId="27" fillId="2" borderId="2" xfId="0" applyFont="1" applyFill="1" applyBorder="1" applyAlignment="1">
      <alignment horizontal="right" vertical="center"/>
    </xf>
    <xf numFmtId="0" fontId="28" fillId="2" borderId="0" xfId="0" applyFont="1" applyFill="1" applyBorder="1" applyAlignment="1">
      <alignment horizontal="right"/>
    </xf>
    <xf numFmtId="0" fontId="28" fillId="2" borderId="0" xfId="0" applyFont="1" applyFill="1" applyAlignment="1">
      <alignment horizontal="right"/>
    </xf>
    <xf numFmtId="49" fontId="0" fillId="2" borderId="0" xfId="0" applyNumberFormat="1" applyFill="1" applyAlignment="1">
      <alignment horizontal="left"/>
    </xf>
    <xf numFmtId="49" fontId="22" fillId="2" borderId="2" xfId="0" applyNumberFormat="1" applyFont="1" applyFill="1" applyBorder="1" applyAlignment="1">
      <alignment horizontal="left"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6" fillId="2" borderId="2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 applyAlignment="1">
      <alignment horizontal="left" vertical="center"/>
    </xf>
    <xf numFmtId="49" fontId="24" fillId="2" borderId="7" xfId="0" applyNumberFormat="1" applyFont="1" applyFill="1" applyBorder="1" applyAlignment="1">
      <alignment horizontal="left" vertical="center"/>
    </xf>
    <xf numFmtId="49" fontId="26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/>
    </xf>
    <xf numFmtId="166" fontId="2" fillId="0" borderId="5" xfId="2" applyNumberFormat="1" applyFont="1" applyFill="1" applyBorder="1" applyAlignment="1">
      <alignment horizontal="center" vertical="center"/>
    </xf>
    <xf numFmtId="166" fontId="2" fillId="0" borderId="3" xfId="2" applyNumberFormat="1" applyFont="1" applyFill="1" applyBorder="1" applyAlignment="1">
      <alignment horizontal="center" vertical="center"/>
    </xf>
    <xf numFmtId="0" fontId="29" fillId="0" borderId="0" xfId="2" applyFont="1" applyAlignment="1">
      <alignment horizontal="right"/>
    </xf>
    <xf numFmtId="167" fontId="29" fillId="0" borderId="0" xfId="2" applyNumberFormat="1" applyFont="1" applyAlignment="1">
      <alignment horizontal="left"/>
    </xf>
    <xf numFmtId="0" fontId="29" fillId="0" borderId="0" xfId="2" applyFont="1" applyAlignment="1"/>
    <xf numFmtId="0" fontId="30" fillId="0" borderId="0" xfId="2" applyFont="1" applyBorder="1" applyAlignment="1">
      <alignment horizontal="center" vertical="center"/>
    </xf>
    <xf numFmtId="0" fontId="31" fillId="0" borderId="0" xfId="2" applyFont="1" applyBorder="1" applyAlignment="1">
      <alignment horizontal="center" vertical="center"/>
    </xf>
    <xf numFmtId="0" fontId="29" fillId="0" borderId="0" xfId="2" applyFont="1" applyBorder="1" applyAlignment="1">
      <alignment horizontal="center" vertical="center"/>
    </xf>
    <xf numFmtId="0" fontId="32" fillId="0" borderId="0" xfId="2" applyFont="1"/>
    <xf numFmtId="167" fontId="33" fillId="0" borderId="0" xfId="2" applyNumberFormat="1" applyFont="1" applyAlignment="1">
      <alignment horizontal="left"/>
    </xf>
    <xf numFmtId="0" fontId="33" fillId="0" borderId="0" xfId="2" applyFont="1"/>
    <xf numFmtId="0" fontId="29" fillId="0" borderId="0" xfId="2" applyFont="1"/>
    <xf numFmtId="0" fontId="34" fillId="2" borderId="3" xfId="2" applyFont="1" applyFill="1" applyBorder="1" applyAlignment="1">
      <alignment horizontal="right" vertical="center"/>
    </xf>
    <xf numFmtId="167" fontId="22" fillId="2" borderId="2" xfId="2" applyNumberFormat="1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center" vertical="center"/>
    </xf>
    <xf numFmtId="0" fontId="35" fillId="2" borderId="5" xfId="2" applyFont="1" applyFill="1" applyBorder="1" applyAlignment="1">
      <alignment horizontal="center" vertical="center"/>
    </xf>
    <xf numFmtId="0" fontId="36" fillId="2" borderId="2" xfId="2" applyFont="1" applyFill="1" applyBorder="1" applyAlignment="1">
      <alignment horizontal="center" vertical="center"/>
    </xf>
    <xf numFmtId="0" fontId="34" fillId="2" borderId="2" xfId="2" applyFont="1" applyFill="1" applyBorder="1" applyAlignment="1">
      <alignment horizontal="center" vertical="center"/>
    </xf>
    <xf numFmtId="0" fontId="35" fillId="2" borderId="2" xfId="2" applyFont="1" applyFill="1" applyBorder="1" applyAlignment="1">
      <alignment horizontal="center" vertical="center"/>
    </xf>
    <xf numFmtId="0" fontId="37" fillId="2" borderId="8" xfId="2" applyFont="1" applyFill="1" applyBorder="1" applyAlignment="1">
      <alignment horizontal="right" vertical="center"/>
    </xf>
    <xf numFmtId="167" fontId="24" fillId="2" borderId="2" xfId="2" applyNumberFormat="1" applyFont="1" applyFill="1" applyBorder="1" applyAlignment="1">
      <alignment horizontal="left" vertical="center"/>
    </xf>
    <xf numFmtId="0" fontId="25" fillId="2" borderId="2" xfId="2" applyFont="1" applyFill="1" applyBorder="1" applyAlignment="1">
      <alignment horizontal="left" vertical="center"/>
    </xf>
    <xf numFmtId="0" fontId="29" fillId="2" borderId="5" xfId="2" applyFont="1" applyFill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1" fillId="0" borderId="2" xfId="2" applyFont="1" applyBorder="1" applyAlignment="1">
      <alignment horizontal="center" vertical="center"/>
    </xf>
    <xf numFmtId="0" fontId="29" fillId="0" borderId="2" xfId="2" applyFont="1" applyBorder="1" applyAlignment="1">
      <alignment horizontal="center" vertical="center"/>
    </xf>
    <xf numFmtId="0" fontId="38" fillId="2" borderId="2" xfId="2" applyFont="1" applyFill="1" applyBorder="1" applyAlignment="1">
      <alignment horizontal="left" vertical="center"/>
    </xf>
    <xf numFmtId="0" fontId="39" fillId="2" borderId="9" xfId="2" applyFont="1" applyFill="1" applyBorder="1" applyAlignment="1">
      <alignment horizontal="right" vertical="center"/>
    </xf>
    <xf numFmtId="167" fontId="26" fillId="2" borderId="2" xfId="2" applyNumberFormat="1" applyFont="1" applyFill="1" applyBorder="1" applyAlignment="1">
      <alignment horizontal="left" vertical="center"/>
    </xf>
    <xf numFmtId="0" fontId="26" fillId="2" borderId="2" xfId="2" applyFont="1" applyFill="1" applyBorder="1" applyAlignment="1">
      <alignment horizontal="left" vertical="center"/>
    </xf>
    <xf numFmtId="0" fontId="26" fillId="2" borderId="0" xfId="2" applyFont="1" applyFill="1" applyAlignment="1">
      <alignment horizontal="left" vertical="center"/>
    </xf>
    <xf numFmtId="0" fontId="40" fillId="2" borderId="2" xfId="2" applyFont="1" applyFill="1" applyBorder="1" applyAlignment="1">
      <alignment horizontal="left" vertical="center"/>
    </xf>
    <xf numFmtId="0" fontId="39" fillId="2" borderId="6" xfId="2" applyFont="1" applyFill="1" applyBorder="1" applyAlignment="1">
      <alignment horizontal="right" vertical="center"/>
    </xf>
    <xf numFmtId="167" fontId="24" fillId="2" borderId="3" xfId="2" applyNumberFormat="1" applyFont="1" applyFill="1" applyBorder="1" applyAlignment="1">
      <alignment horizontal="left" vertical="center"/>
    </xf>
    <xf numFmtId="0" fontId="39" fillId="2" borderId="0" xfId="2" applyFont="1" applyFill="1" applyAlignment="1">
      <alignment horizontal="right" vertical="center"/>
    </xf>
    <xf numFmtId="0" fontId="25" fillId="2" borderId="2" xfId="2" applyFont="1" applyFill="1" applyBorder="1" applyAlignment="1">
      <alignment vertical="center"/>
    </xf>
    <xf numFmtId="167" fontId="24" fillId="2" borderId="7" xfId="2" applyNumberFormat="1" applyFont="1" applyFill="1" applyBorder="1" applyAlignment="1">
      <alignment horizontal="left" vertical="center"/>
    </xf>
    <xf numFmtId="0" fontId="25" fillId="2" borderId="7" xfId="2" applyFont="1" applyFill="1" applyBorder="1" applyAlignment="1">
      <alignment horizontal="left" vertical="center"/>
    </xf>
    <xf numFmtId="0" fontId="29" fillId="2" borderId="10" xfId="2" applyFont="1" applyFill="1" applyBorder="1" applyAlignment="1">
      <alignment horizontal="center" vertical="center"/>
    </xf>
    <xf numFmtId="0" fontId="39" fillId="2" borderId="0" xfId="2" applyFont="1" applyFill="1" applyBorder="1" applyAlignment="1">
      <alignment horizontal="right" vertical="center"/>
    </xf>
    <xf numFmtId="167" fontId="24" fillId="2" borderId="0" xfId="2" applyNumberFormat="1" applyFont="1" applyFill="1" applyBorder="1" applyAlignment="1">
      <alignment horizontal="left" vertical="center"/>
    </xf>
    <xf numFmtId="0" fontId="24" fillId="2" borderId="0" xfId="2" applyFont="1" applyFill="1" applyBorder="1" applyAlignment="1">
      <alignment horizontal="left" vertical="center"/>
    </xf>
    <xf numFmtId="0" fontId="29" fillId="2" borderId="0" xfId="2" applyFont="1" applyFill="1" applyBorder="1" applyAlignment="1">
      <alignment horizontal="center" vertical="center"/>
    </xf>
    <xf numFmtId="0" fontId="32" fillId="0" borderId="0" xfId="2" applyFont="1" applyBorder="1"/>
    <xf numFmtId="0" fontId="41" fillId="2" borderId="0" xfId="2" applyFont="1" applyFill="1" applyBorder="1" applyAlignment="1">
      <alignment horizontal="right"/>
    </xf>
    <xf numFmtId="0" fontId="25" fillId="2" borderId="0" xfId="2" applyFont="1" applyFill="1" applyBorder="1" applyAlignment="1">
      <alignment horizontal="left" vertical="center"/>
    </xf>
    <xf numFmtId="0" fontId="29" fillId="0" borderId="0" xfId="2" applyFont="1" applyBorder="1" applyAlignment="1">
      <alignment horizontal="right"/>
    </xf>
    <xf numFmtId="167" fontId="33" fillId="0" borderId="0" xfId="2" applyNumberFormat="1" applyFont="1" applyBorder="1" applyAlignment="1">
      <alignment horizontal="left"/>
    </xf>
    <xf numFmtId="0" fontId="33" fillId="0" borderId="0" xfId="2" applyFont="1" applyBorder="1"/>
    <xf numFmtId="0" fontId="29" fillId="0" borderId="0" xfId="2" applyFont="1" applyBorder="1"/>
    <xf numFmtId="0" fontId="25" fillId="2" borderId="2" xfId="0" quotePrefix="1" applyFont="1" applyFill="1" applyBorder="1" applyAlignment="1">
      <alignment horizontal="left" vertical="center"/>
    </xf>
    <xf numFmtId="49" fontId="29" fillId="0" borderId="0" xfId="2" applyNumberFormat="1" applyFont="1" applyAlignment="1">
      <alignment horizontal="left"/>
    </xf>
    <xf numFmtId="49" fontId="33" fillId="0" borderId="0" xfId="2" applyNumberFormat="1" applyFont="1" applyAlignment="1">
      <alignment horizontal="left"/>
    </xf>
    <xf numFmtId="49" fontId="22" fillId="2" borderId="2" xfId="2" applyNumberFormat="1" applyFont="1" applyFill="1" applyBorder="1" applyAlignment="1">
      <alignment horizontal="left" vertical="center"/>
    </xf>
    <xf numFmtId="49" fontId="24" fillId="2" borderId="2" xfId="2" applyNumberFormat="1" applyFont="1" applyFill="1" applyBorder="1" applyAlignment="1">
      <alignment horizontal="left" vertical="center"/>
    </xf>
    <xf numFmtId="49" fontId="26" fillId="2" borderId="2" xfId="2" applyNumberFormat="1" applyFont="1" applyFill="1" applyBorder="1" applyAlignment="1">
      <alignment horizontal="left" vertical="center"/>
    </xf>
    <xf numFmtId="49" fontId="24" fillId="2" borderId="3" xfId="2" applyNumberFormat="1" applyFont="1" applyFill="1" applyBorder="1" applyAlignment="1">
      <alignment horizontal="left" vertical="center"/>
    </xf>
    <xf numFmtId="49" fontId="24" fillId="2" borderId="7" xfId="2" applyNumberFormat="1" applyFont="1" applyFill="1" applyBorder="1" applyAlignment="1">
      <alignment horizontal="left" vertical="center"/>
    </xf>
    <xf numFmtId="49" fontId="24" fillId="2" borderId="0" xfId="2" applyNumberFormat="1" applyFont="1" applyFill="1" applyBorder="1" applyAlignment="1">
      <alignment horizontal="left" vertical="center"/>
    </xf>
    <xf numFmtId="49" fontId="33" fillId="0" borderId="0" xfId="2" applyNumberFormat="1" applyFont="1" applyBorder="1" applyAlignment="1">
      <alignment horizontal="left"/>
    </xf>
    <xf numFmtId="0" fontId="3" fillId="0" borderId="0" xfId="1" quotePrefix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0"/>
  <sheetViews>
    <sheetView workbookViewId="0">
      <selection activeCell="G1" sqref="G1:G1048576"/>
    </sheetView>
  </sheetViews>
  <sheetFormatPr defaultRowHeight="20.25" x14ac:dyDescent="0.3"/>
  <cols>
    <col min="1" max="1" width="7.875" style="195" customWidth="1"/>
    <col min="2" max="2" width="5.25" style="202" customWidth="1"/>
    <col min="3" max="3" width="31.125" style="203" customWidth="1"/>
    <col min="4" max="4" width="11.375" style="204" customWidth="1"/>
    <col min="5" max="5" width="10.125" style="216" customWidth="1"/>
    <col min="6" max="6" width="10.5" style="217" customWidth="1"/>
    <col min="7" max="7" width="10" style="218" customWidth="1"/>
    <col min="8" max="16384" width="9" style="201"/>
  </cols>
  <sheetData>
    <row r="1" spans="1:7" x14ac:dyDescent="0.3">
      <c r="B1" s="196"/>
      <c r="C1" s="197"/>
      <c r="D1" s="197"/>
      <c r="E1" s="198"/>
      <c r="F1" s="199"/>
      <c r="G1" s="200"/>
    </row>
    <row r="2" spans="1:7" x14ac:dyDescent="0.3">
      <c r="B2" s="196"/>
      <c r="C2" s="197"/>
      <c r="D2" s="197"/>
      <c r="E2" s="198"/>
      <c r="F2" s="199"/>
      <c r="G2" s="200"/>
    </row>
    <row r="3" spans="1:7" x14ac:dyDescent="0.3">
      <c r="E3" s="198"/>
      <c r="F3" s="199"/>
      <c r="G3" s="200"/>
    </row>
    <row r="4" spans="1:7" x14ac:dyDescent="0.25">
      <c r="A4" s="205" t="s">
        <v>554</v>
      </c>
      <c r="B4" s="206" t="s">
        <v>556</v>
      </c>
      <c r="C4" s="207" t="s">
        <v>260</v>
      </c>
      <c r="D4" s="208" t="s">
        <v>780</v>
      </c>
      <c r="E4" s="209" t="s">
        <v>781</v>
      </c>
      <c r="F4" s="210" t="s">
        <v>782</v>
      </c>
      <c r="G4" s="211" t="s">
        <v>783</v>
      </c>
    </row>
    <row r="5" spans="1:7" ht="21" customHeight="1" x14ac:dyDescent="0.25">
      <c r="A5" s="212" t="s">
        <v>466</v>
      </c>
      <c r="B5" s="213">
        <v>1</v>
      </c>
      <c r="C5" s="214" t="s">
        <v>557</v>
      </c>
      <c r="D5" s="215">
        <v>13.5</v>
      </c>
      <c r="E5" s="216">
        <v>14</v>
      </c>
      <c r="F5" s="217">
        <v>14</v>
      </c>
      <c r="G5" s="218">
        <v>15</v>
      </c>
    </row>
    <row r="6" spans="1:7" ht="20.25" customHeight="1" x14ac:dyDescent="0.25">
      <c r="A6" s="212" t="s">
        <v>466</v>
      </c>
      <c r="B6" s="213">
        <f>B5+1</f>
        <v>2</v>
      </c>
      <c r="C6" s="214" t="s">
        <v>350</v>
      </c>
      <c r="D6" s="215">
        <v>10</v>
      </c>
      <c r="E6" s="216">
        <v>12</v>
      </c>
      <c r="F6" s="217">
        <v>12</v>
      </c>
      <c r="G6" s="218">
        <v>12</v>
      </c>
    </row>
    <row r="7" spans="1:7" ht="20.25" customHeight="1" x14ac:dyDescent="0.25">
      <c r="A7" s="212" t="s">
        <v>466</v>
      </c>
      <c r="B7" s="213">
        <f t="shared" ref="B7:B18" si="0">B6+1</f>
        <v>3</v>
      </c>
      <c r="C7" s="214" t="s">
        <v>558</v>
      </c>
      <c r="D7" s="215">
        <v>8.5</v>
      </c>
      <c r="E7" s="216">
        <v>9</v>
      </c>
      <c r="F7" s="217">
        <v>9</v>
      </c>
      <c r="G7" s="218">
        <v>9</v>
      </c>
    </row>
    <row r="8" spans="1:7" ht="20.25" customHeight="1" x14ac:dyDescent="0.25">
      <c r="A8" s="212" t="s">
        <v>466</v>
      </c>
      <c r="B8" s="213">
        <f t="shared" si="0"/>
        <v>4</v>
      </c>
      <c r="C8" s="214" t="s">
        <v>559</v>
      </c>
      <c r="D8" s="215">
        <v>12</v>
      </c>
      <c r="E8" s="216">
        <v>13</v>
      </c>
      <c r="F8" s="217">
        <v>13</v>
      </c>
      <c r="G8" s="218">
        <v>14</v>
      </c>
    </row>
    <row r="9" spans="1:7" ht="20.25" customHeight="1" x14ac:dyDescent="0.25">
      <c r="A9" s="212" t="s">
        <v>466</v>
      </c>
      <c r="B9" s="213">
        <f t="shared" si="0"/>
        <v>5</v>
      </c>
      <c r="C9" s="214" t="s">
        <v>560</v>
      </c>
      <c r="D9" s="215">
        <v>9.5</v>
      </c>
      <c r="E9" s="216">
        <v>10</v>
      </c>
      <c r="F9" s="217">
        <v>11</v>
      </c>
      <c r="G9" s="218">
        <v>11.5</v>
      </c>
    </row>
    <row r="10" spans="1:7" ht="20.25" customHeight="1" x14ac:dyDescent="0.25">
      <c r="A10" s="212" t="s">
        <v>466</v>
      </c>
      <c r="B10" s="213">
        <f t="shared" si="0"/>
        <v>6</v>
      </c>
      <c r="C10" s="214" t="s">
        <v>419</v>
      </c>
      <c r="D10" s="215">
        <v>14.5</v>
      </c>
      <c r="E10" s="216">
        <v>15</v>
      </c>
      <c r="F10" s="217">
        <v>15</v>
      </c>
      <c r="G10" s="218">
        <v>16</v>
      </c>
    </row>
    <row r="11" spans="1:7" ht="20.25" customHeight="1" x14ac:dyDescent="0.25">
      <c r="A11" s="212" t="s">
        <v>466</v>
      </c>
      <c r="B11" s="213">
        <f t="shared" si="0"/>
        <v>7</v>
      </c>
      <c r="C11" s="214" t="s">
        <v>561</v>
      </c>
      <c r="D11" s="215">
        <v>16</v>
      </c>
      <c r="E11" s="216">
        <v>16</v>
      </c>
      <c r="F11" s="217">
        <v>16</v>
      </c>
      <c r="G11" s="218">
        <v>17</v>
      </c>
    </row>
    <row r="12" spans="1:7" ht="20.25" customHeight="1" x14ac:dyDescent="0.25">
      <c r="A12" s="212" t="s">
        <v>466</v>
      </c>
      <c r="B12" s="213">
        <f t="shared" si="0"/>
        <v>8</v>
      </c>
      <c r="C12" s="214" t="s">
        <v>562</v>
      </c>
      <c r="D12" s="215">
        <v>15</v>
      </c>
      <c r="E12" s="216">
        <v>15</v>
      </c>
      <c r="F12" s="217">
        <v>15</v>
      </c>
      <c r="G12" s="218">
        <v>16</v>
      </c>
    </row>
    <row r="13" spans="1:7" ht="20.25" customHeight="1" x14ac:dyDescent="0.25">
      <c r="A13" s="212" t="s">
        <v>466</v>
      </c>
      <c r="B13" s="213">
        <f t="shared" si="0"/>
        <v>9</v>
      </c>
      <c r="C13" s="214" t="s">
        <v>563</v>
      </c>
      <c r="D13" s="215">
        <v>5.5</v>
      </c>
      <c r="E13" s="216">
        <v>5.5</v>
      </c>
      <c r="F13" s="217">
        <v>6</v>
      </c>
      <c r="G13" s="218">
        <v>6</v>
      </c>
    </row>
    <row r="14" spans="1:7" ht="20.25" customHeight="1" x14ac:dyDescent="0.25">
      <c r="A14" s="212" t="s">
        <v>466</v>
      </c>
      <c r="B14" s="213">
        <f t="shared" si="0"/>
        <v>10</v>
      </c>
      <c r="C14" s="214" t="s">
        <v>564</v>
      </c>
      <c r="D14" s="215">
        <v>11</v>
      </c>
      <c r="E14" s="216">
        <v>11</v>
      </c>
      <c r="F14" s="217">
        <v>11</v>
      </c>
      <c r="G14" s="218">
        <v>12</v>
      </c>
    </row>
    <row r="15" spans="1:7" ht="20.25" customHeight="1" x14ac:dyDescent="0.25">
      <c r="A15" s="212" t="s">
        <v>466</v>
      </c>
      <c r="B15" s="213">
        <f t="shared" si="0"/>
        <v>11</v>
      </c>
      <c r="C15" s="214" t="s">
        <v>565</v>
      </c>
      <c r="D15" s="215">
        <v>10.5</v>
      </c>
      <c r="E15" s="216">
        <v>11</v>
      </c>
      <c r="F15" s="217">
        <v>11</v>
      </c>
      <c r="G15" s="218">
        <v>11.5</v>
      </c>
    </row>
    <row r="16" spans="1:7" ht="20.25" customHeight="1" x14ac:dyDescent="0.25">
      <c r="A16" s="212" t="s">
        <v>466</v>
      </c>
      <c r="B16" s="213">
        <f t="shared" si="0"/>
        <v>12</v>
      </c>
      <c r="C16" s="219" t="s">
        <v>566</v>
      </c>
      <c r="D16" s="215">
        <v>16</v>
      </c>
      <c r="E16" s="216">
        <v>16</v>
      </c>
      <c r="F16" s="217">
        <v>16</v>
      </c>
      <c r="G16" s="218">
        <v>17</v>
      </c>
    </row>
    <row r="17" spans="1:7" ht="27" x14ac:dyDescent="0.25">
      <c r="A17" s="212" t="s">
        <v>466</v>
      </c>
      <c r="B17" s="213">
        <f t="shared" si="0"/>
        <v>13</v>
      </c>
      <c r="C17" s="214" t="s">
        <v>784</v>
      </c>
      <c r="D17" s="215">
        <v>16</v>
      </c>
      <c r="E17" s="216">
        <v>16</v>
      </c>
      <c r="F17" s="217">
        <v>16</v>
      </c>
      <c r="G17" s="218">
        <v>17</v>
      </c>
    </row>
    <row r="18" spans="1:7" ht="27.75" thickBot="1" x14ac:dyDescent="0.3">
      <c r="A18" s="212" t="s">
        <v>466</v>
      </c>
      <c r="B18" s="213">
        <f t="shared" si="0"/>
        <v>14</v>
      </c>
      <c r="C18" s="214" t="s">
        <v>785</v>
      </c>
      <c r="D18" s="215">
        <v>16</v>
      </c>
      <c r="E18" s="216">
        <v>16</v>
      </c>
      <c r="F18" s="217">
        <v>16</v>
      </c>
      <c r="G18" s="218">
        <v>17</v>
      </c>
    </row>
    <row r="19" spans="1:7" ht="21" thickBot="1" x14ac:dyDescent="0.3">
      <c r="A19" s="220" t="s">
        <v>269</v>
      </c>
      <c r="B19" s="221">
        <v>1</v>
      </c>
      <c r="C19" s="214" t="s">
        <v>569</v>
      </c>
      <c r="D19" s="215">
        <v>12</v>
      </c>
      <c r="E19" s="216">
        <v>12</v>
      </c>
      <c r="F19" s="217">
        <v>12</v>
      </c>
      <c r="G19" s="218">
        <v>13</v>
      </c>
    </row>
    <row r="20" spans="1:7" ht="21" thickBot="1" x14ac:dyDescent="0.3">
      <c r="A20" s="220" t="s">
        <v>269</v>
      </c>
      <c r="B20" s="213">
        <v>2</v>
      </c>
      <c r="C20" s="214" t="s">
        <v>786</v>
      </c>
      <c r="D20" s="215">
        <v>13</v>
      </c>
      <c r="E20" s="216">
        <v>13</v>
      </c>
      <c r="F20" s="217">
        <v>13</v>
      </c>
      <c r="G20" s="218">
        <v>15</v>
      </c>
    </row>
    <row r="21" spans="1:7" ht="21" thickBot="1" x14ac:dyDescent="0.3">
      <c r="A21" s="220" t="s">
        <v>269</v>
      </c>
      <c r="B21" s="213">
        <f>B20+1</f>
        <v>3</v>
      </c>
      <c r="C21" s="214" t="s">
        <v>571</v>
      </c>
      <c r="D21" s="215">
        <v>12</v>
      </c>
      <c r="E21" s="216">
        <v>12.5</v>
      </c>
      <c r="F21" s="217">
        <v>12.5</v>
      </c>
      <c r="G21" s="218">
        <v>14</v>
      </c>
    </row>
    <row r="22" spans="1:7" ht="21" thickBot="1" x14ac:dyDescent="0.3">
      <c r="A22" s="220" t="s">
        <v>269</v>
      </c>
      <c r="B22" s="213">
        <f t="shared" ref="B22:B47" si="1">B21+1</f>
        <v>4</v>
      </c>
      <c r="C22" s="214" t="s">
        <v>572</v>
      </c>
      <c r="D22" s="215">
        <v>10</v>
      </c>
      <c r="E22" s="216">
        <v>11</v>
      </c>
      <c r="F22" s="217">
        <v>11</v>
      </c>
      <c r="G22" s="218">
        <v>12</v>
      </c>
    </row>
    <row r="23" spans="1:7" ht="21" thickBot="1" x14ac:dyDescent="0.3">
      <c r="A23" s="220" t="s">
        <v>269</v>
      </c>
      <c r="B23" s="213">
        <f t="shared" si="1"/>
        <v>5</v>
      </c>
      <c r="C23" s="214" t="s">
        <v>305</v>
      </c>
      <c r="D23" s="215">
        <v>13</v>
      </c>
      <c r="E23" s="216">
        <v>13</v>
      </c>
      <c r="F23" s="217">
        <v>13</v>
      </c>
      <c r="G23" s="218">
        <v>14</v>
      </c>
    </row>
    <row r="24" spans="1:7" ht="21" thickBot="1" x14ac:dyDescent="0.3">
      <c r="A24" s="220" t="s">
        <v>269</v>
      </c>
      <c r="B24" s="213">
        <f t="shared" si="1"/>
        <v>6</v>
      </c>
      <c r="C24" s="214" t="s">
        <v>787</v>
      </c>
      <c r="D24" s="215">
        <v>12</v>
      </c>
      <c r="E24" s="216">
        <v>12.5</v>
      </c>
      <c r="F24" s="217">
        <v>12.5</v>
      </c>
      <c r="G24" s="218">
        <v>14</v>
      </c>
    </row>
    <row r="25" spans="1:7" ht="21" thickBot="1" x14ac:dyDescent="0.3">
      <c r="A25" s="220" t="s">
        <v>269</v>
      </c>
      <c r="B25" s="213">
        <f t="shared" si="1"/>
        <v>7</v>
      </c>
      <c r="C25" s="214" t="s">
        <v>419</v>
      </c>
      <c r="D25" s="215">
        <v>15.5</v>
      </c>
      <c r="E25" s="216">
        <v>16</v>
      </c>
      <c r="F25" s="217">
        <v>16</v>
      </c>
      <c r="G25" s="218">
        <v>17</v>
      </c>
    </row>
    <row r="26" spans="1:7" ht="21" thickBot="1" x14ac:dyDescent="0.3">
      <c r="A26" s="220" t="s">
        <v>269</v>
      </c>
      <c r="B26" s="213">
        <f t="shared" si="1"/>
        <v>8</v>
      </c>
      <c r="C26" s="214" t="s">
        <v>574</v>
      </c>
      <c r="D26" s="215">
        <v>17</v>
      </c>
      <c r="E26" s="216">
        <v>17</v>
      </c>
      <c r="F26" s="217">
        <v>17</v>
      </c>
      <c r="G26" s="218">
        <v>18</v>
      </c>
    </row>
    <row r="27" spans="1:7" ht="21" thickBot="1" x14ac:dyDescent="0.3">
      <c r="A27" s="220" t="s">
        <v>269</v>
      </c>
      <c r="B27" s="213">
        <f t="shared" si="1"/>
        <v>9</v>
      </c>
      <c r="C27" s="214" t="s">
        <v>575</v>
      </c>
      <c r="D27" s="215">
        <v>17</v>
      </c>
      <c r="E27" s="216">
        <v>17</v>
      </c>
      <c r="F27" s="217">
        <v>17</v>
      </c>
      <c r="G27" s="218">
        <v>18</v>
      </c>
    </row>
    <row r="28" spans="1:7" ht="21" thickBot="1" x14ac:dyDescent="0.3">
      <c r="A28" s="220" t="s">
        <v>269</v>
      </c>
      <c r="B28" s="213">
        <f t="shared" si="1"/>
        <v>10</v>
      </c>
      <c r="C28" s="214" t="s">
        <v>576</v>
      </c>
      <c r="D28" s="215">
        <v>14</v>
      </c>
      <c r="E28" s="216">
        <v>14</v>
      </c>
      <c r="F28" s="217">
        <v>13</v>
      </c>
      <c r="G28" s="218">
        <v>15</v>
      </c>
    </row>
    <row r="29" spans="1:7" ht="21" thickBot="1" x14ac:dyDescent="0.3">
      <c r="A29" s="220" t="s">
        <v>269</v>
      </c>
      <c r="B29" s="213">
        <f t="shared" si="1"/>
        <v>11</v>
      </c>
      <c r="C29" s="214" t="s">
        <v>577</v>
      </c>
      <c r="D29" s="215">
        <v>12</v>
      </c>
      <c r="E29" s="216">
        <v>12</v>
      </c>
      <c r="F29" s="217">
        <v>13</v>
      </c>
      <c r="G29" s="218">
        <v>14</v>
      </c>
    </row>
    <row r="30" spans="1:7" ht="21" thickBot="1" x14ac:dyDescent="0.3">
      <c r="A30" s="220" t="s">
        <v>269</v>
      </c>
      <c r="B30" s="213">
        <f t="shared" si="1"/>
        <v>12</v>
      </c>
      <c r="C30" s="214" t="s">
        <v>578</v>
      </c>
      <c r="D30" s="215">
        <v>14</v>
      </c>
      <c r="E30" s="216">
        <v>14</v>
      </c>
      <c r="F30" s="217">
        <v>14</v>
      </c>
      <c r="G30" s="218">
        <v>15</v>
      </c>
    </row>
    <row r="31" spans="1:7" ht="21" thickBot="1" x14ac:dyDescent="0.3">
      <c r="A31" s="220" t="s">
        <v>269</v>
      </c>
      <c r="B31" s="213">
        <f t="shared" si="1"/>
        <v>13</v>
      </c>
      <c r="C31" s="214" t="s">
        <v>436</v>
      </c>
      <c r="D31" s="215">
        <v>11</v>
      </c>
      <c r="E31" s="216">
        <v>12</v>
      </c>
      <c r="F31" s="217">
        <v>12</v>
      </c>
      <c r="G31" s="218">
        <v>13</v>
      </c>
    </row>
    <row r="32" spans="1:7" ht="21" thickBot="1" x14ac:dyDescent="0.3">
      <c r="A32" s="220" t="s">
        <v>269</v>
      </c>
      <c r="B32" s="213">
        <f t="shared" si="1"/>
        <v>14</v>
      </c>
      <c r="C32" s="214" t="s">
        <v>579</v>
      </c>
      <c r="D32" s="215">
        <v>14</v>
      </c>
      <c r="E32" s="216">
        <v>14.5</v>
      </c>
      <c r="F32" s="217">
        <v>13</v>
      </c>
      <c r="G32" s="218">
        <v>16</v>
      </c>
    </row>
    <row r="33" spans="1:7" ht="21" thickBot="1" x14ac:dyDescent="0.3">
      <c r="A33" s="220" t="s">
        <v>269</v>
      </c>
      <c r="B33" s="213">
        <f t="shared" si="1"/>
        <v>15</v>
      </c>
      <c r="C33" s="214" t="s">
        <v>580</v>
      </c>
      <c r="D33" s="215">
        <v>8</v>
      </c>
      <c r="E33" s="216">
        <v>8.5</v>
      </c>
      <c r="F33" s="217">
        <v>9</v>
      </c>
      <c r="G33" s="218">
        <v>10</v>
      </c>
    </row>
    <row r="34" spans="1:7" ht="21" thickBot="1" x14ac:dyDescent="0.3">
      <c r="A34" s="220" t="s">
        <v>269</v>
      </c>
      <c r="B34" s="213">
        <f t="shared" si="1"/>
        <v>16</v>
      </c>
      <c r="C34" s="214" t="s">
        <v>581</v>
      </c>
      <c r="D34" s="215">
        <v>7</v>
      </c>
      <c r="E34" s="216">
        <v>7</v>
      </c>
      <c r="F34" s="217">
        <v>7</v>
      </c>
      <c r="G34" s="218">
        <v>7</v>
      </c>
    </row>
    <row r="35" spans="1:7" ht="21" thickBot="1" x14ac:dyDescent="0.3">
      <c r="A35" s="220" t="s">
        <v>269</v>
      </c>
      <c r="B35" s="213">
        <f t="shared" si="1"/>
        <v>17</v>
      </c>
      <c r="C35" s="214" t="s">
        <v>282</v>
      </c>
      <c r="D35" s="215">
        <v>5</v>
      </c>
      <c r="E35" s="216">
        <v>5</v>
      </c>
      <c r="F35" s="217">
        <v>5</v>
      </c>
      <c r="G35" s="218">
        <v>5</v>
      </c>
    </row>
    <row r="36" spans="1:7" ht="21" thickBot="1" x14ac:dyDescent="0.3">
      <c r="A36" s="220" t="s">
        <v>269</v>
      </c>
      <c r="B36" s="213">
        <f t="shared" si="1"/>
        <v>18</v>
      </c>
      <c r="C36" s="214" t="s">
        <v>582</v>
      </c>
      <c r="D36" s="215">
        <v>7</v>
      </c>
      <c r="E36" s="216">
        <v>7</v>
      </c>
      <c r="F36" s="217">
        <v>7</v>
      </c>
      <c r="G36" s="218">
        <v>7</v>
      </c>
    </row>
    <row r="37" spans="1:7" ht="21" thickBot="1" x14ac:dyDescent="0.3">
      <c r="A37" s="220" t="s">
        <v>269</v>
      </c>
      <c r="B37" s="213">
        <f t="shared" si="1"/>
        <v>19</v>
      </c>
      <c r="C37" s="214" t="s">
        <v>583</v>
      </c>
      <c r="D37" s="215">
        <v>11.5</v>
      </c>
      <c r="E37" s="216">
        <v>12</v>
      </c>
      <c r="F37" s="217">
        <v>11.5</v>
      </c>
      <c r="G37" s="218">
        <v>13</v>
      </c>
    </row>
    <row r="38" spans="1:7" ht="21" thickBot="1" x14ac:dyDescent="0.3">
      <c r="A38" s="220" t="s">
        <v>269</v>
      </c>
      <c r="B38" s="213">
        <f t="shared" si="1"/>
        <v>20</v>
      </c>
      <c r="C38" s="214" t="s">
        <v>584</v>
      </c>
      <c r="D38" s="215">
        <v>11.5</v>
      </c>
      <c r="E38" s="216">
        <v>11</v>
      </c>
      <c r="F38" s="217">
        <v>12</v>
      </c>
      <c r="G38" s="218">
        <v>13</v>
      </c>
    </row>
    <row r="39" spans="1:7" ht="21" thickBot="1" x14ac:dyDescent="0.3">
      <c r="A39" s="220" t="s">
        <v>269</v>
      </c>
      <c r="B39" s="213">
        <f t="shared" si="1"/>
        <v>21</v>
      </c>
      <c r="C39" s="214" t="s">
        <v>585</v>
      </c>
      <c r="D39" s="215">
        <v>15</v>
      </c>
      <c r="E39" s="216">
        <v>15</v>
      </c>
      <c r="F39" s="217">
        <v>18</v>
      </c>
      <c r="G39" s="218">
        <v>16</v>
      </c>
    </row>
    <row r="40" spans="1:7" ht="21" thickBot="1" x14ac:dyDescent="0.3">
      <c r="A40" s="220" t="s">
        <v>269</v>
      </c>
      <c r="B40" s="213">
        <f t="shared" si="1"/>
        <v>22</v>
      </c>
      <c r="C40" s="214" t="s">
        <v>586</v>
      </c>
      <c r="D40" s="215">
        <v>10</v>
      </c>
      <c r="E40" s="216">
        <v>10</v>
      </c>
      <c r="F40" s="217">
        <v>10</v>
      </c>
      <c r="G40" s="218">
        <v>10</v>
      </c>
    </row>
    <row r="41" spans="1:7" ht="21" thickBot="1" x14ac:dyDescent="0.3">
      <c r="A41" s="220" t="s">
        <v>269</v>
      </c>
      <c r="B41" s="213">
        <f t="shared" si="1"/>
        <v>23</v>
      </c>
      <c r="C41" s="214" t="s">
        <v>587</v>
      </c>
      <c r="D41" s="215">
        <v>14</v>
      </c>
      <c r="E41" s="216">
        <v>14</v>
      </c>
      <c r="F41" s="217">
        <v>14</v>
      </c>
      <c r="G41" s="218">
        <v>15</v>
      </c>
    </row>
    <row r="42" spans="1:7" ht="21" thickBot="1" x14ac:dyDescent="0.3">
      <c r="A42" s="220" t="s">
        <v>269</v>
      </c>
      <c r="B42" s="213">
        <f t="shared" si="1"/>
        <v>24</v>
      </c>
      <c r="C42" s="214" t="s">
        <v>346</v>
      </c>
      <c r="D42" s="215">
        <v>7</v>
      </c>
      <c r="E42" s="216">
        <v>7</v>
      </c>
      <c r="F42" s="217">
        <v>7</v>
      </c>
      <c r="G42" s="218">
        <v>7</v>
      </c>
    </row>
    <row r="43" spans="1:7" ht="21" thickBot="1" x14ac:dyDescent="0.3">
      <c r="A43" s="220" t="s">
        <v>269</v>
      </c>
      <c r="B43" s="213">
        <f t="shared" si="1"/>
        <v>25</v>
      </c>
      <c r="C43" s="214" t="s">
        <v>588</v>
      </c>
      <c r="D43" s="215">
        <v>6</v>
      </c>
      <c r="E43" s="216">
        <v>6</v>
      </c>
      <c r="F43" s="217">
        <v>6</v>
      </c>
      <c r="G43" s="218">
        <v>6</v>
      </c>
    </row>
    <row r="44" spans="1:7" ht="21" thickBot="1" x14ac:dyDescent="0.3">
      <c r="A44" s="220" t="s">
        <v>269</v>
      </c>
      <c r="B44" s="213">
        <f t="shared" si="1"/>
        <v>26</v>
      </c>
      <c r="C44" s="214" t="s">
        <v>589</v>
      </c>
      <c r="D44" s="215">
        <v>6</v>
      </c>
      <c r="E44" s="216">
        <v>6</v>
      </c>
      <c r="F44" s="217">
        <v>6</v>
      </c>
      <c r="G44" s="218">
        <v>6</v>
      </c>
    </row>
    <row r="45" spans="1:7" ht="21" thickBot="1" x14ac:dyDescent="0.3">
      <c r="A45" s="220" t="s">
        <v>269</v>
      </c>
      <c r="B45" s="213">
        <f t="shared" si="1"/>
        <v>27</v>
      </c>
      <c r="C45" s="214" t="s">
        <v>590</v>
      </c>
      <c r="D45" s="215">
        <v>13</v>
      </c>
      <c r="E45" s="216">
        <v>14</v>
      </c>
      <c r="F45" s="217">
        <v>14</v>
      </c>
      <c r="G45" s="218">
        <v>14</v>
      </c>
    </row>
    <row r="46" spans="1:7" ht="21" thickBot="1" x14ac:dyDescent="0.3">
      <c r="A46" s="220" t="s">
        <v>269</v>
      </c>
      <c r="B46" s="213">
        <f t="shared" si="1"/>
        <v>28</v>
      </c>
      <c r="C46" s="214" t="s">
        <v>591</v>
      </c>
      <c r="D46" s="215">
        <v>14</v>
      </c>
      <c r="E46" s="216">
        <v>15</v>
      </c>
      <c r="F46" s="217">
        <v>15</v>
      </c>
      <c r="G46" s="218">
        <v>15</v>
      </c>
    </row>
    <row r="47" spans="1:7" ht="21" thickBot="1" x14ac:dyDescent="0.3">
      <c r="A47" s="220" t="s">
        <v>269</v>
      </c>
      <c r="B47" s="213">
        <f t="shared" si="1"/>
        <v>29</v>
      </c>
      <c r="C47" s="214" t="s">
        <v>592</v>
      </c>
      <c r="D47" s="215" t="s">
        <v>788</v>
      </c>
      <c r="E47" s="216" t="s">
        <v>788</v>
      </c>
      <c r="F47" s="217" t="s">
        <v>788</v>
      </c>
      <c r="G47" s="218" t="s">
        <v>788</v>
      </c>
    </row>
    <row r="48" spans="1:7" ht="21" thickBot="1" x14ac:dyDescent="0.3">
      <c r="A48" s="220" t="s">
        <v>269</v>
      </c>
      <c r="B48" s="213">
        <f>B47+1</f>
        <v>30</v>
      </c>
      <c r="C48" s="214" t="s">
        <v>420</v>
      </c>
      <c r="D48" s="215">
        <v>11</v>
      </c>
      <c r="E48" s="216">
        <v>11.5</v>
      </c>
      <c r="F48" s="217">
        <v>11</v>
      </c>
      <c r="G48" s="218">
        <v>12</v>
      </c>
    </row>
    <row r="49" spans="1:7" ht="21" thickBot="1" x14ac:dyDescent="0.3">
      <c r="A49" s="220" t="s">
        <v>269</v>
      </c>
      <c r="B49" s="213">
        <f t="shared" ref="B49:B50" si="2">B48+1</f>
        <v>31</v>
      </c>
      <c r="C49" s="214" t="s">
        <v>593</v>
      </c>
      <c r="D49" s="215">
        <v>13.5</v>
      </c>
      <c r="E49" s="216">
        <v>14</v>
      </c>
      <c r="F49" s="217">
        <v>14</v>
      </c>
      <c r="G49" s="218">
        <v>15</v>
      </c>
    </row>
    <row r="50" spans="1:7" ht="21" thickBot="1" x14ac:dyDescent="0.3">
      <c r="A50" s="220" t="s">
        <v>269</v>
      </c>
      <c r="B50" s="213">
        <f t="shared" si="2"/>
        <v>32</v>
      </c>
      <c r="C50" s="219" t="s">
        <v>594</v>
      </c>
      <c r="D50" s="215">
        <v>17</v>
      </c>
      <c r="E50" s="216">
        <v>17</v>
      </c>
      <c r="F50" s="217">
        <v>17</v>
      </c>
      <c r="G50" s="218">
        <v>18</v>
      </c>
    </row>
    <row r="51" spans="1:7" ht="21" thickBot="1" x14ac:dyDescent="0.3">
      <c r="A51" s="220" t="s">
        <v>266</v>
      </c>
      <c r="B51" s="213">
        <v>2</v>
      </c>
      <c r="C51" s="214" t="s">
        <v>595</v>
      </c>
      <c r="D51" s="215">
        <v>15</v>
      </c>
      <c r="E51" s="216">
        <v>15</v>
      </c>
      <c r="F51" s="217">
        <v>15</v>
      </c>
      <c r="G51" s="218">
        <v>16</v>
      </c>
    </row>
    <row r="52" spans="1:7" ht="21" thickBot="1" x14ac:dyDescent="0.3">
      <c r="A52" s="220" t="s">
        <v>266</v>
      </c>
      <c r="B52" s="213">
        <f t="shared" ref="B52:B76" si="3">B51+1</f>
        <v>3</v>
      </c>
      <c r="C52" s="214" t="s">
        <v>584</v>
      </c>
      <c r="D52" s="215">
        <v>14</v>
      </c>
      <c r="E52" s="216">
        <v>14</v>
      </c>
      <c r="F52" s="217">
        <v>14</v>
      </c>
      <c r="G52" s="218">
        <v>15</v>
      </c>
    </row>
    <row r="53" spans="1:7" ht="21" thickBot="1" x14ac:dyDescent="0.3">
      <c r="A53" s="220" t="s">
        <v>266</v>
      </c>
      <c r="B53" s="213">
        <f t="shared" si="3"/>
        <v>4</v>
      </c>
      <c r="C53" s="222" t="s">
        <v>360</v>
      </c>
      <c r="D53" s="215">
        <v>13.5</v>
      </c>
      <c r="E53" s="216">
        <v>13</v>
      </c>
      <c r="F53" s="217">
        <v>13</v>
      </c>
      <c r="G53" s="218">
        <v>14</v>
      </c>
    </row>
    <row r="54" spans="1:7" ht="21" thickBot="1" x14ac:dyDescent="0.3">
      <c r="A54" s="220" t="s">
        <v>266</v>
      </c>
      <c r="B54" s="213">
        <f t="shared" si="3"/>
        <v>5</v>
      </c>
      <c r="C54" s="222" t="s">
        <v>558</v>
      </c>
      <c r="D54" s="215">
        <v>9</v>
      </c>
      <c r="E54" s="216">
        <v>9</v>
      </c>
      <c r="F54" s="217">
        <v>9</v>
      </c>
      <c r="G54" s="218">
        <v>9</v>
      </c>
    </row>
    <row r="55" spans="1:7" ht="21" thickBot="1" x14ac:dyDescent="0.3">
      <c r="A55" s="220" t="s">
        <v>266</v>
      </c>
      <c r="B55" s="213">
        <f t="shared" si="3"/>
        <v>6</v>
      </c>
      <c r="C55" s="223" t="s">
        <v>597</v>
      </c>
      <c r="D55" s="215">
        <v>10</v>
      </c>
      <c r="E55" s="216">
        <v>10</v>
      </c>
      <c r="F55" s="217">
        <v>10</v>
      </c>
      <c r="G55" s="218">
        <v>10.5</v>
      </c>
    </row>
    <row r="56" spans="1:7" ht="21" thickBot="1" x14ac:dyDescent="0.3">
      <c r="A56" s="220" t="s">
        <v>266</v>
      </c>
      <c r="B56" s="213">
        <f t="shared" si="3"/>
        <v>7</v>
      </c>
      <c r="C56" s="222" t="s">
        <v>587</v>
      </c>
      <c r="D56" s="215">
        <v>15</v>
      </c>
      <c r="E56" s="216">
        <v>16</v>
      </c>
      <c r="F56" s="217">
        <v>15</v>
      </c>
      <c r="G56" s="218">
        <v>16</v>
      </c>
    </row>
    <row r="57" spans="1:7" ht="21" thickBot="1" x14ac:dyDescent="0.3">
      <c r="A57" s="220" t="s">
        <v>266</v>
      </c>
      <c r="B57" s="213">
        <f t="shared" si="3"/>
        <v>8</v>
      </c>
      <c r="C57" s="222" t="s">
        <v>598</v>
      </c>
      <c r="D57" s="215">
        <v>9.5</v>
      </c>
      <c r="E57" s="216">
        <v>9.5</v>
      </c>
      <c r="F57" s="217">
        <v>9.5</v>
      </c>
      <c r="G57" s="218">
        <v>10</v>
      </c>
    </row>
    <row r="58" spans="1:7" ht="21" thickBot="1" x14ac:dyDescent="0.3">
      <c r="A58" s="220" t="s">
        <v>266</v>
      </c>
      <c r="B58" s="213">
        <f t="shared" si="3"/>
        <v>9</v>
      </c>
      <c r="C58" s="214" t="s">
        <v>599</v>
      </c>
      <c r="D58" s="215">
        <v>20</v>
      </c>
      <c r="E58" s="216">
        <v>20</v>
      </c>
      <c r="F58" s="217">
        <v>20</v>
      </c>
      <c r="G58" s="218">
        <v>21</v>
      </c>
    </row>
    <row r="59" spans="1:7" ht="21" thickBot="1" x14ac:dyDescent="0.3">
      <c r="A59" s="220" t="s">
        <v>266</v>
      </c>
      <c r="B59" s="213">
        <f t="shared" si="3"/>
        <v>10</v>
      </c>
      <c r="C59" s="214" t="s">
        <v>585</v>
      </c>
      <c r="D59" s="215">
        <v>18</v>
      </c>
      <c r="E59" s="216">
        <v>18</v>
      </c>
      <c r="F59" s="217">
        <v>18</v>
      </c>
      <c r="G59" s="218">
        <v>19</v>
      </c>
    </row>
    <row r="60" spans="1:7" ht="21" thickBot="1" x14ac:dyDescent="0.3">
      <c r="A60" s="220" t="s">
        <v>266</v>
      </c>
      <c r="B60" s="213">
        <f t="shared" si="3"/>
        <v>11</v>
      </c>
      <c r="C60" s="214" t="s">
        <v>300</v>
      </c>
      <c r="D60" s="215">
        <v>11</v>
      </c>
      <c r="E60" s="216">
        <v>12</v>
      </c>
      <c r="F60" s="217">
        <v>11</v>
      </c>
      <c r="G60" s="218">
        <v>12</v>
      </c>
    </row>
    <row r="61" spans="1:7" ht="21" thickBot="1" x14ac:dyDescent="0.3">
      <c r="A61" s="220" t="s">
        <v>266</v>
      </c>
      <c r="B61" s="213">
        <f t="shared" si="3"/>
        <v>12</v>
      </c>
      <c r="C61" s="214" t="s">
        <v>600</v>
      </c>
      <c r="D61" s="215">
        <v>13.5</v>
      </c>
      <c r="E61" s="216">
        <v>14</v>
      </c>
      <c r="F61" s="217">
        <v>14</v>
      </c>
      <c r="G61" s="218">
        <v>14</v>
      </c>
    </row>
    <row r="62" spans="1:7" ht="21" thickBot="1" x14ac:dyDescent="0.3">
      <c r="A62" s="220" t="s">
        <v>266</v>
      </c>
      <c r="B62" s="213">
        <f t="shared" si="3"/>
        <v>13</v>
      </c>
      <c r="C62" s="214" t="s">
        <v>420</v>
      </c>
      <c r="D62" s="215">
        <v>12</v>
      </c>
      <c r="E62" s="216">
        <v>12</v>
      </c>
      <c r="F62" s="217">
        <v>12</v>
      </c>
      <c r="G62" s="218">
        <v>12</v>
      </c>
    </row>
    <row r="63" spans="1:7" ht="21" thickBot="1" x14ac:dyDescent="0.3">
      <c r="A63" s="220" t="s">
        <v>266</v>
      </c>
      <c r="B63" s="213">
        <f t="shared" si="3"/>
        <v>14</v>
      </c>
      <c r="C63" s="214" t="s">
        <v>569</v>
      </c>
      <c r="D63" s="215">
        <v>13</v>
      </c>
      <c r="E63" s="216">
        <v>13</v>
      </c>
      <c r="F63" s="217">
        <v>13</v>
      </c>
      <c r="G63" s="218">
        <v>15</v>
      </c>
    </row>
    <row r="64" spans="1:7" ht="21" thickBot="1" x14ac:dyDescent="0.3">
      <c r="A64" s="220" t="s">
        <v>266</v>
      </c>
      <c r="B64" s="213">
        <f t="shared" si="3"/>
        <v>15</v>
      </c>
      <c r="C64" s="214" t="s">
        <v>419</v>
      </c>
      <c r="D64" s="215">
        <v>18</v>
      </c>
      <c r="E64" s="216">
        <v>18</v>
      </c>
      <c r="F64" s="217">
        <v>18</v>
      </c>
      <c r="G64" s="218">
        <v>19</v>
      </c>
    </row>
    <row r="65" spans="1:7" ht="21" thickBot="1" x14ac:dyDescent="0.3">
      <c r="A65" s="220" t="s">
        <v>266</v>
      </c>
      <c r="B65" s="213">
        <f t="shared" si="3"/>
        <v>16</v>
      </c>
      <c r="C65" s="214" t="s">
        <v>601</v>
      </c>
      <c r="D65" s="215">
        <v>20</v>
      </c>
      <c r="E65" s="216">
        <v>20</v>
      </c>
      <c r="F65" s="217">
        <v>20</v>
      </c>
      <c r="G65" s="218">
        <v>20</v>
      </c>
    </row>
    <row r="66" spans="1:7" ht="21" thickBot="1" x14ac:dyDescent="0.3">
      <c r="A66" s="220" t="s">
        <v>266</v>
      </c>
      <c r="B66" s="213">
        <f t="shared" si="3"/>
        <v>17</v>
      </c>
      <c r="C66" s="214" t="s">
        <v>602</v>
      </c>
      <c r="D66" s="215">
        <v>15.5</v>
      </c>
      <c r="E66" s="216">
        <v>16</v>
      </c>
      <c r="F66" s="217">
        <v>16</v>
      </c>
      <c r="G66" s="218">
        <v>16</v>
      </c>
    </row>
    <row r="67" spans="1:7" ht="21" thickBot="1" x14ac:dyDescent="0.3">
      <c r="A67" s="220" t="s">
        <v>266</v>
      </c>
      <c r="B67" s="213">
        <f t="shared" si="3"/>
        <v>18</v>
      </c>
      <c r="C67" s="214" t="s">
        <v>577</v>
      </c>
      <c r="D67" s="215">
        <v>14</v>
      </c>
      <c r="E67" s="216">
        <v>15</v>
      </c>
      <c r="F67" s="217">
        <v>14</v>
      </c>
      <c r="G67" s="218">
        <v>15</v>
      </c>
    </row>
    <row r="68" spans="1:7" ht="21" thickBot="1" x14ac:dyDescent="0.3">
      <c r="A68" s="220" t="s">
        <v>266</v>
      </c>
      <c r="B68" s="213">
        <f t="shared" si="3"/>
        <v>19</v>
      </c>
      <c r="C68" s="214" t="s">
        <v>603</v>
      </c>
      <c r="D68" s="215">
        <v>15</v>
      </c>
      <c r="E68" s="216">
        <v>16</v>
      </c>
      <c r="F68" s="217">
        <v>15</v>
      </c>
      <c r="G68" s="218">
        <v>16</v>
      </c>
    </row>
    <row r="69" spans="1:7" ht="21" thickBot="1" x14ac:dyDescent="0.3">
      <c r="A69" s="220" t="s">
        <v>266</v>
      </c>
      <c r="B69" s="213">
        <f t="shared" si="3"/>
        <v>20</v>
      </c>
      <c r="C69" s="214" t="s">
        <v>436</v>
      </c>
      <c r="D69" s="215">
        <v>12</v>
      </c>
      <c r="E69" s="216">
        <v>12.5</v>
      </c>
      <c r="F69" s="217">
        <v>13</v>
      </c>
      <c r="G69" s="218">
        <v>15</v>
      </c>
    </row>
    <row r="70" spans="1:7" ht="21" thickBot="1" x14ac:dyDescent="0.3">
      <c r="A70" s="220" t="s">
        <v>266</v>
      </c>
      <c r="B70" s="213">
        <f t="shared" si="3"/>
        <v>21</v>
      </c>
      <c r="C70" s="214" t="s">
        <v>604</v>
      </c>
      <c r="D70" s="215">
        <v>13</v>
      </c>
      <c r="E70" s="216">
        <v>13.5</v>
      </c>
      <c r="F70" s="217">
        <v>13.5</v>
      </c>
      <c r="G70" s="218">
        <v>15</v>
      </c>
    </row>
    <row r="71" spans="1:7" ht="21" thickBot="1" x14ac:dyDescent="0.3">
      <c r="A71" s="220" t="s">
        <v>266</v>
      </c>
      <c r="B71" s="213">
        <f t="shared" si="3"/>
        <v>22</v>
      </c>
      <c r="C71" s="214" t="s">
        <v>591</v>
      </c>
      <c r="D71" s="215">
        <v>15</v>
      </c>
      <c r="E71" s="216">
        <v>15.5</v>
      </c>
      <c r="F71" s="217">
        <v>15</v>
      </c>
      <c r="G71" s="218">
        <v>16</v>
      </c>
    </row>
    <row r="72" spans="1:7" ht="21" thickBot="1" x14ac:dyDescent="0.3">
      <c r="A72" s="220" t="s">
        <v>266</v>
      </c>
      <c r="B72" s="213">
        <f t="shared" si="3"/>
        <v>23</v>
      </c>
      <c r="C72" s="214" t="s">
        <v>605</v>
      </c>
      <c r="D72" s="215">
        <v>13.5</v>
      </c>
      <c r="E72" s="216">
        <v>13</v>
      </c>
      <c r="F72" s="217">
        <v>13</v>
      </c>
      <c r="G72" s="218">
        <v>14</v>
      </c>
    </row>
    <row r="73" spans="1:7" ht="21" thickBot="1" x14ac:dyDescent="0.3">
      <c r="A73" s="220" t="s">
        <v>266</v>
      </c>
      <c r="B73" s="213">
        <f t="shared" si="3"/>
        <v>24</v>
      </c>
      <c r="C73" s="214" t="s">
        <v>606</v>
      </c>
      <c r="D73" s="215">
        <v>15</v>
      </c>
      <c r="E73" s="216">
        <v>15</v>
      </c>
      <c r="F73" s="217">
        <v>15</v>
      </c>
      <c r="G73" s="218">
        <v>15</v>
      </c>
    </row>
    <row r="74" spans="1:7" ht="21" thickBot="1" x14ac:dyDescent="0.3">
      <c r="A74" s="220" t="s">
        <v>266</v>
      </c>
      <c r="B74" s="213">
        <v>26</v>
      </c>
      <c r="C74" s="214" t="s">
        <v>608</v>
      </c>
      <c r="D74" s="215">
        <v>13.5</v>
      </c>
      <c r="E74" s="216">
        <v>14</v>
      </c>
      <c r="F74" s="217">
        <v>14</v>
      </c>
      <c r="G74" s="218">
        <v>15</v>
      </c>
    </row>
    <row r="75" spans="1:7" ht="21" thickBot="1" x14ac:dyDescent="0.3">
      <c r="A75" s="220" t="s">
        <v>266</v>
      </c>
      <c r="B75" s="213">
        <f t="shared" si="3"/>
        <v>27</v>
      </c>
      <c r="C75" s="214" t="s">
        <v>609</v>
      </c>
      <c r="D75" s="215">
        <v>15.5</v>
      </c>
      <c r="E75" s="216">
        <v>16</v>
      </c>
      <c r="F75" s="217">
        <v>16</v>
      </c>
      <c r="G75" s="218">
        <v>17</v>
      </c>
    </row>
    <row r="76" spans="1:7" x14ac:dyDescent="0.25">
      <c r="A76" s="220" t="s">
        <v>266</v>
      </c>
      <c r="B76" s="213">
        <f t="shared" si="3"/>
        <v>28</v>
      </c>
      <c r="C76" s="224" t="s">
        <v>574</v>
      </c>
      <c r="D76" s="215">
        <v>19</v>
      </c>
      <c r="E76" s="216">
        <v>19</v>
      </c>
      <c r="F76" s="217">
        <v>19</v>
      </c>
      <c r="G76" s="218">
        <v>20</v>
      </c>
    </row>
    <row r="77" spans="1:7" x14ac:dyDescent="0.25">
      <c r="A77" s="225" t="s">
        <v>271</v>
      </c>
      <c r="B77" s="221">
        <v>1</v>
      </c>
      <c r="C77" s="214" t="s">
        <v>610</v>
      </c>
      <c r="D77" s="215">
        <v>36</v>
      </c>
      <c r="E77" s="216">
        <v>36</v>
      </c>
      <c r="F77" s="217">
        <v>36</v>
      </c>
      <c r="G77" s="218">
        <v>36</v>
      </c>
    </row>
    <row r="78" spans="1:7" x14ac:dyDescent="0.25">
      <c r="A78" s="225" t="s">
        <v>271</v>
      </c>
      <c r="B78" s="213">
        <f>B77+1</f>
        <v>2</v>
      </c>
      <c r="C78" s="214" t="s">
        <v>605</v>
      </c>
      <c r="D78" s="215">
        <v>15</v>
      </c>
      <c r="E78" s="216">
        <v>15.5</v>
      </c>
      <c r="F78" s="217">
        <v>15.5</v>
      </c>
      <c r="G78" s="218">
        <v>16</v>
      </c>
    </row>
    <row r="79" spans="1:7" x14ac:dyDescent="0.25">
      <c r="A79" s="225" t="s">
        <v>271</v>
      </c>
      <c r="B79" s="213">
        <f t="shared" ref="B79:B97" si="4">B78+1</f>
        <v>3</v>
      </c>
      <c r="C79" s="214" t="s">
        <v>611</v>
      </c>
      <c r="D79" s="215">
        <v>12.5</v>
      </c>
      <c r="E79" s="216">
        <v>13</v>
      </c>
      <c r="F79" s="217">
        <v>12.5</v>
      </c>
      <c r="G79" s="218">
        <v>14</v>
      </c>
    </row>
    <row r="80" spans="1:7" x14ac:dyDescent="0.25">
      <c r="A80" s="225" t="s">
        <v>271</v>
      </c>
      <c r="B80" s="213">
        <v>10</v>
      </c>
      <c r="C80" s="214" t="s">
        <v>612</v>
      </c>
      <c r="D80" s="215"/>
    </row>
    <row r="81" spans="1:7" x14ac:dyDescent="0.25">
      <c r="A81" s="225" t="s">
        <v>271</v>
      </c>
      <c r="B81" s="213">
        <f t="shared" si="4"/>
        <v>11</v>
      </c>
      <c r="C81" s="214" t="s">
        <v>613</v>
      </c>
      <c r="D81" s="215">
        <v>19</v>
      </c>
      <c r="E81" s="216">
        <v>19</v>
      </c>
      <c r="F81" s="217">
        <v>18</v>
      </c>
      <c r="G81" s="218">
        <v>19</v>
      </c>
    </row>
    <row r="82" spans="1:7" x14ac:dyDescent="0.25">
      <c r="A82" s="225" t="s">
        <v>271</v>
      </c>
      <c r="B82" s="213">
        <f t="shared" si="4"/>
        <v>12</v>
      </c>
      <c r="C82" s="214" t="s">
        <v>282</v>
      </c>
      <c r="D82" s="215">
        <v>8</v>
      </c>
      <c r="E82" s="216">
        <v>8</v>
      </c>
      <c r="F82" s="217">
        <v>8</v>
      </c>
      <c r="G82" s="218">
        <v>8</v>
      </c>
    </row>
    <row r="83" spans="1:7" x14ac:dyDescent="0.25">
      <c r="A83" s="225" t="s">
        <v>271</v>
      </c>
      <c r="B83" s="213">
        <f t="shared" si="4"/>
        <v>13</v>
      </c>
      <c r="C83" s="214" t="s">
        <v>614</v>
      </c>
      <c r="D83" s="215" t="s">
        <v>788</v>
      </c>
      <c r="E83" s="216" t="s">
        <v>788</v>
      </c>
      <c r="F83" s="217" t="s">
        <v>788</v>
      </c>
      <c r="G83" s="218" t="s">
        <v>788</v>
      </c>
    </row>
    <row r="84" spans="1:7" x14ac:dyDescent="0.25">
      <c r="A84" s="225" t="s">
        <v>271</v>
      </c>
      <c r="B84" s="213">
        <f t="shared" si="4"/>
        <v>14</v>
      </c>
      <c r="C84" s="214" t="s">
        <v>615</v>
      </c>
      <c r="D84" s="215">
        <v>30</v>
      </c>
      <c r="E84" s="216">
        <v>30</v>
      </c>
      <c r="F84" s="217">
        <v>30</v>
      </c>
      <c r="G84" s="218">
        <v>30</v>
      </c>
    </row>
    <row r="85" spans="1:7" x14ac:dyDescent="0.25">
      <c r="A85" s="225" t="s">
        <v>271</v>
      </c>
      <c r="B85" s="213">
        <f t="shared" si="4"/>
        <v>15</v>
      </c>
      <c r="C85" s="214" t="s">
        <v>616</v>
      </c>
      <c r="D85" s="215">
        <v>10.5</v>
      </c>
      <c r="E85" s="216">
        <v>10.5</v>
      </c>
      <c r="F85" s="217">
        <v>10.5</v>
      </c>
      <c r="G85" s="218">
        <v>11</v>
      </c>
    </row>
    <row r="86" spans="1:7" x14ac:dyDescent="0.25">
      <c r="A86" s="225" t="s">
        <v>271</v>
      </c>
      <c r="B86" s="213">
        <f t="shared" si="4"/>
        <v>16</v>
      </c>
      <c r="C86" s="214" t="s">
        <v>295</v>
      </c>
      <c r="D86" s="215">
        <v>22</v>
      </c>
      <c r="E86" s="216">
        <v>22</v>
      </c>
      <c r="F86" s="217">
        <v>22</v>
      </c>
      <c r="G86" s="218">
        <v>22</v>
      </c>
    </row>
    <row r="87" spans="1:7" x14ac:dyDescent="0.25">
      <c r="A87" s="225" t="s">
        <v>271</v>
      </c>
      <c r="B87" s="213">
        <f t="shared" si="4"/>
        <v>17</v>
      </c>
      <c r="C87" s="214" t="s">
        <v>617</v>
      </c>
      <c r="D87" s="215">
        <v>23</v>
      </c>
      <c r="E87" s="216">
        <v>23</v>
      </c>
      <c r="F87" s="217">
        <v>23</v>
      </c>
      <c r="G87" s="218">
        <v>24</v>
      </c>
    </row>
    <row r="88" spans="1:7" x14ac:dyDescent="0.25">
      <c r="A88" s="225" t="s">
        <v>271</v>
      </c>
      <c r="B88" s="213">
        <f t="shared" si="4"/>
        <v>18</v>
      </c>
      <c r="C88" s="214" t="s">
        <v>618</v>
      </c>
      <c r="D88" s="215">
        <v>19</v>
      </c>
      <c r="E88" s="216">
        <v>19</v>
      </c>
      <c r="F88" s="217">
        <v>18</v>
      </c>
      <c r="G88" s="218">
        <v>19</v>
      </c>
    </row>
    <row r="89" spans="1:7" x14ac:dyDescent="0.25">
      <c r="A89" s="225" t="s">
        <v>271</v>
      </c>
      <c r="B89" s="213">
        <f t="shared" si="4"/>
        <v>19</v>
      </c>
      <c r="C89" s="214" t="s">
        <v>619</v>
      </c>
      <c r="D89" s="215">
        <v>34</v>
      </c>
      <c r="E89" s="216">
        <v>34</v>
      </c>
      <c r="F89" s="217">
        <v>34</v>
      </c>
      <c r="G89" s="218">
        <v>34</v>
      </c>
    </row>
    <row r="90" spans="1:7" x14ac:dyDescent="0.25">
      <c r="A90" s="225" t="s">
        <v>271</v>
      </c>
      <c r="B90" s="213">
        <f t="shared" si="4"/>
        <v>20</v>
      </c>
      <c r="C90" s="214" t="s">
        <v>620</v>
      </c>
      <c r="D90" s="215">
        <v>15</v>
      </c>
      <c r="E90" s="216">
        <v>15</v>
      </c>
      <c r="F90" s="217">
        <v>15</v>
      </c>
      <c r="G90" s="218">
        <v>15</v>
      </c>
    </row>
    <row r="91" spans="1:7" x14ac:dyDescent="0.25">
      <c r="A91" s="225" t="s">
        <v>271</v>
      </c>
      <c r="B91" s="213">
        <f t="shared" si="4"/>
        <v>21</v>
      </c>
      <c r="C91" s="214" t="s">
        <v>621</v>
      </c>
      <c r="D91" s="215">
        <v>15</v>
      </c>
      <c r="E91" s="216">
        <v>15</v>
      </c>
      <c r="F91" s="217">
        <v>15</v>
      </c>
      <c r="G91" s="218">
        <v>15</v>
      </c>
    </row>
    <row r="92" spans="1:7" x14ac:dyDescent="0.25">
      <c r="A92" s="225" t="s">
        <v>271</v>
      </c>
      <c r="B92" s="213">
        <f t="shared" si="4"/>
        <v>22</v>
      </c>
      <c r="C92" s="214" t="s">
        <v>622</v>
      </c>
      <c r="D92" s="215">
        <v>20</v>
      </c>
      <c r="E92" s="216">
        <v>20</v>
      </c>
      <c r="F92" s="217">
        <v>19</v>
      </c>
      <c r="G92" s="218">
        <v>20</v>
      </c>
    </row>
    <row r="93" spans="1:7" x14ac:dyDescent="0.25">
      <c r="A93" s="225" t="s">
        <v>271</v>
      </c>
      <c r="B93" s="213">
        <f t="shared" si="4"/>
        <v>23</v>
      </c>
      <c r="C93" s="214" t="s">
        <v>607</v>
      </c>
      <c r="D93" s="215">
        <v>10.5</v>
      </c>
      <c r="E93" s="216">
        <v>10</v>
      </c>
      <c r="F93" s="217">
        <v>10.5</v>
      </c>
      <c r="G93" s="218">
        <v>11</v>
      </c>
    </row>
    <row r="94" spans="1:7" x14ac:dyDescent="0.25">
      <c r="A94" s="225" t="s">
        <v>271</v>
      </c>
      <c r="B94" s="226">
        <v>25</v>
      </c>
      <c r="C94" s="214" t="s">
        <v>623</v>
      </c>
      <c r="D94" s="215">
        <v>32</v>
      </c>
      <c r="E94" s="216">
        <v>33</v>
      </c>
      <c r="F94" s="217">
        <v>32</v>
      </c>
      <c r="G94" s="218">
        <v>33</v>
      </c>
    </row>
    <row r="95" spans="1:7" x14ac:dyDescent="0.25">
      <c r="A95" s="225" t="s">
        <v>271</v>
      </c>
      <c r="B95" s="213">
        <f t="shared" si="4"/>
        <v>26</v>
      </c>
      <c r="C95" s="214" t="s">
        <v>624</v>
      </c>
      <c r="D95" s="215">
        <v>30</v>
      </c>
      <c r="E95" s="216">
        <v>30</v>
      </c>
      <c r="F95" s="217">
        <v>30</v>
      </c>
      <c r="G95" s="218">
        <v>30</v>
      </c>
    </row>
    <row r="96" spans="1:7" x14ac:dyDescent="0.25">
      <c r="A96" s="225" t="s">
        <v>271</v>
      </c>
      <c r="B96" s="213">
        <f t="shared" si="4"/>
        <v>27</v>
      </c>
      <c r="C96" s="214" t="s">
        <v>731</v>
      </c>
      <c r="D96" s="215" t="s">
        <v>788</v>
      </c>
      <c r="E96" s="216" t="s">
        <v>788</v>
      </c>
      <c r="F96" s="217" t="s">
        <v>788</v>
      </c>
    </row>
    <row r="97" spans="1:7" x14ac:dyDescent="0.25">
      <c r="A97" s="225" t="s">
        <v>271</v>
      </c>
      <c r="B97" s="213">
        <f t="shared" si="4"/>
        <v>28</v>
      </c>
      <c r="C97" s="214" t="s">
        <v>789</v>
      </c>
      <c r="D97" s="215" t="s">
        <v>788</v>
      </c>
      <c r="E97" s="216" t="s">
        <v>788</v>
      </c>
      <c r="F97" s="217" t="s">
        <v>788</v>
      </c>
    </row>
    <row r="98" spans="1:7" x14ac:dyDescent="0.25">
      <c r="A98" s="227" t="s">
        <v>265</v>
      </c>
      <c r="B98" s="221">
        <v>1</v>
      </c>
      <c r="C98" s="214" t="s">
        <v>625</v>
      </c>
      <c r="D98" s="215">
        <v>22</v>
      </c>
      <c r="E98" s="216">
        <v>22</v>
      </c>
      <c r="F98" s="217">
        <v>22</v>
      </c>
      <c r="G98" s="218">
        <v>22</v>
      </c>
    </row>
    <row r="99" spans="1:7" x14ac:dyDescent="0.25">
      <c r="A99" s="227" t="s">
        <v>265</v>
      </c>
      <c r="B99" s="213">
        <f>B98+1</f>
        <v>2</v>
      </c>
      <c r="C99" s="214" t="s">
        <v>349</v>
      </c>
      <c r="D99" s="215">
        <v>16.5</v>
      </c>
      <c r="E99" s="216">
        <v>16</v>
      </c>
      <c r="F99" s="217">
        <v>16.5</v>
      </c>
      <c r="G99" s="218">
        <v>16.5</v>
      </c>
    </row>
    <row r="100" spans="1:7" x14ac:dyDescent="0.25">
      <c r="A100" s="227" t="s">
        <v>265</v>
      </c>
      <c r="B100" s="213">
        <f t="shared" ref="B100:B148" si="5">B99+1</f>
        <v>3</v>
      </c>
      <c r="C100" s="214" t="s">
        <v>626</v>
      </c>
      <c r="D100" s="215">
        <v>20</v>
      </c>
      <c r="E100" s="216">
        <v>20</v>
      </c>
      <c r="F100" s="217">
        <v>19</v>
      </c>
      <c r="G100" s="218">
        <v>20</v>
      </c>
    </row>
    <row r="101" spans="1:7" x14ac:dyDescent="0.25">
      <c r="A101" s="227" t="s">
        <v>265</v>
      </c>
      <c r="B101" s="213">
        <f t="shared" si="5"/>
        <v>4</v>
      </c>
      <c r="C101" s="214" t="s">
        <v>586</v>
      </c>
      <c r="D101" s="215">
        <v>15</v>
      </c>
      <c r="E101" s="216">
        <v>14</v>
      </c>
      <c r="F101" s="217">
        <v>14</v>
      </c>
      <c r="G101" s="218">
        <v>15.5</v>
      </c>
    </row>
    <row r="102" spans="1:7" x14ac:dyDescent="0.25">
      <c r="A102" s="227" t="s">
        <v>265</v>
      </c>
      <c r="B102" s="213">
        <f t="shared" si="5"/>
        <v>5</v>
      </c>
      <c r="C102" s="214" t="s">
        <v>627</v>
      </c>
      <c r="D102" s="215">
        <v>35</v>
      </c>
      <c r="E102" s="216">
        <v>35</v>
      </c>
      <c r="F102" s="217">
        <v>35</v>
      </c>
      <c r="G102" s="218">
        <v>35</v>
      </c>
    </row>
    <row r="103" spans="1:7" x14ac:dyDescent="0.25">
      <c r="A103" s="227" t="s">
        <v>265</v>
      </c>
      <c r="B103" s="213">
        <f t="shared" si="5"/>
        <v>6</v>
      </c>
      <c r="C103" s="214" t="s">
        <v>628</v>
      </c>
      <c r="D103" s="215">
        <v>32</v>
      </c>
      <c r="E103" s="216">
        <v>32</v>
      </c>
      <c r="F103" s="217">
        <v>32</v>
      </c>
      <c r="G103" s="218">
        <v>32</v>
      </c>
    </row>
    <row r="104" spans="1:7" x14ac:dyDescent="0.25">
      <c r="A104" s="227" t="s">
        <v>265</v>
      </c>
      <c r="B104" s="213">
        <f t="shared" si="5"/>
        <v>7</v>
      </c>
      <c r="C104" s="214" t="s">
        <v>629</v>
      </c>
      <c r="D104" s="215">
        <v>19</v>
      </c>
      <c r="E104" s="216">
        <v>20</v>
      </c>
      <c r="F104" s="217">
        <v>19</v>
      </c>
      <c r="G104" s="218">
        <v>20</v>
      </c>
    </row>
    <row r="105" spans="1:7" x14ac:dyDescent="0.25">
      <c r="A105" s="227" t="s">
        <v>265</v>
      </c>
      <c r="B105" s="213">
        <f t="shared" si="5"/>
        <v>8</v>
      </c>
      <c r="C105" s="214" t="s">
        <v>630</v>
      </c>
      <c r="D105" s="215">
        <v>15.5</v>
      </c>
      <c r="E105" s="216">
        <v>16</v>
      </c>
      <c r="F105" s="217">
        <v>15.5</v>
      </c>
      <c r="G105" s="218">
        <v>16</v>
      </c>
    </row>
    <row r="106" spans="1:7" x14ac:dyDescent="0.25">
      <c r="A106" s="227" t="s">
        <v>265</v>
      </c>
      <c r="B106" s="213">
        <f t="shared" si="5"/>
        <v>9</v>
      </c>
      <c r="C106" s="214" t="s">
        <v>584</v>
      </c>
      <c r="D106" s="215">
        <v>15.5</v>
      </c>
      <c r="E106" s="216">
        <v>15.5</v>
      </c>
      <c r="F106" s="217">
        <v>15</v>
      </c>
      <c r="G106" s="218">
        <v>16.5</v>
      </c>
    </row>
    <row r="107" spans="1:7" x14ac:dyDescent="0.25">
      <c r="A107" s="227" t="s">
        <v>265</v>
      </c>
      <c r="B107" s="213">
        <f t="shared" si="5"/>
        <v>10</v>
      </c>
      <c r="C107" s="214" t="s">
        <v>631</v>
      </c>
      <c r="D107" s="215">
        <v>17</v>
      </c>
      <c r="E107" s="216">
        <v>17</v>
      </c>
      <c r="F107" s="217">
        <v>17</v>
      </c>
      <c r="G107" s="218">
        <v>17</v>
      </c>
    </row>
    <row r="108" spans="1:7" x14ac:dyDescent="0.25">
      <c r="A108" s="227" t="s">
        <v>265</v>
      </c>
      <c r="B108" s="213">
        <f t="shared" si="5"/>
        <v>11</v>
      </c>
      <c r="C108" s="214" t="s">
        <v>360</v>
      </c>
      <c r="D108" s="215">
        <v>15</v>
      </c>
      <c r="E108" s="216">
        <v>15</v>
      </c>
      <c r="F108" s="217">
        <v>15</v>
      </c>
      <c r="G108" s="218">
        <v>16</v>
      </c>
    </row>
    <row r="109" spans="1:7" x14ac:dyDescent="0.25">
      <c r="A109" s="227" t="s">
        <v>265</v>
      </c>
      <c r="B109" s="213">
        <f t="shared" si="5"/>
        <v>12</v>
      </c>
      <c r="C109" s="214" t="s">
        <v>605</v>
      </c>
      <c r="D109" s="215">
        <v>15</v>
      </c>
      <c r="E109" s="216">
        <v>15.5</v>
      </c>
      <c r="F109" s="217">
        <v>15</v>
      </c>
      <c r="G109" s="218">
        <v>16</v>
      </c>
    </row>
    <row r="110" spans="1:7" x14ac:dyDescent="0.25">
      <c r="A110" s="227" t="s">
        <v>265</v>
      </c>
      <c r="B110" s="213">
        <v>14</v>
      </c>
      <c r="C110" s="214" t="s">
        <v>632</v>
      </c>
      <c r="D110" s="215">
        <v>22</v>
      </c>
      <c r="E110" s="216">
        <v>22</v>
      </c>
      <c r="F110" s="217">
        <v>22</v>
      </c>
      <c r="G110" s="218">
        <v>23</v>
      </c>
    </row>
    <row r="111" spans="1:7" x14ac:dyDescent="0.25">
      <c r="A111" s="227" t="s">
        <v>265</v>
      </c>
      <c r="B111" s="213">
        <f t="shared" si="5"/>
        <v>15</v>
      </c>
      <c r="C111" s="214" t="s">
        <v>633</v>
      </c>
      <c r="D111" s="215" t="s">
        <v>788</v>
      </c>
      <c r="E111" s="216" t="s">
        <v>788</v>
      </c>
    </row>
    <row r="112" spans="1:7" x14ac:dyDescent="0.25">
      <c r="A112" s="227" t="s">
        <v>265</v>
      </c>
      <c r="B112" s="213">
        <f t="shared" si="5"/>
        <v>16</v>
      </c>
      <c r="C112" s="214" t="s">
        <v>634</v>
      </c>
      <c r="D112" s="215">
        <v>30</v>
      </c>
      <c r="E112" s="216" t="s">
        <v>788</v>
      </c>
    </row>
    <row r="113" spans="1:7" x14ac:dyDescent="0.25">
      <c r="A113" s="227" t="s">
        <v>265</v>
      </c>
      <c r="B113" s="213">
        <f t="shared" si="5"/>
        <v>17</v>
      </c>
      <c r="C113" s="214" t="s">
        <v>635</v>
      </c>
      <c r="D113" s="215">
        <v>17</v>
      </c>
      <c r="E113" s="216">
        <v>17</v>
      </c>
      <c r="F113" s="217">
        <v>17</v>
      </c>
      <c r="G113" s="218">
        <v>17</v>
      </c>
    </row>
    <row r="114" spans="1:7" x14ac:dyDescent="0.25">
      <c r="A114" s="227" t="s">
        <v>265</v>
      </c>
      <c r="B114" s="213">
        <v>32</v>
      </c>
      <c r="C114" s="214" t="s">
        <v>637</v>
      </c>
      <c r="D114" s="215">
        <v>21</v>
      </c>
      <c r="E114" s="216">
        <v>22</v>
      </c>
      <c r="F114" s="217">
        <v>21</v>
      </c>
      <c r="G114" s="218">
        <v>22</v>
      </c>
    </row>
    <row r="115" spans="1:7" x14ac:dyDescent="0.25">
      <c r="A115" s="227" t="s">
        <v>265</v>
      </c>
      <c r="B115" s="213">
        <f t="shared" si="5"/>
        <v>33</v>
      </c>
      <c r="C115" s="214" t="s">
        <v>638</v>
      </c>
      <c r="D115" s="215">
        <v>19</v>
      </c>
      <c r="E115" s="216">
        <v>19</v>
      </c>
      <c r="F115" s="217">
        <v>18</v>
      </c>
      <c r="G115" s="218">
        <v>20</v>
      </c>
    </row>
    <row r="116" spans="1:7" x14ac:dyDescent="0.25">
      <c r="A116" s="227" t="s">
        <v>265</v>
      </c>
      <c r="B116" s="213">
        <f t="shared" si="5"/>
        <v>34</v>
      </c>
      <c r="C116" s="214" t="s">
        <v>790</v>
      </c>
      <c r="D116" s="215">
        <v>22</v>
      </c>
      <c r="E116" s="216">
        <v>22</v>
      </c>
      <c r="F116" s="217">
        <v>22</v>
      </c>
      <c r="G116" s="218">
        <v>22</v>
      </c>
    </row>
    <row r="117" spans="1:7" x14ac:dyDescent="0.25">
      <c r="A117" s="227" t="s">
        <v>265</v>
      </c>
      <c r="B117" s="213">
        <f t="shared" si="5"/>
        <v>35</v>
      </c>
      <c r="C117" s="214" t="s">
        <v>640</v>
      </c>
      <c r="D117" s="215">
        <v>18</v>
      </c>
      <c r="E117" s="216">
        <v>19</v>
      </c>
      <c r="F117" s="217">
        <v>18</v>
      </c>
      <c r="G117" s="218">
        <v>19</v>
      </c>
    </row>
    <row r="118" spans="1:7" x14ac:dyDescent="0.25">
      <c r="A118" s="227" t="s">
        <v>265</v>
      </c>
      <c r="B118" s="213">
        <f t="shared" si="5"/>
        <v>36</v>
      </c>
      <c r="C118" s="214" t="s">
        <v>641</v>
      </c>
      <c r="D118" s="215">
        <v>18</v>
      </c>
      <c r="E118" s="216">
        <v>20</v>
      </c>
      <c r="F118" s="217">
        <v>18</v>
      </c>
      <c r="G118" s="218">
        <v>19</v>
      </c>
    </row>
    <row r="119" spans="1:7" x14ac:dyDescent="0.25">
      <c r="A119" s="227" t="s">
        <v>265</v>
      </c>
      <c r="B119" s="213">
        <f t="shared" si="5"/>
        <v>37</v>
      </c>
      <c r="C119" s="214" t="s">
        <v>642</v>
      </c>
      <c r="D119" s="215">
        <v>15</v>
      </c>
      <c r="E119" s="216">
        <v>14.5</v>
      </c>
      <c r="F119" s="217">
        <v>14.5</v>
      </c>
      <c r="G119" s="218">
        <v>16</v>
      </c>
    </row>
    <row r="120" spans="1:7" x14ac:dyDescent="0.25">
      <c r="A120" s="227" t="s">
        <v>265</v>
      </c>
      <c r="B120" s="213">
        <f t="shared" si="5"/>
        <v>38</v>
      </c>
      <c r="C120" s="214" t="s">
        <v>643</v>
      </c>
      <c r="D120" s="215">
        <v>15</v>
      </c>
      <c r="E120" s="216">
        <v>15</v>
      </c>
      <c r="F120" s="217">
        <v>15</v>
      </c>
      <c r="G120" s="218">
        <v>16</v>
      </c>
    </row>
    <row r="121" spans="1:7" x14ac:dyDescent="0.25">
      <c r="A121" s="227" t="s">
        <v>265</v>
      </c>
      <c r="B121" s="213">
        <f t="shared" si="5"/>
        <v>39</v>
      </c>
      <c r="C121" s="214" t="s">
        <v>644</v>
      </c>
      <c r="D121" s="215">
        <v>16.5</v>
      </c>
      <c r="E121" s="216">
        <v>16</v>
      </c>
      <c r="F121" s="217">
        <v>16</v>
      </c>
      <c r="G121" s="218">
        <v>17</v>
      </c>
    </row>
    <row r="122" spans="1:7" x14ac:dyDescent="0.25">
      <c r="A122" s="227" t="s">
        <v>265</v>
      </c>
      <c r="B122" s="213">
        <f t="shared" si="5"/>
        <v>40</v>
      </c>
      <c r="C122" s="214" t="s">
        <v>645</v>
      </c>
      <c r="D122" s="215">
        <v>17</v>
      </c>
      <c r="E122" s="216">
        <v>18</v>
      </c>
      <c r="F122" s="217">
        <v>17</v>
      </c>
      <c r="G122" s="218">
        <v>20</v>
      </c>
    </row>
    <row r="123" spans="1:7" x14ac:dyDescent="0.25">
      <c r="A123" s="227" t="s">
        <v>265</v>
      </c>
      <c r="B123" s="213">
        <f t="shared" si="5"/>
        <v>41</v>
      </c>
      <c r="C123" s="214" t="s">
        <v>646</v>
      </c>
      <c r="D123" s="215">
        <v>26</v>
      </c>
      <c r="E123" s="216">
        <v>27</v>
      </c>
      <c r="F123" s="217">
        <v>27</v>
      </c>
      <c r="G123" s="218">
        <v>27</v>
      </c>
    </row>
    <row r="124" spans="1:7" x14ac:dyDescent="0.25">
      <c r="A124" s="227" t="s">
        <v>265</v>
      </c>
      <c r="B124" s="213">
        <f t="shared" si="5"/>
        <v>42</v>
      </c>
      <c r="C124" s="214" t="s">
        <v>647</v>
      </c>
      <c r="D124" s="215">
        <v>21</v>
      </c>
      <c r="E124" s="216">
        <v>22</v>
      </c>
      <c r="F124" s="217">
        <v>22</v>
      </c>
      <c r="G124" s="218">
        <v>24</v>
      </c>
    </row>
    <row r="125" spans="1:7" x14ac:dyDescent="0.25">
      <c r="A125" s="227" t="s">
        <v>265</v>
      </c>
      <c r="B125" s="213">
        <f t="shared" si="5"/>
        <v>43</v>
      </c>
      <c r="C125" s="214" t="s">
        <v>648</v>
      </c>
      <c r="D125" s="215">
        <v>16.5</v>
      </c>
      <c r="E125" s="216">
        <v>17</v>
      </c>
      <c r="F125" s="217">
        <v>17</v>
      </c>
      <c r="G125" s="218">
        <v>20</v>
      </c>
    </row>
    <row r="126" spans="1:7" x14ac:dyDescent="0.25">
      <c r="A126" s="227" t="s">
        <v>265</v>
      </c>
      <c r="B126" s="213">
        <f t="shared" si="5"/>
        <v>44</v>
      </c>
      <c r="C126" s="214" t="s">
        <v>649</v>
      </c>
      <c r="D126" s="215">
        <v>19</v>
      </c>
      <c r="E126" s="216">
        <v>20</v>
      </c>
      <c r="F126" s="217">
        <v>20</v>
      </c>
      <c r="G126" s="218">
        <v>21</v>
      </c>
    </row>
    <row r="127" spans="1:7" x14ac:dyDescent="0.25">
      <c r="A127" s="227" t="s">
        <v>265</v>
      </c>
      <c r="B127" s="213">
        <f t="shared" si="5"/>
        <v>45</v>
      </c>
      <c r="C127" s="214" t="s">
        <v>607</v>
      </c>
      <c r="D127" s="215">
        <v>11</v>
      </c>
      <c r="E127" s="216">
        <v>11</v>
      </c>
      <c r="F127" s="217">
        <v>11</v>
      </c>
      <c r="G127" s="218">
        <v>12</v>
      </c>
    </row>
    <row r="128" spans="1:7" x14ac:dyDescent="0.25">
      <c r="A128" s="227" t="s">
        <v>265</v>
      </c>
      <c r="B128" s="213">
        <f t="shared" si="5"/>
        <v>46</v>
      </c>
      <c r="C128" s="214" t="s">
        <v>791</v>
      </c>
      <c r="D128" s="215">
        <v>30</v>
      </c>
      <c r="E128" s="216">
        <v>30</v>
      </c>
      <c r="F128" s="217">
        <v>30</v>
      </c>
      <c r="G128" s="218">
        <v>31</v>
      </c>
    </row>
    <row r="129" spans="1:7" x14ac:dyDescent="0.25">
      <c r="A129" s="227" t="s">
        <v>265</v>
      </c>
      <c r="B129" s="213">
        <f t="shared" si="5"/>
        <v>47</v>
      </c>
      <c r="C129" s="214" t="s">
        <v>651</v>
      </c>
      <c r="D129" s="215">
        <v>26.5</v>
      </c>
      <c r="E129" s="216">
        <v>27</v>
      </c>
      <c r="F129" s="217">
        <v>27</v>
      </c>
      <c r="G129" s="218">
        <v>27</v>
      </c>
    </row>
    <row r="130" spans="1:7" x14ac:dyDescent="0.25">
      <c r="A130" s="227" t="s">
        <v>265</v>
      </c>
      <c r="B130" s="213">
        <f t="shared" si="5"/>
        <v>48</v>
      </c>
      <c r="C130" s="214" t="s">
        <v>652</v>
      </c>
      <c r="D130" s="215">
        <v>21</v>
      </c>
      <c r="E130" s="216">
        <v>22</v>
      </c>
      <c r="F130" s="217">
        <v>22</v>
      </c>
      <c r="G130" s="218">
        <v>23</v>
      </c>
    </row>
    <row r="131" spans="1:7" x14ac:dyDescent="0.25">
      <c r="A131" s="227" t="s">
        <v>265</v>
      </c>
      <c r="B131" s="213">
        <f t="shared" si="5"/>
        <v>49</v>
      </c>
      <c r="C131" s="214" t="s">
        <v>653</v>
      </c>
      <c r="D131" s="215">
        <v>11</v>
      </c>
      <c r="E131" s="216">
        <v>11.5</v>
      </c>
      <c r="F131" s="217">
        <v>11</v>
      </c>
      <c r="G131" s="218">
        <v>12</v>
      </c>
    </row>
    <row r="132" spans="1:7" x14ac:dyDescent="0.25">
      <c r="A132" s="227" t="s">
        <v>265</v>
      </c>
      <c r="B132" s="213">
        <f t="shared" si="5"/>
        <v>50</v>
      </c>
      <c r="C132" s="214" t="s">
        <v>282</v>
      </c>
      <c r="D132" s="215">
        <v>9</v>
      </c>
      <c r="E132" s="216">
        <v>9</v>
      </c>
      <c r="F132" s="217">
        <v>9</v>
      </c>
      <c r="G132" s="218">
        <v>9</v>
      </c>
    </row>
    <row r="133" spans="1:7" x14ac:dyDescent="0.25">
      <c r="A133" s="227" t="s">
        <v>265</v>
      </c>
      <c r="B133" s="213">
        <f t="shared" si="5"/>
        <v>51</v>
      </c>
      <c r="C133" s="214" t="s">
        <v>654</v>
      </c>
      <c r="D133" s="215">
        <v>20</v>
      </c>
      <c r="E133" s="216">
        <v>21</v>
      </c>
      <c r="F133" s="217">
        <v>21</v>
      </c>
      <c r="G133" s="218">
        <v>22</v>
      </c>
    </row>
    <row r="134" spans="1:7" x14ac:dyDescent="0.25">
      <c r="A134" s="227" t="s">
        <v>265</v>
      </c>
      <c r="B134" s="213">
        <f t="shared" si="5"/>
        <v>52</v>
      </c>
      <c r="C134" s="214" t="s">
        <v>655</v>
      </c>
      <c r="D134" s="215">
        <v>23</v>
      </c>
      <c r="E134" s="216">
        <v>22</v>
      </c>
      <c r="F134" s="217">
        <v>22</v>
      </c>
      <c r="G134" s="218">
        <v>24</v>
      </c>
    </row>
    <row r="135" spans="1:7" x14ac:dyDescent="0.25">
      <c r="A135" s="227" t="s">
        <v>265</v>
      </c>
      <c r="B135" s="213">
        <f t="shared" si="5"/>
        <v>53</v>
      </c>
      <c r="C135" s="214" t="s">
        <v>283</v>
      </c>
      <c r="D135" s="215">
        <v>16</v>
      </c>
      <c r="E135" s="216">
        <v>16</v>
      </c>
      <c r="F135" s="217">
        <v>16</v>
      </c>
      <c r="G135" s="218">
        <v>17</v>
      </c>
    </row>
    <row r="136" spans="1:7" x14ac:dyDescent="0.25">
      <c r="A136" s="227" t="s">
        <v>265</v>
      </c>
      <c r="B136" s="213">
        <f t="shared" si="5"/>
        <v>54</v>
      </c>
      <c r="C136" s="214" t="s">
        <v>656</v>
      </c>
      <c r="D136" s="215">
        <v>30</v>
      </c>
      <c r="E136" s="216">
        <v>30</v>
      </c>
      <c r="F136" s="217">
        <v>30</v>
      </c>
      <c r="G136" s="218">
        <v>30</v>
      </c>
    </row>
    <row r="137" spans="1:7" x14ac:dyDescent="0.25">
      <c r="A137" s="227" t="s">
        <v>265</v>
      </c>
      <c r="B137" s="213">
        <f t="shared" si="5"/>
        <v>55</v>
      </c>
      <c r="C137" s="214" t="s">
        <v>657</v>
      </c>
      <c r="D137" s="215">
        <v>30</v>
      </c>
      <c r="E137" s="216">
        <v>30</v>
      </c>
      <c r="F137" s="217">
        <v>30</v>
      </c>
      <c r="G137" s="218">
        <v>32</v>
      </c>
    </row>
    <row r="138" spans="1:7" x14ac:dyDescent="0.25">
      <c r="A138" s="227" t="s">
        <v>265</v>
      </c>
      <c r="B138" s="213">
        <f t="shared" si="5"/>
        <v>56</v>
      </c>
      <c r="C138" s="228" t="s">
        <v>270</v>
      </c>
      <c r="D138" s="215">
        <v>30</v>
      </c>
      <c r="E138" s="216">
        <v>30</v>
      </c>
      <c r="F138" s="217">
        <v>30</v>
      </c>
      <c r="G138" s="218">
        <v>30</v>
      </c>
    </row>
    <row r="139" spans="1:7" x14ac:dyDescent="0.25">
      <c r="A139" s="227" t="s">
        <v>265</v>
      </c>
      <c r="B139" s="213">
        <f t="shared" si="5"/>
        <v>57</v>
      </c>
      <c r="C139" s="228" t="s">
        <v>658</v>
      </c>
      <c r="D139" s="215">
        <v>35</v>
      </c>
      <c r="E139" s="216">
        <v>35</v>
      </c>
      <c r="F139" s="217">
        <v>35</v>
      </c>
      <c r="G139" s="218">
        <v>35</v>
      </c>
    </row>
    <row r="140" spans="1:7" x14ac:dyDescent="0.25">
      <c r="A140" s="227" t="s">
        <v>265</v>
      </c>
      <c r="B140" s="213">
        <f t="shared" si="5"/>
        <v>58</v>
      </c>
      <c r="C140" s="228" t="s">
        <v>659</v>
      </c>
      <c r="D140" s="215">
        <v>32.5</v>
      </c>
      <c r="E140" s="216">
        <v>35</v>
      </c>
      <c r="F140" s="217">
        <v>33</v>
      </c>
      <c r="G140" s="218">
        <v>35</v>
      </c>
    </row>
    <row r="141" spans="1:7" x14ac:dyDescent="0.25">
      <c r="A141" s="227" t="s">
        <v>265</v>
      </c>
      <c r="B141" s="213">
        <f t="shared" si="5"/>
        <v>59</v>
      </c>
      <c r="C141" s="228" t="s">
        <v>660</v>
      </c>
      <c r="D141" s="215">
        <v>32</v>
      </c>
      <c r="E141" s="216">
        <v>32</v>
      </c>
      <c r="F141" s="217">
        <v>32</v>
      </c>
      <c r="G141" s="218">
        <v>33</v>
      </c>
    </row>
    <row r="142" spans="1:7" x14ac:dyDescent="0.25">
      <c r="A142" s="227" t="s">
        <v>265</v>
      </c>
      <c r="B142" s="213">
        <f t="shared" si="5"/>
        <v>60</v>
      </c>
      <c r="C142" s="228" t="s">
        <v>661</v>
      </c>
      <c r="D142" s="215">
        <v>33</v>
      </c>
      <c r="E142" s="216">
        <v>33</v>
      </c>
      <c r="F142" s="217">
        <v>33</v>
      </c>
      <c r="G142" s="218">
        <v>35</v>
      </c>
    </row>
    <row r="143" spans="1:7" x14ac:dyDescent="0.25">
      <c r="A143" s="227" t="s">
        <v>265</v>
      </c>
      <c r="B143" s="213">
        <f t="shared" si="5"/>
        <v>61</v>
      </c>
      <c r="C143" s="228" t="s">
        <v>662</v>
      </c>
      <c r="D143" s="215">
        <v>18</v>
      </c>
      <c r="E143" s="216">
        <v>19</v>
      </c>
      <c r="F143" s="217">
        <v>19</v>
      </c>
      <c r="G143" s="218">
        <v>21</v>
      </c>
    </row>
    <row r="144" spans="1:7" x14ac:dyDescent="0.25">
      <c r="A144" s="227" t="s">
        <v>265</v>
      </c>
      <c r="B144" s="213">
        <f t="shared" si="5"/>
        <v>62</v>
      </c>
      <c r="C144" s="214" t="s">
        <v>624</v>
      </c>
      <c r="D144" s="215">
        <v>31</v>
      </c>
      <c r="E144" s="216">
        <v>31</v>
      </c>
      <c r="F144" s="217">
        <v>31</v>
      </c>
      <c r="G144" s="218">
        <v>32</v>
      </c>
    </row>
    <row r="145" spans="1:7" x14ac:dyDescent="0.25">
      <c r="A145" s="227" t="s">
        <v>265</v>
      </c>
      <c r="B145" s="213">
        <f t="shared" si="5"/>
        <v>63</v>
      </c>
      <c r="C145" s="214" t="s">
        <v>663</v>
      </c>
      <c r="D145" s="215">
        <v>28</v>
      </c>
      <c r="E145" s="216">
        <v>28</v>
      </c>
      <c r="F145" s="217">
        <v>28</v>
      </c>
      <c r="G145" s="218">
        <v>30</v>
      </c>
    </row>
    <row r="146" spans="1:7" x14ac:dyDescent="0.25">
      <c r="A146" s="227" t="s">
        <v>265</v>
      </c>
      <c r="B146" s="213">
        <f t="shared" si="5"/>
        <v>64</v>
      </c>
      <c r="C146" s="214" t="s">
        <v>664</v>
      </c>
      <c r="D146" s="215">
        <v>19</v>
      </c>
      <c r="E146" s="216">
        <v>19</v>
      </c>
      <c r="F146" s="217">
        <v>19</v>
      </c>
      <c r="G146" s="218">
        <v>20</v>
      </c>
    </row>
    <row r="147" spans="1:7" x14ac:dyDescent="0.25">
      <c r="A147" s="227" t="s">
        <v>265</v>
      </c>
      <c r="B147" s="213">
        <f t="shared" si="5"/>
        <v>65</v>
      </c>
      <c r="C147" s="214" t="s">
        <v>665</v>
      </c>
      <c r="D147" s="215" t="s">
        <v>788</v>
      </c>
      <c r="E147" s="216" t="s">
        <v>788</v>
      </c>
      <c r="F147" s="217" t="s">
        <v>788</v>
      </c>
      <c r="G147" s="218" t="s">
        <v>788</v>
      </c>
    </row>
    <row r="148" spans="1:7" x14ac:dyDescent="0.25">
      <c r="A148" s="227" t="s">
        <v>265</v>
      </c>
      <c r="B148" s="213">
        <f t="shared" si="5"/>
        <v>66</v>
      </c>
      <c r="C148" s="214" t="s">
        <v>792</v>
      </c>
      <c r="D148" s="215">
        <v>30</v>
      </c>
      <c r="E148" s="216">
        <v>30</v>
      </c>
      <c r="F148" s="217">
        <v>30</v>
      </c>
      <c r="G148" s="218">
        <v>31</v>
      </c>
    </row>
    <row r="149" spans="1:7" x14ac:dyDescent="0.25">
      <c r="A149" s="227" t="s">
        <v>265</v>
      </c>
      <c r="B149" s="213">
        <f t="shared" ref="B149:B206" si="6">B148+1</f>
        <v>67</v>
      </c>
      <c r="C149" s="214" t="s">
        <v>793</v>
      </c>
      <c r="D149" s="215">
        <v>37</v>
      </c>
      <c r="E149" s="216">
        <v>37</v>
      </c>
      <c r="F149" s="217">
        <v>37</v>
      </c>
      <c r="G149" s="218">
        <v>37</v>
      </c>
    </row>
    <row r="150" spans="1:7" x14ac:dyDescent="0.25">
      <c r="A150" s="227" t="s">
        <v>265</v>
      </c>
      <c r="B150" s="213">
        <f t="shared" si="6"/>
        <v>68</v>
      </c>
      <c r="C150" s="214" t="s">
        <v>668</v>
      </c>
      <c r="D150" s="215">
        <v>21</v>
      </c>
      <c r="E150" s="216">
        <v>22</v>
      </c>
      <c r="F150" s="217">
        <v>21</v>
      </c>
      <c r="G150" s="218">
        <v>22</v>
      </c>
    </row>
    <row r="151" spans="1:7" x14ac:dyDescent="0.25">
      <c r="A151" s="227" t="s">
        <v>265</v>
      </c>
      <c r="B151" s="213">
        <f t="shared" si="6"/>
        <v>69</v>
      </c>
      <c r="C151" s="214" t="s">
        <v>669</v>
      </c>
      <c r="D151" s="215">
        <v>23</v>
      </c>
      <c r="E151" s="216">
        <v>24</v>
      </c>
      <c r="F151" s="217">
        <v>23</v>
      </c>
      <c r="G151" s="218">
        <v>24</v>
      </c>
    </row>
    <row r="152" spans="1:7" x14ac:dyDescent="0.25">
      <c r="A152" s="227" t="s">
        <v>265</v>
      </c>
      <c r="B152" s="213">
        <f t="shared" si="6"/>
        <v>70</v>
      </c>
      <c r="C152" s="214" t="s">
        <v>794</v>
      </c>
      <c r="D152" s="215">
        <v>28</v>
      </c>
      <c r="E152" s="216">
        <v>28</v>
      </c>
      <c r="F152" s="217">
        <v>28</v>
      </c>
      <c r="G152" s="218">
        <v>28</v>
      </c>
    </row>
    <row r="153" spans="1:7" x14ac:dyDescent="0.25">
      <c r="A153" s="227" t="s">
        <v>265</v>
      </c>
      <c r="B153" s="213">
        <f t="shared" si="6"/>
        <v>71</v>
      </c>
      <c r="C153" s="214" t="s">
        <v>671</v>
      </c>
      <c r="D153" s="215">
        <v>22.5</v>
      </c>
      <c r="E153" s="216">
        <v>22</v>
      </c>
      <c r="F153" s="217">
        <v>22</v>
      </c>
      <c r="G153" s="218">
        <v>24</v>
      </c>
    </row>
    <row r="154" spans="1:7" x14ac:dyDescent="0.25">
      <c r="A154" s="227" t="s">
        <v>265</v>
      </c>
      <c r="B154" s="213">
        <f t="shared" si="6"/>
        <v>72</v>
      </c>
      <c r="C154" s="214" t="s">
        <v>617</v>
      </c>
      <c r="D154" s="215">
        <v>24</v>
      </c>
      <c r="E154" s="216">
        <v>24</v>
      </c>
      <c r="F154" s="217">
        <v>24</v>
      </c>
      <c r="G154" s="218">
        <v>25</v>
      </c>
    </row>
    <row r="155" spans="1:7" x14ac:dyDescent="0.25">
      <c r="A155" s="227" t="s">
        <v>265</v>
      </c>
      <c r="B155" s="213">
        <f t="shared" si="6"/>
        <v>73</v>
      </c>
      <c r="C155" s="214" t="s">
        <v>673</v>
      </c>
      <c r="D155" s="215">
        <v>20</v>
      </c>
      <c r="E155" s="216">
        <v>20</v>
      </c>
      <c r="F155" s="217">
        <v>21</v>
      </c>
      <c r="G155" s="218">
        <v>22</v>
      </c>
    </row>
    <row r="156" spans="1:7" x14ac:dyDescent="0.25">
      <c r="A156" s="227" t="s">
        <v>265</v>
      </c>
      <c r="B156" s="213">
        <f t="shared" si="6"/>
        <v>74</v>
      </c>
      <c r="C156" s="214" t="s">
        <v>674</v>
      </c>
      <c r="D156" s="215">
        <v>19</v>
      </c>
      <c r="E156" s="216">
        <v>19</v>
      </c>
      <c r="F156" s="217">
        <v>19</v>
      </c>
      <c r="G156" s="218">
        <v>20</v>
      </c>
    </row>
    <row r="157" spans="1:7" x14ac:dyDescent="0.25">
      <c r="A157" s="227" t="s">
        <v>265</v>
      </c>
      <c r="B157" s="213">
        <f t="shared" si="6"/>
        <v>75</v>
      </c>
      <c r="C157" s="214" t="s">
        <v>675</v>
      </c>
      <c r="D157" s="215">
        <v>27</v>
      </c>
      <c r="E157" s="216">
        <v>28</v>
      </c>
      <c r="F157" s="217">
        <v>27</v>
      </c>
      <c r="G157" s="218">
        <v>28</v>
      </c>
    </row>
    <row r="158" spans="1:7" x14ac:dyDescent="0.25">
      <c r="A158" s="227" t="s">
        <v>265</v>
      </c>
      <c r="B158" s="213">
        <f t="shared" si="6"/>
        <v>76</v>
      </c>
      <c r="C158" s="214" t="s">
        <v>676</v>
      </c>
      <c r="D158" s="215" t="s">
        <v>788</v>
      </c>
      <c r="E158" s="216" t="s">
        <v>788</v>
      </c>
      <c r="F158" s="217" t="s">
        <v>788</v>
      </c>
      <c r="G158" s="218">
        <v>30</v>
      </c>
    </row>
    <row r="159" spans="1:7" x14ac:dyDescent="0.25">
      <c r="A159" s="227" t="s">
        <v>265</v>
      </c>
      <c r="B159" s="213">
        <f t="shared" si="6"/>
        <v>77</v>
      </c>
      <c r="C159" s="214" t="s">
        <v>677</v>
      </c>
      <c r="D159" s="215" t="s">
        <v>788</v>
      </c>
      <c r="E159" s="216" t="s">
        <v>788</v>
      </c>
      <c r="F159" s="217" t="s">
        <v>788</v>
      </c>
      <c r="G159" s="218">
        <v>26</v>
      </c>
    </row>
    <row r="160" spans="1:7" x14ac:dyDescent="0.25">
      <c r="A160" s="227" t="s">
        <v>265</v>
      </c>
      <c r="B160" s="213">
        <f t="shared" si="6"/>
        <v>78</v>
      </c>
      <c r="C160" s="214" t="s">
        <v>678</v>
      </c>
      <c r="D160" s="215" t="s">
        <v>788</v>
      </c>
      <c r="E160" s="216" t="s">
        <v>788</v>
      </c>
      <c r="F160" s="217" t="s">
        <v>788</v>
      </c>
      <c r="G160" s="218">
        <v>30</v>
      </c>
    </row>
    <row r="161" spans="1:7" x14ac:dyDescent="0.25">
      <c r="A161" s="227" t="s">
        <v>265</v>
      </c>
      <c r="B161" s="213">
        <f t="shared" si="6"/>
        <v>79</v>
      </c>
      <c r="C161" s="214" t="s">
        <v>679</v>
      </c>
      <c r="D161" s="215">
        <v>17</v>
      </c>
      <c r="E161" s="216">
        <v>17</v>
      </c>
      <c r="F161" s="217">
        <v>17</v>
      </c>
      <c r="G161" s="218">
        <v>20</v>
      </c>
    </row>
    <row r="162" spans="1:7" x14ac:dyDescent="0.25">
      <c r="A162" s="227" t="s">
        <v>265</v>
      </c>
      <c r="B162" s="213">
        <f t="shared" si="6"/>
        <v>80</v>
      </c>
      <c r="C162" s="214" t="s">
        <v>307</v>
      </c>
      <c r="D162" s="215">
        <v>13.5</v>
      </c>
      <c r="E162" s="216">
        <v>14</v>
      </c>
      <c r="F162" s="217">
        <v>14</v>
      </c>
      <c r="G162" s="218">
        <v>16</v>
      </c>
    </row>
    <row r="163" spans="1:7" x14ac:dyDescent="0.25">
      <c r="A163" s="227" t="s">
        <v>265</v>
      </c>
      <c r="B163" s="213">
        <f t="shared" si="6"/>
        <v>81</v>
      </c>
      <c r="C163" s="214" t="s">
        <v>680</v>
      </c>
      <c r="D163" s="215">
        <v>22</v>
      </c>
      <c r="E163" s="216">
        <v>23</v>
      </c>
      <c r="F163" s="217">
        <v>23</v>
      </c>
      <c r="G163" s="218">
        <v>13</v>
      </c>
    </row>
    <row r="164" spans="1:7" x14ac:dyDescent="0.25">
      <c r="A164" s="227" t="s">
        <v>265</v>
      </c>
      <c r="B164" s="213">
        <f t="shared" si="6"/>
        <v>82</v>
      </c>
      <c r="C164" s="214" t="s">
        <v>681</v>
      </c>
      <c r="D164" s="215">
        <v>25</v>
      </c>
      <c r="E164" s="216">
        <v>25</v>
      </c>
      <c r="F164" s="217">
        <v>25</v>
      </c>
      <c r="G164" s="218">
        <v>25</v>
      </c>
    </row>
    <row r="165" spans="1:7" x14ac:dyDescent="0.25">
      <c r="A165" s="227" t="s">
        <v>265</v>
      </c>
      <c r="B165" s="213">
        <f t="shared" si="6"/>
        <v>83</v>
      </c>
      <c r="C165" s="214" t="s">
        <v>682</v>
      </c>
      <c r="D165" s="215">
        <v>22</v>
      </c>
      <c r="E165" s="216">
        <v>23</v>
      </c>
      <c r="F165" s="217">
        <v>23</v>
      </c>
      <c r="G165" s="218">
        <v>23</v>
      </c>
    </row>
    <row r="166" spans="1:7" x14ac:dyDescent="0.25">
      <c r="A166" s="227" t="s">
        <v>265</v>
      </c>
      <c r="B166" s="213">
        <f t="shared" si="6"/>
        <v>84</v>
      </c>
      <c r="C166" s="214" t="s">
        <v>683</v>
      </c>
      <c r="D166" s="215">
        <v>12</v>
      </c>
      <c r="E166" s="216">
        <v>13</v>
      </c>
      <c r="F166" s="217">
        <v>13</v>
      </c>
      <c r="G166" s="218">
        <v>13</v>
      </c>
    </row>
    <row r="167" spans="1:7" x14ac:dyDescent="0.25">
      <c r="A167" s="227" t="s">
        <v>265</v>
      </c>
      <c r="B167" s="213">
        <f t="shared" si="6"/>
        <v>85</v>
      </c>
      <c r="C167" s="214" t="s">
        <v>684</v>
      </c>
      <c r="D167" s="215">
        <v>13</v>
      </c>
      <c r="E167" s="216">
        <v>15</v>
      </c>
      <c r="F167" s="217">
        <v>15</v>
      </c>
      <c r="G167" s="218">
        <v>15</v>
      </c>
    </row>
    <row r="168" spans="1:7" x14ac:dyDescent="0.25">
      <c r="A168" s="227" t="s">
        <v>265</v>
      </c>
      <c r="B168" s="213">
        <f t="shared" si="6"/>
        <v>86</v>
      </c>
      <c r="C168" s="214" t="s">
        <v>685</v>
      </c>
      <c r="D168" s="215">
        <v>18</v>
      </c>
      <c r="E168" s="216">
        <v>20</v>
      </c>
      <c r="F168" s="217">
        <v>20</v>
      </c>
      <c r="G168" s="218">
        <v>20</v>
      </c>
    </row>
    <row r="169" spans="1:7" x14ac:dyDescent="0.25">
      <c r="A169" s="227" t="s">
        <v>265</v>
      </c>
      <c r="B169" s="213">
        <f t="shared" si="6"/>
        <v>87</v>
      </c>
      <c r="C169" s="214" t="s">
        <v>686</v>
      </c>
      <c r="D169" s="215">
        <v>31</v>
      </c>
      <c r="E169" s="216">
        <v>31</v>
      </c>
      <c r="F169" s="217">
        <v>31</v>
      </c>
      <c r="G169" s="218">
        <v>31</v>
      </c>
    </row>
    <row r="170" spans="1:7" x14ac:dyDescent="0.25">
      <c r="A170" s="227" t="s">
        <v>265</v>
      </c>
      <c r="B170" s="213">
        <f t="shared" si="6"/>
        <v>88</v>
      </c>
      <c r="C170" s="214" t="s">
        <v>687</v>
      </c>
      <c r="D170" s="215">
        <v>26</v>
      </c>
      <c r="E170" s="216">
        <v>26</v>
      </c>
      <c r="F170" s="217">
        <v>27</v>
      </c>
      <c r="G170" s="218">
        <v>27</v>
      </c>
    </row>
    <row r="171" spans="1:7" x14ac:dyDescent="0.25">
      <c r="A171" s="227" t="s">
        <v>265</v>
      </c>
      <c r="B171" s="213">
        <f t="shared" si="6"/>
        <v>89</v>
      </c>
      <c r="C171" s="214" t="s">
        <v>688</v>
      </c>
      <c r="D171" s="215">
        <v>21</v>
      </c>
      <c r="E171" s="216">
        <v>22</v>
      </c>
      <c r="F171" s="217">
        <v>22</v>
      </c>
      <c r="G171" s="218">
        <v>22</v>
      </c>
    </row>
    <row r="172" spans="1:7" x14ac:dyDescent="0.25">
      <c r="A172" s="227" t="s">
        <v>265</v>
      </c>
      <c r="B172" s="213">
        <f t="shared" si="6"/>
        <v>90</v>
      </c>
      <c r="C172" s="214" t="s">
        <v>689</v>
      </c>
      <c r="D172" s="215">
        <v>21</v>
      </c>
      <c r="E172" s="216">
        <v>22</v>
      </c>
      <c r="F172" s="217">
        <v>22</v>
      </c>
      <c r="G172" s="218">
        <v>22</v>
      </c>
    </row>
    <row r="173" spans="1:7" x14ac:dyDescent="0.25">
      <c r="A173" s="227" t="s">
        <v>265</v>
      </c>
      <c r="B173" s="213">
        <f t="shared" si="6"/>
        <v>91</v>
      </c>
      <c r="C173" s="214" t="s">
        <v>690</v>
      </c>
      <c r="D173" s="215">
        <v>19</v>
      </c>
      <c r="E173" s="216">
        <v>19</v>
      </c>
      <c r="F173" s="217">
        <v>19</v>
      </c>
      <c r="G173" s="218">
        <v>20</v>
      </c>
    </row>
    <row r="174" spans="1:7" x14ac:dyDescent="0.25">
      <c r="A174" s="227" t="s">
        <v>265</v>
      </c>
      <c r="B174" s="213">
        <f t="shared" si="6"/>
        <v>92</v>
      </c>
      <c r="C174" s="214" t="s">
        <v>691</v>
      </c>
      <c r="D174" s="215">
        <v>21</v>
      </c>
      <c r="E174" s="216">
        <v>21</v>
      </c>
      <c r="F174" s="217">
        <v>22</v>
      </c>
      <c r="G174" s="218">
        <v>23</v>
      </c>
    </row>
    <row r="175" spans="1:7" x14ac:dyDescent="0.25">
      <c r="A175" s="227" t="s">
        <v>265</v>
      </c>
      <c r="B175" s="213">
        <f t="shared" si="6"/>
        <v>93</v>
      </c>
      <c r="C175" s="214" t="s">
        <v>315</v>
      </c>
      <c r="D175" s="215">
        <v>24</v>
      </c>
      <c r="E175" s="216">
        <v>24</v>
      </c>
      <c r="F175" s="217">
        <v>24</v>
      </c>
      <c r="G175" s="218">
        <v>25</v>
      </c>
    </row>
    <row r="176" spans="1:7" x14ac:dyDescent="0.25">
      <c r="A176" s="227" t="s">
        <v>265</v>
      </c>
      <c r="B176" s="213">
        <f t="shared" si="6"/>
        <v>94</v>
      </c>
      <c r="C176" s="214" t="s">
        <v>692</v>
      </c>
      <c r="D176" s="215">
        <v>24</v>
      </c>
      <c r="E176" s="216">
        <v>24</v>
      </c>
      <c r="F176" s="217">
        <v>24</v>
      </c>
      <c r="G176" s="218">
        <v>25</v>
      </c>
    </row>
    <row r="177" spans="1:7" x14ac:dyDescent="0.25">
      <c r="A177" s="227" t="s">
        <v>265</v>
      </c>
      <c r="B177" s="213">
        <f t="shared" si="6"/>
        <v>95</v>
      </c>
      <c r="C177" s="214" t="s">
        <v>693</v>
      </c>
      <c r="D177" s="215">
        <v>37</v>
      </c>
      <c r="E177" s="216">
        <v>37</v>
      </c>
      <c r="F177" s="217">
        <v>37</v>
      </c>
      <c r="G177" s="218">
        <v>37</v>
      </c>
    </row>
    <row r="178" spans="1:7" x14ac:dyDescent="0.25">
      <c r="A178" s="227" t="s">
        <v>265</v>
      </c>
      <c r="B178" s="213">
        <f t="shared" si="6"/>
        <v>96</v>
      </c>
      <c r="C178" s="214" t="s">
        <v>694</v>
      </c>
      <c r="D178" s="215">
        <v>39</v>
      </c>
      <c r="E178" s="216">
        <v>38</v>
      </c>
      <c r="F178" s="217">
        <v>38</v>
      </c>
      <c r="G178" s="218">
        <v>38</v>
      </c>
    </row>
    <row r="179" spans="1:7" x14ac:dyDescent="0.25">
      <c r="A179" s="227" t="s">
        <v>265</v>
      </c>
      <c r="B179" s="213">
        <f t="shared" si="6"/>
        <v>97</v>
      </c>
      <c r="C179" s="214" t="s">
        <v>695</v>
      </c>
      <c r="D179" s="215">
        <v>33</v>
      </c>
      <c r="E179" s="216">
        <v>37</v>
      </c>
      <c r="F179" s="217">
        <v>33</v>
      </c>
      <c r="G179" s="218">
        <v>35</v>
      </c>
    </row>
    <row r="180" spans="1:7" x14ac:dyDescent="0.25">
      <c r="A180" s="227" t="s">
        <v>265</v>
      </c>
      <c r="B180" s="213">
        <f t="shared" si="6"/>
        <v>98</v>
      </c>
      <c r="C180" s="214" t="s">
        <v>696</v>
      </c>
      <c r="D180" s="215">
        <v>16</v>
      </c>
      <c r="E180" s="216">
        <v>17</v>
      </c>
      <c r="F180" s="217">
        <v>16</v>
      </c>
      <c r="G180" s="218">
        <v>17</v>
      </c>
    </row>
    <row r="181" spans="1:7" x14ac:dyDescent="0.25">
      <c r="A181" s="227" t="s">
        <v>265</v>
      </c>
      <c r="B181" s="213">
        <f t="shared" si="6"/>
        <v>99</v>
      </c>
      <c r="C181" s="214" t="s">
        <v>697</v>
      </c>
      <c r="D181" s="215">
        <v>15</v>
      </c>
      <c r="E181" s="216">
        <v>17</v>
      </c>
      <c r="F181" s="217">
        <v>16</v>
      </c>
      <c r="G181" s="218">
        <v>17</v>
      </c>
    </row>
    <row r="182" spans="1:7" x14ac:dyDescent="0.25">
      <c r="A182" s="227" t="s">
        <v>265</v>
      </c>
      <c r="B182" s="213">
        <f t="shared" si="6"/>
        <v>100</v>
      </c>
      <c r="C182" s="224" t="s">
        <v>698</v>
      </c>
      <c r="D182" s="215">
        <v>32</v>
      </c>
      <c r="E182" s="216">
        <v>32</v>
      </c>
      <c r="F182" s="217">
        <v>32</v>
      </c>
      <c r="G182" s="218">
        <v>35</v>
      </c>
    </row>
    <row r="183" spans="1:7" x14ac:dyDescent="0.25">
      <c r="A183" s="227" t="s">
        <v>265</v>
      </c>
      <c r="B183" s="213">
        <f t="shared" si="6"/>
        <v>101</v>
      </c>
      <c r="C183" s="214" t="s">
        <v>699</v>
      </c>
      <c r="D183" s="215">
        <v>36</v>
      </c>
      <c r="E183" s="216">
        <v>36</v>
      </c>
      <c r="F183" s="217">
        <v>36</v>
      </c>
      <c r="G183" s="218">
        <v>38</v>
      </c>
    </row>
    <row r="184" spans="1:7" x14ac:dyDescent="0.25">
      <c r="A184" s="227" t="s">
        <v>265</v>
      </c>
      <c r="B184" s="213">
        <f t="shared" si="6"/>
        <v>102</v>
      </c>
      <c r="C184" s="214" t="s">
        <v>700</v>
      </c>
      <c r="D184" s="215">
        <v>30</v>
      </c>
      <c r="E184" s="216">
        <v>27</v>
      </c>
      <c r="F184" s="217">
        <v>27</v>
      </c>
      <c r="G184" s="218">
        <v>30</v>
      </c>
    </row>
    <row r="185" spans="1:7" x14ac:dyDescent="0.25">
      <c r="A185" s="227" t="s">
        <v>265</v>
      </c>
      <c r="B185" s="213">
        <f t="shared" si="6"/>
        <v>103</v>
      </c>
      <c r="C185" s="214" t="s">
        <v>701</v>
      </c>
      <c r="D185" s="215">
        <v>36</v>
      </c>
      <c r="E185" s="216">
        <v>35</v>
      </c>
      <c r="F185" s="217">
        <v>37</v>
      </c>
      <c r="G185" s="218">
        <v>40</v>
      </c>
    </row>
    <row r="186" spans="1:7" x14ac:dyDescent="0.25">
      <c r="A186" s="227" t="s">
        <v>265</v>
      </c>
      <c r="B186" s="213">
        <f t="shared" si="6"/>
        <v>104</v>
      </c>
      <c r="C186" s="214" t="s">
        <v>702</v>
      </c>
      <c r="D186" s="215">
        <v>42</v>
      </c>
      <c r="E186" s="216">
        <v>42</v>
      </c>
      <c r="F186" s="217">
        <v>42</v>
      </c>
      <c r="G186" s="218">
        <v>45</v>
      </c>
    </row>
    <row r="187" spans="1:7" x14ac:dyDescent="0.25">
      <c r="A187" s="227" t="s">
        <v>265</v>
      </c>
      <c r="B187" s="213">
        <v>106</v>
      </c>
      <c r="C187" s="214" t="s">
        <v>321</v>
      </c>
      <c r="D187" s="215">
        <v>42</v>
      </c>
      <c r="E187" s="216">
        <v>42</v>
      </c>
      <c r="F187" s="217">
        <v>42</v>
      </c>
      <c r="G187" s="218">
        <v>45</v>
      </c>
    </row>
    <row r="188" spans="1:7" x14ac:dyDescent="0.25">
      <c r="A188" s="227" t="s">
        <v>265</v>
      </c>
      <c r="B188" s="213">
        <f t="shared" si="6"/>
        <v>107</v>
      </c>
      <c r="C188" s="214" t="s">
        <v>704</v>
      </c>
      <c r="D188" s="215">
        <v>47</v>
      </c>
      <c r="E188" s="216">
        <v>47</v>
      </c>
      <c r="F188" s="217">
        <v>47</v>
      </c>
      <c r="G188" s="218">
        <v>50</v>
      </c>
    </row>
    <row r="189" spans="1:7" x14ac:dyDescent="0.25">
      <c r="A189" s="227" t="s">
        <v>265</v>
      </c>
      <c r="B189" s="213">
        <f t="shared" si="6"/>
        <v>108</v>
      </c>
      <c r="C189" s="222" t="s">
        <v>705</v>
      </c>
      <c r="D189" s="215">
        <v>47</v>
      </c>
      <c r="E189" s="216">
        <v>47</v>
      </c>
      <c r="F189" s="217">
        <v>47</v>
      </c>
      <c r="G189" s="218">
        <v>50</v>
      </c>
    </row>
    <row r="190" spans="1:7" x14ac:dyDescent="0.25">
      <c r="A190" s="227" t="s">
        <v>265</v>
      </c>
      <c r="B190" s="213">
        <f t="shared" si="6"/>
        <v>109</v>
      </c>
      <c r="C190" s="222" t="s">
        <v>706</v>
      </c>
      <c r="D190" s="215">
        <v>30</v>
      </c>
      <c r="E190" s="216">
        <v>30</v>
      </c>
      <c r="F190" s="217">
        <v>30</v>
      </c>
      <c r="G190" s="218">
        <v>30</v>
      </c>
    </row>
    <row r="191" spans="1:7" x14ac:dyDescent="0.25">
      <c r="A191" s="227" t="s">
        <v>265</v>
      </c>
      <c r="B191" s="213">
        <f t="shared" si="6"/>
        <v>110</v>
      </c>
      <c r="C191" s="214" t="s">
        <v>707</v>
      </c>
      <c r="D191" s="215">
        <v>19</v>
      </c>
      <c r="E191" s="216">
        <v>20</v>
      </c>
      <c r="F191" s="217">
        <v>19</v>
      </c>
      <c r="G191" s="218">
        <v>20</v>
      </c>
    </row>
    <row r="192" spans="1:7" x14ac:dyDescent="0.25">
      <c r="A192" s="227" t="s">
        <v>265</v>
      </c>
      <c r="B192" s="229">
        <f t="shared" si="6"/>
        <v>111</v>
      </c>
      <c r="C192" s="230" t="s">
        <v>708</v>
      </c>
      <c r="D192" s="231">
        <v>17</v>
      </c>
      <c r="E192" s="216">
        <v>17</v>
      </c>
      <c r="F192" s="217">
        <v>17</v>
      </c>
      <c r="G192" s="218">
        <v>18</v>
      </c>
    </row>
    <row r="193" spans="1:7" x14ac:dyDescent="0.25">
      <c r="A193" s="227" t="s">
        <v>265</v>
      </c>
      <c r="B193" s="226">
        <f t="shared" si="6"/>
        <v>112</v>
      </c>
      <c r="C193" s="214" t="s">
        <v>709</v>
      </c>
      <c r="D193" s="215">
        <v>14.5</v>
      </c>
      <c r="E193" s="216">
        <v>16</v>
      </c>
      <c r="F193" s="217">
        <v>15</v>
      </c>
      <c r="G193" s="218">
        <v>17</v>
      </c>
    </row>
    <row r="194" spans="1:7" x14ac:dyDescent="0.25">
      <c r="A194" s="227" t="s">
        <v>265</v>
      </c>
      <c r="B194" s="226">
        <f t="shared" si="6"/>
        <v>113</v>
      </c>
      <c r="C194" s="214" t="s">
        <v>710</v>
      </c>
      <c r="D194" s="215">
        <v>22</v>
      </c>
      <c r="E194" s="216">
        <v>22</v>
      </c>
      <c r="F194" s="217">
        <v>22</v>
      </c>
      <c r="G194" s="218">
        <v>23</v>
      </c>
    </row>
    <row r="195" spans="1:7" x14ac:dyDescent="0.25">
      <c r="A195" s="227" t="s">
        <v>265</v>
      </c>
      <c r="B195" s="226">
        <f t="shared" si="6"/>
        <v>114</v>
      </c>
      <c r="C195" s="214" t="s">
        <v>711</v>
      </c>
      <c r="D195" s="215">
        <v>36</v>
      </c>
      <c r="E195" s="216">
        <v>37</v>
      </c>
      <c r="F195" s="217">
        <v>37</v>
      </c>
      <c r="G195" s="218">
        <v>38</v>
      </c>
    </row>
    <row r="196" spans="1:7" x14ac:dyDescent="0.25">
      <c r="A196" s="227" t="s">
        <v>265</v>
      </c>
      <c r="B196" s="226">
        <f t="shared" si="6"/>
        <v>115</v>
      </c>
      <c r="C196" s="219" t="s">
        <v>712</v>
      </c>
      <c r="D196" s="215">
        <v>22</v>
      </c>
      <c r="E196" s="216">
        <v>22</v>
      </c>
      <c r="F196" s="217">
        <v>22</v>
      </c>
      <c r="G196" s="218">
        <v>22</v>
      </c>
    </row>
    <row r="197" spans="1:7" x14ac:dyDescent="0.25">
      <c r="A197" s="227" t="s">
        <v>265</v>
      </c>
      <c r="B197" s="226">
        <f t="shared" si="6"/>
        <v>116</v>
      </c>
      <c r="C197" s="219" t="s">
        <v>713</v>
      </c>
      <c r="D197" s="215">
        <v>22</v>
      </c>
      <c r="E197" s="216">
        <v>22</v>
      </c>
      <c r="F197" s="217">
        <v>22</v>
      </c>
      <c r="G197" s="218">
        <v>22</v>
      </c>
    </row>
    <row r="198" spans="1:7" x14ac:dyDescent="0.25">
      <c r="A198" s="227" t="s">
        <v>265</v>
      </c>
      <c r="B198" s="226">
        <f t="shared" si="6"/>
        <v>117</v>
      </c>
      <c r="C198" s="219" t="s">
        <v>714</v>
      </c>
      <c r="D198" s="215">
        <v>22</v>
      </c>
      <c r="E198" s="216">
        <v>22</v>
      </c>
      <c r="F198" s="217">
        <v>22</v>
      </c>
      <c r="G198" s="218">
        <v>23</v>
      </c>
    </row>
    <row r="199" spans="1:7" x14ac:dyDescent="0.25">
      <c r="A199" s="227" t="s">
        <v>265</v>
      </c>
      <c r="B199" s="226">
        <f t="shared" si="6"/>
        <v>118</v>
      </c>
      <c r="C199" s="219" t="s">
        <v>715</v>
      </c>
      <c r="D199" s="215">
        <v>20</v>
      </c>
      <c r="E199" s="216">
        <v>20</v>
      </c>
      <c r="F199" s="217">
        <v>20</v>
      </c>
      <c r="G199" s="218">
        <v>21</v>
      </c>
    </row>
    <row r="200" spans="1:7" x14ac:dyDescent="0.25">
      <c r="A200" s="227" t="s">
        <v>555</v>
      </c>
      <c r="B200" s="213">
        <v>1</v>
      </c>
      <c r="C200" s="214" t="s">
        <v>716</v>
      </c>
      <c r="D200" s="215"/>
      <c r="G200" s="218">
        <v>125</v>
      </c>
    </row>
    <row r="201" spans="1:7" x14ac:dyDescent="0.25">
      <c r="A201" s="227" t="s">
        <v>555</v>
      </c>
      <c r="B201" s="213">
        <f t="shared" si="6"/>
        <v>2</v>
      </c>
      <c r="C201" s="214" t="s">
        <v>717</v>
      </c>
      <c r="D201" s="215"/>
      <c r="G201" s="218">
        <v>115</v>
      </c>
    </row>
    <row r="202" spans="1:7" x14ac:dyDescent="0.25">
      <c r="A202" s="227" t="s">
        <v>555</v>
      </c>
      <c r="B202" s="213">
        <f t="shared" si="6"/>
        <v>3</v>
      </c>
      <c r="C202" s="214" t="s">
        <v>718</v>
      </c>
      <c r="D202" s="215"/>
      <c r="G202" s="218">
        <v>90</v>
      </c>
    </row>
    <row r="203" spans="1:7" x14ac:dyDescent="0.25">
      <c r="A203" s="227" t="s">
        <v>555</v>
      </c>
      <c r="B203" s="213">
        <f t="shared" si="6"/>
        <v>4</v>
      </c>
      <c r="C203" s="214" t="s">
        <v>719</v>
      </c>
      <c r="D203" s="215"/>
      <c r="G203" s="218">
        <v>75</v>
      </c>
    </row>
    <row r="204" spans="1:7" x14ac:dyDescent="0.25">
      <c r="A204" s="227" t="s">
        <v>555</v>
      </c>
      <c r="B204" s="213">
        <f t="shared" si="6"/>
        <v>5</v>
      </c>
      <c r="C204" s="214" t="s">
        <v>720</v>
      </c>
      <c r="D204" s="215"/>
      <c r="G204" s="218">
        <v>125</v>
      </c>
    </row>
    <row r="205" spans="1:7" x14ac:dyDescent="0.25">
      <c r="A205" s="227" t="s">
        <v>555</v>
      </c>
      <c r="B205" s="213">
        <f t="shared" si="6"/>
        <v>6</v>
      </c>
      <c r="C205" s="214" t="s">
        <v>721</v>
      </c>
      <c r="D205" s="215"/>
      <c r="G205" s="218">
        <v>125</v>
      </c>
    </row>
    <row r="206" spans="1:7" x14ac:dyDescent="0.25">
      <c r="A206" s="227" t="s">
        <v>555</v>
      </c>
      <c r="B206" s="213">
        <f t="shared" si="6"/>
        <v>7</v>
      </c>
      <c r="C206" s="214" t="s">
        <v>722</v>
      </c>
      <c r="D206" s="215"/>
      <c r="G206" s="218">
        <v>120</v>
      </c>
    </row>
    <row r="207" spans="1:7" x14ac:dyDescent="0.25">
      <c r="A207" s="227" t="s">
        <v>555</v>
      </c>
      <c r="B207" s="213">
        <f t="shared" ref="B207:B212" si="7">B206+1</f>
        <v>8</v>
      </c>
      <c r="C207" s="214" t="s">
        <v>723</v>
      </c>
      <c r="D207" s="215"/>
      <c r="G207" s="218">
        <v>100</v>
      </c>
    </row>
    <row r="208" spans="1:7" x14ac:dyDescent="0.25">
      <c r="A208" s="227" t="s">
        <v>555</v>
      </c>
      <c r="B208" s="213">
        <f t="shared" si="7"/>
        <v>9</v>
      </c>
      <c r="C208" s="214" t="s">
        <v>724</v>
      </c>
      <c r="D208" s="215"/>
      <c r="G208" s="218">
        <v>100</v>
      </c>
    </row>
    <row r="209" spans="1:7" x14ac:dyDescent="0.25">
      <c r="A209" s="227" t="s">
        <v>555</v>
      </c>
      <c r="B209" s="213">
        <f t="shared" si="7"/>
        <v>10</v>
      </c>
      <c r="C209" s="214" t="s">
        <v>725</v>
      </c>
      <c r="D209" s="215"/>
      <c r="G209" s="218">
        <v>95</v>
      </c>
    </row>
    <row r="210" spans="1:7" x14ac:dyDescent="0.25">
      <c r="A210" s="227" t="s">
        <v>555</v>
      </c>
      <c r="B210" s="213">
        <f t="shared" si="7"/>
        <v>11</v>
      </c>
      <c r="C210" s="214" t="s">
        <v>726</v>
      </c>
      <c r="D210" s="215"/>
      <c r="G210" s="218">
        <v>100</v>
      </c>
    </row>
    <row r="211" spans="1:7" x14ac:dyDescent="0.25">
      <c r="A211" s="227" t="s">
        <v>555</v>
      </c>
      <c r="B211" s="213">
        <f t="shared" si="7"/>
        <v>12</v>
      </c>
      <c r="C211" s="214" t="s">
        <v>727</v>
      </c>
      <c r="D211" s="215"/>
      <c r="G211" s="218">
        <v>105</v>
      </c>
    </row>
    <row r="212" spans="1:7" x14ac:dyDescent="0.25">
      <c r="A212" s="227" t="s">
        <v>555</v>
      </c>
      <c r="B212" s="213">
        <f t="shared" si="7"/>
        <v>13</v>
      </c>
      <c r="C212" s="214" t="s">
        <v>728</v>
      </c>
      <c r="D212" s="215"/>
      <c r="G212" s="218">
        <v>125</v>
      </c>
    </row>
    <row r="213" spans="1:7" s="236" customFormat="1" x14ac:dyDescent="0.25">
      <c r="A213" s="232"/>
      <c r="B213" s="233"/>
      <c r="C213" s="234"/>
      <c r="D213" s="235"/>
      <c r="E213" s="198"/>
      <c r="F213" s="199"/>
      <c r="G213" s="200"/>
    </row>
    <row r="214" spans="1:7" s="236" customFormat="1" x14ac:dyDescent="0.3">
      <c r="A214" s="237"/>
      <c r="B214" s="233"/>
      <c r="C214" s="234"/>
      <c r="D214" s="235"/>
      <c r="E214" s="198"/>
      <c r="F214" s="199"/>
      <c r="G214" s="200"/>
    </row>
    <row r="215" spans="1:7" s="236" customFormat="1" x14ac:dyDescent="0.3">
      <c r="A215" s="237"/>
      <c r="B215" s="233"/>
      <c r="C215" s="234"/>
      <c r="D215" s="235"/>
      <c r="E215" s="198"/>
      <c r="F215" s="199"/>
      <c r="G215" s="200"/>
    </row>
    <row r="216" spans="1:7" s="236" customFormat="1" x14ac:dyDescent="0.3">
      <c r="A216" s="237"/>
      <c r="B216" s="233"/>
      <c r="C216" s="234"/>
      <c r="D216" s="235"/>
      <c r="E216" s="198"/>
      <c r="F216" s="199"/>
      <c r="G216" s="200"/>
    </row>
    <row r="217" spans="1:7" s="236" customFormat="1" x14ac:dyDescent="0.3">
      <c r="A217" s="237"/>
      <c r="B217" s="233"/>
      <c r="C217" s="234"/>
      <c r="D217" s="235"/>
      <c r="E217" s="198"/>
      <c r="F217" s="199"/>
      <c r="G217" s="200"/>
    </row>
    <row r="218" spans="1:7" s="236" customFormat="1" x14ac:dyDescent="0.3">
      <c r="A218" s="237"/>
      <c r="B218" s="233"/>
      <c r="C218" s="234"/>
      <c r="D218" s="235"/>
      <c r="E218" s="198"/>
      <c r="F218" s="199"/>
      <c r="G218" s="200"/>
    </row>
    <row r="219" spans="1:7" s="236" customFormat="1" x14ac:dyDescent="0.3">
      <c r="A219" s="237"/>
      <c r="B219" s="233"/>
      <c r="C219" s="234"/>
      <c r="D219" s="235"/>
      <c r="E219" s="198"/>
      <c r="F219" s="199"/>
      <c r="G219" s="200"/>
    </row>
    <row r="220" spans="1:7" s="236" customFormat="1" x14ac:dyDescent="0.3">
      <c r="A220" s="237"/>
      <c r="B220" s="233"/>
      <c r="C220" s="234"/>
      <c r="D220" s="235"/>
      <c r="E220" s="198"/>
      <c r="F220" s="199"/>
      <c r="G220" s="200"/>
    </row>
    <row r="221" spans="1:7" s="236" customFormat="1" x14ac:dyDescent="0.3">
      <c r="A221" s="237"/>
      <c r="B221" s="233"/>
      <c r="C221" s="234"/>
      <c r="D221" s="235"/>
      <c r="E221" s="198"/>
      <c r="F221" s="199"/>
      <c r="G221" s="200"/>
    </row>
    <row r="222" spans="1:7" s="236" customFormat="1" x14ac:dyDescent="0.3">
      <c r="A222" s="237"/>
      <c r="B222" s="233"/>
      <c r="C222" s="234"/>
      <c r="D222" s="235"/>
      <c r="E222" s="198"/>
      <c r="F222" s="199"/>
      <c r="G222" s="200"/>
    </row>
    <row r="223" spans="1:7" s="236" customFormat="1" x14ac:dyDescent="0.3">
      <c r="A223" s="237"/>
      <c r="B223" s="233"/>
      <c r="C223" s="234"/>
      <c r="D223" s="235"/>
      <c r="E223" s="198"/>
      <c r="F223" s="199"/>
      <c r="G223" s="200"/>
    </row>
    <row r="224" spans="1:7" s="236" customFormat="1" x14ac:dyDescent="0.3">
      <c r="A224" s="237"/>
      <c r="B224" s="233"/>
      <c r="C224" s="234"/>
      <c r="D224" s="235"/>
      <c r="E224" s="198"/>
      <c r="F224" s="199"/>
      <c r="G224" s="200"/>
    </row>
    <row r="225" spans="1:7" s="236" customFormat="1" x14ac:dyDescent="0.3">
      <c r="A225" s="237"/>
      <c r="B225" s="233"/>
      <c r="C225" s="238"/>
      <c r="D225" s="235"/>
      <c r="E225" s="198"/>
      <c r="F225" s="199"/>
      <c r="G225" s="200"/>
    </row>
    <row r="226" spans="1:7" s="236" customFormat="1" x14ac:dyDescent="0.3">
      <c r="A226" s="237"/>
      <c r="B226" s="233"/>
      <c r="C226" s="238"/>
      <c r="D226" s="235"/>
      <c r="E226" s="198"/>
      <c r="F226" s="199"/>
      <c r="G226" s="200"/>
    </row>
    <row r="227" spans="1:7" s="236" customFormat="1" x14ac:dyDescent="0.3">
      <c r="A227" s="237"/>
      <c r="B227" s="233"/>
      <c r="C227" s="238"/>
      <c r="D227" s="235"/>
      <c r="E227" s="198"/>
      <c r="F227" s="199"/>
      <c r="G227" s="200"/>
    </row>
    <row r="228" spans="1:7" s="236" customFormat="1" x14ac:dyDescent="0.3">
      <c r="A228" s="237"/>
      <c r="B228" s="233"/>
      <c r="C228" s="238"/>
      <c r="D228" s="235"/>
      <c r="E228" s="198"/>
      <c r="F228" s="199"/>
      <c r="G228" s="200"/>
    </row>
    <row r="229" spans="1:7" s="236" customFormat="1" x14ac:dyDescent="0.3">
      <c r="A229" s="237"/>
      <c r="B229" s="233"/>
      <c r="C229" s="238"/>
      <c r="D229" s="235"/>
      <c r="E229" s="198"/>
      <c r="F229" s="199"/>
      <c r="G229" s="200"/>
    </row>
    <row r="230" spans="1:7" s="236" customFormat="1" x14ac:dyDescent="0.3">
      <c r="A230" s="237"/>
      <c r="B230" s="233"/>
      <c r="C230" s="238"/>
      <c r="D230" s="235"/>
      <c r="E230" s="198"/>
      <c r="F230" s="199"/>
      <c r="G230" s="200"/>
    </row>
    <row r="231" spans="1:7" s="236" customFormat="1" x14ac:dyDescent="0.3">
      <c r="A231" s="237"/>
      <c r="B231" s="233"/>
      <c r="C231" s="238"/>
      <c r="D231" s="235"/>
      <c r="E231" s="198"/>
      <c r="F231" s="199"/>
      <c r="G231" s="200"/>
    </row>
    <row r="232" spans="1:7" s="236" customFormat="1" x14ac:dyDescent="0.3">
      <c r="A232" s="237"/>
      <c r="B232" s="233"/>
      <c r="C232" s="238"/>
      <c r="D232" s="235"/>
      <c r="E232" s="198"/>
      <c r="F232" s="199"/>
      <c r="G232" s="200"/>
    </row>
    <row r="233" spans="1:7" s="236" customFormat="1" x14ac:dyDescent="0.3">
      <c r="A233" s="237"/>
      <c r="B233" s="233"/>
      <c r="C233" s="238"/>
      <c r="D233" s="235"/>
      <c r="E233" s="198"/>
      <c r="F233" s="199"/>
      <c r="G233" s="200"/>
    </row>
    <row r="234" spans="1:7" s="236" customFormat="1" x14ac:dyDescent="0.3">
      <c r="A234" s="237"/>
      <c r="B234" s="233"/>
      <c r="C234" s="238"/>
      <c r="D234" s="235"/>
      <c r="E234" s="198"/>
      <c r="F234" s="199"/>
      <c r="G234" s="200"/>
    </row>
    <row r="235" spans="1:7" s="236" customFormat="1" x14ac:dyDescent="0.3">
      <c r="A235" s="237"/>
      <c r="B235" s="233"/>
      <c r="C235" s="238"/>
      <c r="D235" s="235"/>
      <c r="E235" s="198"/>
      <c r="F235" s="199"/>
      <c r="G235" s="200"/>
    </row>
    <row r="236" spans="1:7" s="236" customFormat="1" x14ac:dyDescent="0.3">
      <c r="A236" s="237"/>
      <c r="B236" s="233"/>
      <c r="C236" s="238"/>
      <c r="D236" s="235"/>
      <c r="E236" s="198"/>
      <c r="F236" s="199"/>
      <c r="G236" s="200"/>
    </row>
    <row r="237" spans="1:7" s="236" customFormat="1" x14ac:dyDescent="0.3">
      <c r="A237" s="237"/>
      <c r="B237" s="233"/>
      <c r="C237" s="238"/>
      <c r="D237" s="235"/>
      <c r="E237" s="198"/>
      <c r="F237" s="199"/>
      <c r="G237" s="200"/>
    </row>
    <row r="238" spans="1:7" s="236" customFormat="1" x14ac:dyDescent="0.3">
      <c r="A238" s="237"/>
      <c r="B238" s="233"/>
      <c r="C238" s="238"/>
      <c r="D238" s="235"/>
      <c r="E238" s="198"/>
      <c r="F238" s="199"/>
      <c r="G238" s="200"/>
    </row>
    <row r="239" spans="1:7" s="236" customFormat="1" x14ac:dyDescent="0.3">
      <c r="A239" s="239"/>
      <c r="B239" s="240"/>
      <c r="C239" s="241"/>
      <c r="D239" s="242"/>
      <c r="E239" s="198"/>
      <c r="F239" s="199"/>
      <c r="G239" s="200"/>
    </row>
    <row r="240" spans="1:7" s="236" customFormat="1" x14ac:dyDescent="0.3">
      <c r="A240" s="239"/>
      <c r="B240" s="240"/>
      <c r="C240" s="241"/>
      <c r="D240" s="242"/>
      <c r="E240" s="198"/>
      <c r="F240" s="199"/>
      <c r="G240" s="200"/>
    </row>
    <row r="241" spans="1:7" s="236" customFormat="1" x14ac:dyDescent="0.3">
      <c r="A241" s="239"/>
      <c r="B241" s="240"/>
      <c r="C241" s="241"/>
      <c r="D241" s="242"/>
      <c r="E241" s="198"/>
      <c r="F241" s="199"/>
      <c r="G241" s="200"/>
    </row>
    <row r="242" spans="1:7" s="236" customFormat="1" x14ac:dyDescent="0.3">
      <c r="A242" s="239"/>
      <c r="B242" s="240"/>
      <c r="C242" s="241"/>
      <c r="D242" s="242"/>
      <c r="E242" s="198"/>
      <c r="F242" s="199"/>
      <c r="G242" s="200"/>
    </row>
    <row r="243" spans="1:7" s="236" customFormat="1" x14ac:dyDescent="0.3">
      <c r="A243" s="239"/>
      <c r="B243" s="240"/>
      <c r="C243" s="241"/>
      <c r="D243" s="242"/>
      <c r="E243" s="198"/>
      <c r="F243" s="199"/>
      <c r="G243" s="200"/>
    </row>
    <row r="244" spans="1:7" s="236" customFormat="1" x14ac:dyDescent="0.3">
      <c r="A244" s="239"/>
      <c r="B244" s="240"/>
      <c r="C244" s="241"/>
      <c r="D244" s="242"/>
      <c r="E244" s="198"/>
      <c r="F244" s="199"/>
      <c r="G244" s="200"/>
    </row>
    <row r="245" spans="1:7" s="236" customFormat="1" x14ac:dyDescent="0.3">
      <c r="A245" s="239"/>
      <c r="B245" s="240"/>
      <c r="C245" s="241"/>
      <c r="D245" s="242"/>
      <c r="E245" s="198"/>
      <c r="F245" s="199"/>
      <c r="G245" s="200"/>
    </row>
    <row r="246" spans="1:7" s="236" customFormat="1" x14ac:dyDescent="0.3">
      <c r="A246" s="239"/>
      <c r="B246" s="240"/>
      <c r="C246" s="241"/>
      <c r="D246" s="242"/>
      <c r="E246" s="198"/>
      <c r="F246" s="199"/>
      <c r="G246" s="200"/>
    </row>
    <row r="247" spans="1:7" s="236" customFormat="1" x14ac:dyDescent="0.3">
      <c r="A247" s="239"/>
      <c r="B247" s="240"/>
      <c r="C247" s="241"/>
      <c r="D247" s="242"/>
      <c r="E247" s="198"/>
      <c r="F247" s="199"/>
      <c r="G247" s="200"/>
    </row>
    <row r="248" spans="1:7" s="236" customFormat="1" x14ac:dyDescent="0.3">
      <c r="A248" s="239"/>
      <c r="B248" s="240"/>
      <c r="C248" s="241"/>
      <c r="D248" s="242"/>
      <c r="E248" s="198"/>
      <c r="F248" s="199"/>
      <c r="G248" s="200"/>
    </row>
    <row r="249" spans="1:7" s="236" customFormat="1" x14ac:dyDescent="0.3">
      <c r="A249" s="239"/>
      <c r="B249" s="240"/>
      <c r="C249" s="241"/>
      <c r="D249" s="242"/>
      <c r="E249" s="198"/>
      <c r="F249" s="199"/>
      <c r="G249" s="200"/>
    </row>
    <row r="250" spans="1:7" s="236" customFormat="1" x14ac:dyDescent="0.3">
      <c r="A250" s="239"/>
      <c r="B250" s="240"/>
      <c r="C250" s="241"/>
      <c r="D250" s="242"/>
      <c r="E250" s="198"/>
      <c r="F250" s="199"/>
      <c r="G250" s="200"/>
    </row>
    <row r="251" spans="1:7" s="236" customFormat="1" x14ac:dyDescent="0.3">
      <c r="A251" s="239"/>
      <c r="B251" s="240"/>
      <c r="C251" s="241"/>
      <c r="D251" s="242"/>
      <c r="E251" s="198"/>
      <c r="F251" s="199"/>
      <c r="G251" s="200"/>
    </row>
    <row r="252" spans="1:7" s="236" customFormat="1" x14ac:dyDescent="0.3">
      <c r="A252" s="239"/>
      <c r="B252" s="240"/>
      <c r="C252" s="241"/>
      <c r="D252" s="242"/>
      <c r="E252" s="198"/>
      <c r="F252" s="199"/>
      <c r="G252" s="200"/>
    </row>
    <row r="253" spans="1:7" s="236" customFormat="1" x14ac:dyDescent="0.3">
      <c r="A253" s="239"/>
      <c r="B253" s="240"/>
      <c r="C253" s="241"/>
      <c r="D253" s="242"/>
      <c r="E253" s="198"/>
      <c r="F253" s="199"/>
      <c r="G253" s="200"/>
    </row>
    <row r="254" spans="1:7" s="236" customFormat="1" x14ac:dyDescent="0.3">
      <c r="A254" s="239"/>
      <c r="B254" s="240"/>
      <c r="C254" s="241"/>
      <c r="D254" s="242"/>
      <c r="E254" s="198"/>
      <c r="F254" s="199"/>
      <c r="G254" s="200"/>
    </row>
    <row r="255" spans="1:7" s="236" customFormat="1" x14ac:dyDescent="0.3">
      <c r="A255" s="239"/>
      <c r="B255" s="240"/>
      <c r="C255" s="241"/>
      <c r="D255" s="242"/>
      <c r="E255" s="198"/>
      <c r="F255" s="199"/>
      <c r="G255" s="200"/>
    </row>
    <row r="256" spans="1:7" s="236" customFormat="1" x14ac:dyDescent="0.3">
      <c r="A256" s="239"/>
      <c r="B256" s="240"/>
      <c r="C256" s="241"/>
      <c r="D256" s="242"/>
      <c r="E256" s="198"/>
      <c r="F256" s="199"/>
      <c r="G256" s="200"/>
    </row>
    <row r="257" spans="1:7" s="236" customFormat="1" x14ac:dyDescent="0.3">
      <c r="A257" s="239"/>
      <c r="B257" s="240"/>
      <c r="C257" s="241"/>
      <c r="D257" s="242"/>
      <c r="E257" s="198"/>
      <c r="F257" s="199"/>
      <c r="G257" s="200"/>
    </row>
    <row r="258" spans="1:7" s="236" customFormat="1" x14ac:dyDescent="0.3">
      <c r="A258" s="239"/>
      <c r="B258" s="240"/>
      <c r="C258" s="241"/>
      <c r="D258" s="242"/>
      <c r="E258" s="198"/>
      <c r="F258" s="199"/>
      <c r="G258" s="200"/>
    </row>
    <row r="259" spans="1:7" s="236" customFormat="1" x14ac:dyDescent="0.3">
      <c r="A259" s="239"/>
      <c r="B259" s="240"/>
      <c r="C259" s="241"/>
      <c r="D259" s="242"/>
      <c r="E259" s="198"/>
      <c r="F259" s="199"/>
      <c r="G259" s="200"/>
    </row>
    <row r="260" spans="1:7" s="236" customFormat="1" x14ac:dyDescent="0.3">
      <c r="A260" s="239"/>
      <c r="B260" s="240"/>
      <c r="C260" s="241"/>
      <c r="D260" s="242"/>
      <c r="E260" s="198"/>
      <c r="F260" s="199"/>
      <c r="G260" s="200"/>
    </row>
    <row r="261" spans="1:7" s="236" customFormat="1" x14ac:dyDescent="0.3">
      <c r="A261" s="239"/>
      <c r="B261" s="240"/>
      <c r="C261" s="241"/>
      <c r="D261" s="242"/>
      <c r="E261" s="198"/>
      <c r="F261" s="199"/>
      <c r="G261" s="200"/>
    </row>
    <row r="262" spans="1:7" s="236" customFormat="1" x14ac:dyDescent="0.3">
      <c r="A262" s="239"/>
      <c r="B262" s="240"/>
      <c r="C262" s="241"/>
      <c r="D262" s="242"/>
      <c r="E262" s="198"/>
      <c r="F262" s="199"/>
      <c r="G262" s="200"/>
    </row>
    <row r="263" spans="1:7" s="236" customFormat="1" x14ac:dyDescent="0.3">
      <c r="A263" s="239"/>
      <c r="B263" s="240"/>
      <c r="C263" s="241"/>
      <c r="D263" s="242"/>
      <c r="E263" s="198"/>
      <c r="F263" s="199"/>
      <c r="G263" s="200"/>
    </row>
    <row r="264" spans="1:7" s="236" customFormat="1" x14ac:dyDescent="0.3">
      <c r="A264" s="239"/>
      <c r="B264" s="240"/>
      <c r="C264" s="241"/>
      <c r="D264" s="242"/>
      <c r="E264" s="198"/>
      <c r="F264" s="199"/>
      <c r="G264" s="200"/>
    </row>
    <row r="265" spans="1:7" s="236" customFormat="1" x14ac:dyDescent="0.3">
      <c r="A265" s="239"/>
      <c r="B265" s="240"/>
      <c r="C265" s="241"/>
      <c r="D265" s="242"/>
      <c r="E265" s="198"/>
      <c r="F265" s="199"/>
      <c r="G265" s="200"/>
    </row>
    <row r="266" spans="1:7" s="236" customFormat="1" x14ac:dyDescent="0.3">
      <c r="A266" s="239"/>
      <c r="B266" s="240"/>
      <c r="C266" s="241"/>
      <c r="D266" s="242"/>
      <c r="E266" s="198"/>
      <c r="F266" s="199"/>
      <c r="G266" s="200"/>
    </row>
    <row r="267" spans="1:7" s="236" customFormat="1" x14ac:dyDescent="0.3">
      <c r="A267" s="239"/>
      <c r="B267" s="240"/>
      <c r="C267" s="241"/>
      <c r="D267" s="242"/>
      <c r="E267" s="198"/>
      <c r="F267" s="199"/>
      <c r="G267" s="200"/>
    </row>
    <row r="268" spans="1:7" s="236" customFormat="1" x14ac:dyDescent="0.3">
      <c r="A268" s="239"/>
      <c r="B268" s="240"/>
      <c r="C268" s="241"/>
      <c r="D268" s="242"/>
      <c r="E268" s="198"/>
      <c r="F268" s="199"/>
      <c r="G268" s="200"/>
    </row>
    <row r="269" spans="1:7" s="236" customFormat="1" x14ac:dyDescent="0.3">
      <c r="A269" s="239"/>
      <c r="B269" s="240"/>
      <c r="C269" s="241"/>
      <c r="D269" s="242"/>
      <c r="E269" s="198"/>
      <c r="F269" s="199"/>
      <c r="G269" s="200"/>
    </row>
    <row r="270" spans="1:7" s="236" customFormat="1" x14ac:dyDescent="0.3">
      <c r="A270" s="239"/>
      <c r="B270" s="240"/>
      <c r="C270" s="241"/>
      <c r="D270" s="242"/>
      <c r="E270" s="198"/>
      <c r="F270" s="199"/>
      <c r="G270" s="200"/>
    </row>
    <row r="271" spans="1:7" s="236" customFormat="1" x14ac:dyDescent="0.3">
      <c r="A271" s="239"/>
      <c r="B271" s="240"/>
      <c r="C271" s="241"/>
      <c r="D271" s="242"/>
      <c r="E271" s="198"/>
      <c r="F271" s="199"/>
      <c r="G271" s="200"/>
    </row>
    <row r="272" spans="1:7" s="236" customFormat="1" x14ac:dyDescent="0.3">
      <c r="A272" s="239"/>
      <c r="B272" s="240"/>
      <c r="C272" s="241"/>
      <c r="D272" s="242"/>
      <c r="E272" s="198"/>
      <c r="F272" s="199"/>
      <c r="G272" s="200"/>
    </row>
    <row r="273" spans="1:7" s="236" customFormat="1" x14ac:dyDescent="0.3">
      <c r="A273" s="239"/>
      <c r="B273" s="240"/>
      <c r="C273" s="241"/>
      <c r="D273" s="242"/>
      <c r="E273" s="198"/>
      <c r="F273" s="199"/>
      <c r="G273" s="200"/>
    </row>
    <row r="274" spans="1:7" s="236" customFormat="1" x14ac:dyDescent="0.3">
      <c r="A274" s="239"/>
      <c r="B274" s="240"/>
      <c r="C274" s="241"/>
      <c r="D274" s="242"/>
      <c r="E274" s="198"/>
      <c r="F274" s="199"/>
      <c r="G274" s="200"/>
    </row>
    <row r="275" spans="1:7" s="236" customFormat="1" x14ac:dyDescent="0.3">
      <c r="A275" s="239"/>
      <c r="B275" s="240"/>
      <c r="C275" s="241"/>
      <c r="D275" s="242"/>
      <c r="E275" s="198"/>
      <c r="F275" s="199"/>
      <c r="G275" s="200"/>
    </row>
    <row r="276" spans="1:7" s="236" customFormat="1" x14ac:dyDescent="0.3">
      <c r="A276" s="239"/>
      <c r="B276" s="240"/>
      <c r="C276" s="241"/>
      <c r="D276" s="242"/>
      <c r="E276" s="198"/>
      <c r="F276" s="199"/>
      <c r="G276" s="200"/>
    </row>
    <row r="277" spans="1:7" s="236" customFormat="1" x14ac:dyDescent="0.3">
      <c r="A277" s="239"/>
      <c r="B277" s="240"/>
      <c r="C277" s="241"/>
      <c r="D277" s="242"/>
      <c r="E277" s="198"/>
      <c r="F277" s="199"/>
      <c r="G277" s="200"/>
    </row>
    <row r="278" spans="1:7" s="236" customFormat="1" x14ac:dyDescent="0.3">
      <c r="A278" s="239"/>
      <c r="B278" s="240"/>
      <c r="C278" s="241"/>
      <c r="D278" s="242"/>
      <c r="E278" s="198"/>
      <c r="F278" s="199"/>
      <c r="G278" s="200"/>
    </row>
    <row r="279" spans="1:7" s="236" customFormat="1" x14ac:dyDescent="0.3">
      <c r="A279" s="239"/>
      <c r="B279" s="240"/>
      <c r="C279" s="241"/>
      <c r="D279" s="242"/>
      <c r="E279" s="198"/>
      <c r="F279" s="199"/>
      <c r="G279" s="200"/>
    </row>
    <row r="280" spans="1:7" s="236" customFormat="1" x14ac:dyDescent="0.3">
      <c r="A280" s="239"/>
      <c r="B280" s="240"/>
      <c r="C280" s="241"/>
      <c r="D280" s="242"/>
      <c r="E280" s="198"/>
      <c r="F280" s="199"/>
      <c r="G280" s="200"/>
    </row>
    <row r="281" spans="1:7" s="236" customFormat="1" x14ac:dyDescent="0.3">
      <c r="A281" s="239"/>
      <c r="B281" s="240"/>
      <c r="C281" s="241"/>
      <c r="D281" s="242"/>
      <c r="E281" s="198"/>
      <c r="F281" s="199"/>
      <c r="G281" s="200"/>
    </row>
    <row r="282" spans="1:7" s="236" customFormat="1" x14ac:dyDescent="0.3">
      <c r="A282" s="239"/>
      <c r="B282" s="240"/>
      <c r="C282" s="241"/>
      <c r="D282" s="242"/>
      <c r="E282" s="198"/>
      <c r="F282" s="199"/>
      <c r="G282" s="200"/>
    </row>
    <row r="283" spans="1:7" s="236" customFormat="1" x14ac:dyDescent="0.3">
      <c r="A283" s="239"/>
      <c r="B283" s="240"/>
      <c r="C283" s="241"/>
      <c r="D283" s="242"/>
      <c r="E283" s="198"/>
      <c r="F283" s="199"/>
      <c r="G283" s="200"/>
    </row>
    <row r="284" spans="1:7" s="236" customFormat="1" x14ac:dyDescent="0.3">
      <c r="A284" s="239"/>
      <c r="B284" s="240"/>
      <c r="C284" s="241"/>
      <c r="D284" s="242"/>
      <c r="E284" s="198"/>
      <c r="F284" s="199"/>
      <c r="G284" s="200"/>
    </row>
    <row r="285" spans="1:7" s="236" customFormat="1" x14ac:dyDescent="0.3">
      <c r="A285" s="239"/>
      <c r="B285" s="240"/>
      <c r="C285" s="241"/>
      <c r="D285" s="242"/>
      <c r="E285" s="198"/>
      <c r="F285" s="199"/>
      <c r="G285" s="200"/>
    </row>
    <row r="286" spans="1:7" s="236" customFormat="1" x14ac:dyDescent="0.3">
      <c r="A286" s="239"/>
      <c r="B286" s="240"/>
      <c r="C286" s="241"/>
      <c r="D286" s="242"/>
      <c r="E286" s="198"/>
      <c r="F286" s="199"/>
      <c r="G286" s="200"/>
    </row>
    <row r="287" spans="1:7" s="236" customFormat="1" x14ac:dyDescent="0.3">
      <c r="A287" s="239"/>
      <c r="B287" s="240"/>
      <c r="C287" s="241"/>
      <c r="D287" s="242"/>
      <c r="E287" s="198"/>
      <c r="F287" s="199"/>
      <c r="G287" s="200"/>
    </row>
    <row r="288" spans="1:7" s="236" customFormat="1" x14ac:dyDescent="0.3">
      <c r="A288" s="239"/>
      <c r="B288" s="240"/>
      <c r="C288" s="241"/>
      <c r="D288" s="242"/>
      <c r="E288" s="198"/>
      <c r="F288" s="199"/>
      <c r="G288" s="200"/>
    </row>
    <row r="289" spans="1:7" s="236" customFormat="1" x14ac:dyDescent="0.3">
      <c r="A289" s="239"/>
      <c r="B289" s="240"/>
      <c r="C289" s="241"/>
      <c r="D289" s="242"/>
      <c r="E289" s="198"/>
      <c r="F289" s="199"/>
      <c r="G289" s="200"/>
    </row>
    <row r="290" spans="1:7" s="236" customFormat="1" x14ac:dyDescent="0.3">
      <c r="A290" s="239"/>
      <c r="B290" s="240"/>
      <c r="C290" s="241"/>
      <c r="D290" s="242"/>
      <c r="E290" s="198"/>
      <c r="F290" s="199"/>
      <c r="G290" s="200"/>
    </row>
    <row r="291" spans="1:7" s="236" customFormat="1" x14ac:dyDescent="0.3">
      <c r="A291" s="239"/>
      <c r="B291" s="240"/>
      <c r="C291" s="241"/>
      <c r="D291" s="242"/>
      <c r="E291" s="198"/>
      <c r="F291" s="199"/>
      <c r="G291" s="200"/>
    </row>
    <row r="292" spans="1:7" s="236" customFormat="1" x14ac:dyDescent="0.3">
      <c r="A292" s="239"/>
      <c r="B292" s="240"/>
      <c r="C292" s="241"/>
      <c r="D292" s="242"/>
      <c r="E292" s="198"/>
      <c r="F292" s="199"/>
      <c r="G292" s="200"/>
    </row>
    <row r="293" spans="1:7" s="236" customFormat="1" x14ac:dyDescent="0.3">
      <c r="A293" s="239"/>
      <c r="B293" s="240"/>
      <c r="C293" s="241"/>
      <c r="D293" s="242"/>
      <c r="E293" s="198"/>
      <c r="F293" s="199"/>
      <c r="G293" s="200"/>
    </row>
    <row r="294" spans="1:7" s="236" customFormat="1" x14ac:dyDescent="0.3">
      <c r="A294" s="239"/>
      <c r="B294" s="240"/>
      <c r="C294" s="241"/>
      <c r="D294" s="242"/>
      <c r="E294" s="198"/>
      <c r="F294" s="199"/>
      <c r="G294" s="200"/>
    </row>
    <row r="295" spans="1:7" s="236" customFormat="1" x14ac:dyDescent="0.3">
      <c r="A295" s="239"/>
      <c r="B295" s="240"/>
      <c r="C295" s="241"/>
      <c r="D295" s="242"/>
      <c r="E295" s="198"/>
      <c r="F295" s="199"/>
      <c r="G295" s="200"/>
    </row>
    <row r="296" spans="1:7" s="236" customFormat="1" x14ac:dyDescent="0.3">
      <c r="A296" s="239"/>
      <c r="B296" s="240"/>
      <c r="C296" s="241"/>
      <c r="D296" s="242"/>
      <c r="E296" s="198"/>
      <c r="F296" s="199"/>
      <c r="G296" s="200"/>
    </row>
    <row r="297" spans="1:7" s="236" customFormat="1" x14ac:dyDescent="0.3">
      <c r="A297" s="239"/>
      <c r="B297" s="240"/>
      <c r="C297" s="241"/>
      <c r="D297" s="242"/>
      <c r="E297" s="198"/>
      <c r="F297" s="199"/>
      <c r="G297" s="200"/>
    </row>
    <row r="298" spans="1:7" s="236" customFormat="1" x14ac:dyDescent="0.3">
      <c r="A298" s="239"/>
      <c r="B298" s="240"/>
      <c r="C298" s="241"/>
      <c r="D298" s="242"/>
      <c r="E298" s="198"/>
      <c r="F298" s="199"/>
      <c r="G298" s="200"/>
    </row>
    <row r="299" spans="1:7" s="236" customFormat="1" x14ac:dyDescent="0.3">
      <c r="A299" s="239"/>
      <c r="B299" s="240"/>
      <c r="C299" s="241"/>
      <c r="D299" s="242"/>
      <c r="E299" s="198"/>
      <c r="F299" s="199"/>
      <c r="G299" s="200"/>
    </row>
    <row r="300" spans="1:7" s="236" customFormat="1" x14ac:dyDescent="0.3">
      <c r="A300" s="239"/>
      <c r="B300" s="240"/>
      <c r="C300" s="241"/>
      <c r="D300" s="242"/>
      <c r="E300" s="198"/>
      <c r="F300" s="199"/>
      <c r="G300" s="200"/>
    </row>
    <row r="301" spans="1:7" s="236" customFormat="1" x14ac:dyDescent="0.3">
      <c r="A301" s="239"/>
      <c r="B301" s="240"/>
      <c r="C301" s="241"/>
      <c r="D301" s="242"/>
      <c r="E301" s="198"/>
      <c r="F301" s="199"/>
      <c r="G301" s="200"/>
    </row>
    <row r="302" spans="1:7" s="236" customFormat="1" x14ac:dyDescent="0.3">
      <c r="A302" s="239"/>
      <c r="B302" s="240"/>
      <c r="C302" s="241"/>
      <c r="D302" s="242"/>
      <c r="E302" s="198"/>
      <c r="F302" s="199"/>
      <c r="G302" s="200"/>
    </row>
    <row r="303" spans="1:7" s="236" customFormat="1" x14ac:dyDescent="0.3">
      <c r="A303" s="239"/>
      <c r="B303" s="240"/>
      <c r="C303" s="241"/>
      <c r="D303" s="242"/>
      <c r="E303" s="198"/>
      <c r="F303" s="199"/>
      <c r="G303" s="200"/>
    </row>
    <row r="304" spans="1:7" s="236" customFormat="1" x14ac:dyDescent="0.3">
      <c r="A304" s="239"/>
      <c r="B304" s="240"/>
      <c r="C304" s="241"/>
      <c r="D304" s="242"/>
      <c r="E304" s="198"/>
      <c r="F304" s="199"/>
      <c r="G304" s="200"/>
    </row>
    <row r="305" spans="1:7" s="236" customFormat="1" x14ac:dyDescent="0.3">
      <c r="A305" s="239"/>
      <c r="B305" s="240"/>
      <c r="C305" s="241"/>
      <c r="D305" s="242"/>
      <c r="E305" s="198"/>
      <c r="F305" s="199"/>
      <c r="G305" s="200"/>
    </row>
    <row r="306" spans="1:7" s="236" customFormat="1" x14ac:dyDescent="0.3">
      <c r="A306" s="239"/>
      <c r="B306" s="240"/>
      <c r="C306" s="241"/>
      <c r="D306" s="242"/>
      <c r="E306" s="198"/>
      <c r="F306" s="199"/>
      <c r="G306" s="200"/>
    </row>
    <row r="307" spans="1:7" s="236" customFormat="1" x14ac:dyDescent="0.3">
      <c r="A307" s="239"/>
      <c r="B307" s="240"/>
      <c r="C307" s="241"/>
      <c r="D307" s="242"/>
      <c r="E307" s="198"/>
      <c r="F307" s="199"/>
      <c r="G307" s="200"/>
    </row>
    <row r="308" spans="1:7" s="236" customFormat="1" x14ac:dyDescent="0.3">
      <c r="A308" s="239"/>
      <c r="B308" s="240"/>
      <c r="C308" s="241"/>
      <c r="D308" s="242"/>
      <c r="E308" s="198"/>
      <c r="F308" s="199"/>
      <c r="G308" s="200"/>
    </row>
    <row r="309" spans="1:7" s="236" customFormat="1" x14ac:dyDescent="0.3">
      <c r="A309" s="239"/>
      <c r="B309" s="240"/>
      <c r="C309" s="241"/>
      <c r="D309" s="242"/>
      <c r="E309" s="198"/>
      <c r="F309" s="199"/>
      <c r="G309" s="200"/>
    </row>
    <row r="310" spans="1:7" s="236" customFormat="1" x14ac:dyDescent="0.3">
      <c r="A310" s="239"/>
      <c r="B310" s="240"/>
      <c r="C310" s="241"/>
      <c r="D310" s="242"/>
      <c r="E310" s="198"/>
      <c r="F310" s="199"/>
      <c r="G310" s="200"/>
    </row>
    <row r="311" spans="1:7" s="236" customFormat="1" x14ac:dyDescent="0.3">
      <c r="A311" s="239"/>
      <c r="B311" s="240"/>
      <c r="C311" s="241"/>
      <c r="D311" s="242"/>
      <c r="E311" s="198"/>
      <c r="F311" s="199"/>
      <c r="G311" s="200"/>
    </row>
    <row r="312" spans="1:7" s="236" customFormat="1" x14ac:dyDescent="0.3">
      <c r="A312" s="239"/>
      <c r="B312" s="240"/>
      <c r="C312" s="241"/>
      <c r="D312" s="242"/>
      <c r="E312" s="198"/>
      <c r="F312" s="199"/>
      <c r="G312" s="200"/>
    </row>
    <row r="313" spans="1:7" s="236" customFormat="1" x14ac:dyDescent="0.3">
      <c r="A313" s="239"/>
      <c r="B313" s="240"/>
      <c r="C313" s="241"/>
      <c r="D313" s="242"/>
      <c r="E313" s="198"/>
      <c r="F313" s="199"/>
      <c r="G313" s="200"/>
    </row>
    <row r="314" spans="1:7" s="236" customFormat="1" x14ac:dyDescent="0.3">
      <c r="A314" s="239"/>
      <c r="B314" s="240"/>
      <c r="C314" s="241"/>
      <c r="D314" s="242"/>
      <c r="E314" s="198"/>
      <c r="F314" s="199"/>
      <c r="G314" s="200"/>
    </row>
    <row r="315" spans="1:7" s="236" customFormat="1" x14ac:dyDescent="0.3">
      <c r="A315" s="239"/>
      <c r="B315" s="240"/>
      <c r="C315" s="241"/>
      <c r="D315" s="242"/>
      <c r="E315" s="198"/>
      <c r="F315" s="199"/>
      <c r="G315" s="200"/>
    </row>
    <row r="316" spans="1:7" s="236" customFormat="1" x14ac:dyDescent="0.3">
      <c r="A316" s="239"/>
      <c r="B316" s="240"/>
      <c r="C316" s="241"/>
      <c r="D316" s="242"/>
      <c r="E316" s="198"/>
      <c r="F316" s="199"/>
      <c r="G316" s="200"/>
    </row>
    <row r="317" spans="1:7" s="236" customFormat="1" x14ac:dyDescent="0.3">
      <c r="A317" s="239"/>
      <c r="B317" s="240"/>
      <c r="C317" s="241"/>
      <c r="D317" s="242"/>
      <c r="E317" s="198"/>
      <c r="F317" s="199"/>
      <c r="G317" s="200"/>
    </row>
    <row r="318" spans="1:7" s="236" customFormat="1" x14ac:dyDescent="0.3">
      <c r="A318" s="239"/>
      <c r="B318" s="240"/>
      <c r="C318" s="241"/>
      <c r="D318" s="242"/>
      <c r="E318" s="198"/>
      <c r="F318" s="199"/>
      <c r="G318" s="200"/>
    </row>
    <row r="319" spans="1:7" s="236" customFormat="1" x14ac:dyDescent="0.3">
      <c r="A319" s="239"/>
      <c r="B319" s="240"/>
      <c r="C319" s="241"/>
      <c r="D319" s="242"/>
      <c r="E319" s="198"/>
      <c r="F319" s="199"/>
      <c r="G319" s="200"/>
    </row>
    <row r="320" spans="1:7" s="236" customFormat="1" x14ac:dyDescent="0.3">
      <c r="A320" s="239"/>
      <c r="B320" s="240"/>
      <c r="C320" s="241"/>
      <c r="D320" s="242"/>
      <c r="E320" s="198"/>
      <c r="F320" s="199"/>
      <c r="G320" s="200"/>
    </row>
    <row r="321" spans="1:7" s="236" customFormat="1" x14ac:dyDescent="0.3">
      <c r="A321" s="239"/>
      <c r="B321" s="240"/>
      <c r="C321" s="241"/>
      <c r="D321" s="242"/>
      <c r="E321" s="198"/>
      <c r="F321" s="199"/>
      <c r="G321" s="200"/>
    </row>
    <row r="322" spans="1:7" s="236" customFormat="1" x14ac:dyDescent="0.3">
      <c r="A322" s="239"/>
      <c r="B322" s="240"/>
      <c r="C322" s="241"/>
      <c r="D322" s="242"/>
      <c r="E322" s="198"/>
      <c r="F322" s="199"/>
      <c r="G322" s="200"/>
    </row>
    <row r="323" spans="1:7" s="236" customFormat="1" x14ac:dyDescent="0.3">
      <c r="A323" s="239"/>
      <c r="B323" s="240"/>
      <c r="C323" s="241"/>
      <c r="D323" s="242"/>
      <c r="E323" s="198"/>
      <c r="F323" s="199"/>
      <c r="G323" s="200"/>
    </row>
    <row r="324" spans="1:7" s="236" customFormat="1" x14ac:dyDescent="0.3">
      <c r="A324" s="239"/>
      <c r="B324" s="240"/>
      <c r="C324" s="241"/>
      <c r="D324" s="242"/>
      <c r="E324" s="198"/>
      <c r="F324" s="199"/>
      <c r="G324" s="200"/>
    </row>
    <row r="325" spans="1:7" s="236" customFormat="1" x14ac:dyDescent="0.3">
      <c r="A325" s="239"/>
      <c r="B325" s="240"/>
      <c r="C325" s="241"/>
      <c r="D325" s="242"/>
      <c r="E325" s="198"/>
      <c r="F325" s="199"/>
      <c r="G325" s="200"/>
    </row>
    <row r="326" spans="1:7" s="236" customFormat="1" x14ac:dyDescent="0.3">
      <c r="A326" s="239"/>
      <c r="B326" s="240"/>
      <c r="C326" s="241"/>
      <c r="D326" s="242"/>
      <c r="E326" s="198"/>
      <c r="F326" s="199"/>
      <c r="G326" s="200"/>
    </row>
    <row r="327" spans="1:7" s="236" customFormat="1" x14ac:dyDescent="0.3">
      <c r="A327" s="239"/>
      <c r="B327" s="240"/>
      <c r="C327" s="241"/>
      <c r="D327" s="242"/>
      <c r="E327" s="198"/>
      <c r="F327" s="199"/>
      <c r="G327" s="200"/>
    </row>
    <row r="328" spans="1:7" s="236" customFormat="1" x14ac:dyDescent="0.3">
      <c r="A328" s="239"/>
      <c r="B328" s="240"/>
      <c r="C328" s="241"/>
      <c r="D328" s="242"/>
      <c r="E328" s="198"/>
      <c r="F328" s="199"/>
      <c r="G328" s="200"/>
    </row>
    <row r="329" spans="1:7" s="236" customFormat="1" x14ac:dyDescent="0.3">
      <c r="A329" s="239"/>
      <c r="B329" s="240"/>
      <c r="C329" s="241"/>
      <c r="D329" s="242"/>
      <c r="E329" s="198"/>
      <c r="F329" s="199"/>
      <c r="G329" s="200"/>
    </row>
    <row r="330" spans="1:7" s="236" customFormat="1" x14ac:dyDescent="0.3">
      <c r="A330" s="239"/>
      <c r="B330" s="240"/>
      <c r="C330" s="241"/>
      <c r="D330" s="242"/>
      <c r="E330" s="198"/>
      <c r="F330" s="199"/>
      <c r="G330" s="200"/>
    </row>
    <row r="331" spans="1:7" s="236" customFormat="1" x14ac:dyDescent="0.3">
      <c r="A331" s="239"/>
      <c r="B331" s="240"/>
      <c r="C331" s="241"/>
      <c r="D331" s="242"/>
      <c r="E331" s="198"/>
      <c r="F331" s="199"/>
      <c r="G331" s="200"/>
    </row>
    <row r="332" spans="1:7" s="236" customFormat="1" x14ac:dyDescent="0.3">
      <c r="A332" s="239"/>
      <c r="B332" s="240"/>
      <c r="C332" s="241"/>
      <c r="D332" s="242"/>
      <c r="E332" s="198"/>
      <c r="F332" s="199"/>
      <c r="G332" s="200"/>
    </row>
    <row r="333" spans="1:7" s="236" customFormat="1" x14ac:dyDescent="0.3">
      <c r="A333" s="239"/>
      <c r="B333" s="240"/>
      <c r="C333" s="241"/>
      <c r="D333" s="242"/>
      <c r="E333" s="198"/>
      <c r="F333" s="199"/>
      <c r="G333" s="200"/>
    </row>
    <row r="334" spans="1:7" s="236" customFormat="1" x14ac:dyDescent="0.3">
      <c r="A334" s="239"/>
      <c r="B334" s="240"/>
      <c r="C334" s="241"/>
      <c r="D334" s="242"/>
      <c r="E334" s="198"/>
      <c r="F334" s="199"/>
      <c r="G334" s="200"/>
    </row>
    <row r="335" spans="1:7" s="236" customFormat="1" x14ac:dyDescent="0.3">
      <c r="A335" s="239"/>
      <c r="B335" s="240"/>
      <c r="C335" s="241"/>
      <c r="D335" s="242"/>
      <c r="E335" s="198"/>
      <c r="F335" s="199"/>
      <c r="G335" s="200"/>
    </row>
    <row r="336" spans="1:7" s="236" customFormat="1" x14ac:dyDescent="0.3">
      <c r="A336" s="239"/>
      <c r="B336" s="240"/>
      <c r="C336" s="241"/>
      <c r="D336" s="242"/>
      <c r="E336" s="198"/>
      <c r="F336" s="199"/>
      <c r="G336" s="200"/>
    </row>
    <row r="337" spans="1:7" s="236" customFormat="1" x14ac:dyDescent="0.3">
      <c r="A337" s="239"/>
      <c r="B337" s="240"/>
      <c r="C337" s="241"/>
      <c r="D337" s="242"/>
      <c r="E337" s="198"/>
      <c r="F337" s="199"/>
      <c r="G337" s="200"/>
    </row>
    <row r="338" spans="1:7" s="236" customFormat="1" x14ac:dyDescent="0.3">
      <c r="A338" s="239"/>
      <c r="B338" s="240"/>
      <c r="C338" s="241"/>
      <c r="D338" s="242"/>
      <c r="E338" s="198"/>
      <c r="F338" s="199"/>
      <c r="G338" s="200"/>
    </row>
    <row r="339" spans="1:7" s="236" customFormat="1" x14ac:dyDescent="0.3">
      <c r="A339" s="239"/>
      <c r="B339" s="240"/>
      <c r="C339" s="241"/>
      <c r="D339" s="242"/>
      <c r="E339" s="198"/>
      <c r="F339" s="199"/>
      <c r="G339" s="200"/>
    </row>
    <row r="340" spans="1:7" s="236" customFormat="1" x14ac:dyDescent="0.3">
      <c r="A340" s="239"/>
      <c r="B340" s="240"/>
      <c r="C340" s="241"/>
      <c r="D340" s="242"/>
      <c r="E340" s="198"/>
      <c r="F340" s="199"/>
      <c r="G340" s="200"/>
    </row>
    <row r="341" spans="1:7" s="236" customFormat="1" x14ac:dyDescent="0.3">
      <c r="A341" s="239"/>
      <c r="B341" s="240"/>
      <c r="C341" s="241"/>
      <c r="D341" s="242"/>
      <c r="E341" s="198"/>
      <c r="F341" s="199"/>
      <c r="G341" s="200"/>
    </row>
    <row r="342" spans="1:7" s="236" customFormat="1" x14ac:dyDescent="0.3">
      <c r="A342" s="239"/>
      <c r="B342" s="240"/>
      <c r="C342" s="241"/>
      <c r="D342" s="242"/>
      <c r="E342" s="198"/>
      <c r="F342" s="199"/>
      <c r="G342" s="200"/>
    </row>
    <row r="343" spans="1:7" s="236" customFormat="1" x14ac:dyDescent="0.3">
      <c r="A343" s="239"/>
      <c r="B343" s="240"/>
      <c r="C343" s="241"/>
      <c r="D343" s="242"/>
      <c r="E343" s="198"/>
      <c r="F343" s="199"/>
      <c r="G343" s="200"/>
    </row>
    <row r="344" spans="1:7" s="236" customFormat="1" x14ac:dyDescent="0.3">
      <c r="A344" s="239"/>
      <c r="B344" s="240"/>
      <c r="C344" s="241"/>
      <c r="D344" s="242"/>
      <c r="E344" s="198"/>
      <c r="F344" s="199"/>
      <c r="G344" s="200"/>
    </row>
    <row r="345" spans="1:7" s="236" customFormat="1" x14ac:dyDescent="0.3">
      <c r="A345" s="239"/>
      <c r="B345" s="240"/>
      <c r="C345" s="241"/>
      <c r="D345" s="242"/>
      <c r="E345" s="198"/>
      <c r="F345" s="199"/>
      <c r="G345" s="200"/>
    </row>
    <row r="346" spans="1:7" s="236" customFormat="1" x14ac:dyDescent="0.3">
      <c r="A346" s="239"/>
      <c r="B346" s="240"/>
      <c r="C346" s="241"/>
      <c r="D346" s="242"/>
      <c r="E346" s="198"/>
      <c r="F346" s="199"/>
      <c r="G346" s="200"/>
    </row>
    <row r="347" spans="1:7" s="236" customFormat="1" x14ac:dyDescent="0.3">
      <c r="A347" s="239"/>
      <c r="B347" s="240"/>
      <c r="C347" s="241"/>
      <c r="D347" s="242"/>
      <c r="E347" s="198"/>
      <c r="F347" s="199"/>
      <c r="G347" s="200"/>
    </row>
    <row r="348" spans="1:7" s="236" customFormat="1" x14ac:dyDescent="0.3">
      <c r="A348" s="239"/>
      <c r="B348" s="240"/>
      <c r="C348" s="241"/>
      <c r="D348" s="242"/>
      <c r="E348" s="198"/>
      <c r="F348" s="199"/>
      <c r="G348" s="200"/>
    </row>
    <row r="349" spans="1:7" s="236" customFormat="1" x14ac:dyDescent="0.3">
      <c r="A349" s="239"/>
      <c r="B349" s="240"/>
      <c r="C349" s="241"/>
      <c r="D349" s="242"/>
      <c r="E349" s="198"/>
      <c r="F349" s="199"/>
      <c r="G349" s="200"/>
    </row>
    <row r="350" spans="1:7" s="236" customFormat="1" x14ac:dyDescent="0.3">
      <c r="A350" s="239"/>
      <c r="B350" s="240"/>
      <c r="C350" s="241"/>
      <c r="D350" s="242"/>
      <c r="E350" s="198"/>
      <c r="F350" s="199"/>
      <c r="G350" s="200"/>
    </row>
    <row r="351" spans="1:7" s="236" customFormat="1" x14ac:dyDescent="0.3">
      <c r="A351" s="239"/>
      <c r="B351" s="240"/>
      <c r="C351" s="241"/>
      <c r="D351" s="242"/>
      <c r="E351" s="198"/>
      <c r="F351" s="199"/>
      <c r="G351" s="200"/>
    </row>
    <row r="352" spans="1:7" s="236" customFormat="1" x14ac:dyDescent="0.3">
      <c r="A352" s="239"/>
      <c r="B352" s="240"/>
      <c r="C352" s="241"/>
      <c r="D352" s="242"/>
      <c r="E352" s="198"/>
      <c r="F352" s="199"/>
      <c r="G352" s="200"/>
    </row>
    <row r="353" spans="1:7" s="236" customFormat="1" x14ac:dyDescent="0.3">
      <c r="A353" s="239"/>
      <c r="B353" s="240"/>
      <c r="C353" s="241"/>
      <c r="D353" s="242"/>
      <c r="E353" s="198"/>
      <c r="F353" s="199"/>
      <c r="G353" s="200"/>
    </row>
    <row r="354" spans="1:7" s="236" customFormat="1" x14ac:dyDescent="0.3">
      <c r="A354" s="239"/>
      <c r="B354" s="240"/>
      <c r="C354" s="241"/>
      <c r="D354" s="242"/>
      <c r="E354" s="198"/>
      <c r="F354" s="199"/>
      <c r="G354" s="200"/>
    </row>
    <row r="355" spans="1:7" s="236" customFormat="1" x14ac:dyDescent="0.3">
      <c r="A355" s="239"/>
      <c r="B355" s="240"/>
      <c r="C355" s="241"/>
      <c r="D355" s="242"/>
      <c r="E355" s="198"/>
      <c r="F355" s="199"/>
      <c r="G355" s="200"/>
    </row>
    <row r="356" spans="1:7" s="236" customFormat="1" x14ac:dyDescent="0.3">
      <c r="A356" s="239"/>
      <c r="B356" s="240"/>
      <c r="C356" s="241"/>
      <c r="D356" s="242"/>
      <c r="E356" s="198"/>
      <c r="F356" s="199"/>
      <c r="G356" s="200"/>
    </row>
    <row r="357" spans="1:7" s="236" customFormat="1" x14ac:dyDescent="0.3">
      <c r="A357" s="239"/>
      <c r="B357" s="240"/>
      <c r="C357" s="241"/>
      <c r="D357" s="242"/>
      <c r="E357" s="198"/>
      <c r="F357" s="199"/>
      <c r="G357" s="200"/>
    </row>
    <row r="358" spans="1:7" s="236" customFormat="1" x14ac:dyDescent="0.3">
      <c r="A358" s="239"/>
      <c r="B358" s="240"/>
      <c r="C358" s="241"/>
      <c r="D358" s="242"/>
      <c r="E358" s="198"/>
      <c r="F358" s="199"/>
      <c r="G358" s="200"/>
    </row>
    <row r="359" spans="1:7" s="236" customFormat="1" x14ac:dyDescent="0.3">
      <c r="A359" s="239"/>
      <c r="B359" s="240"/>
      <c r="C359" s="241"/>
      <c r="D359" s="242"/>
      <c r="E359" s="198"/>
      <c r="F359" s="199"/>
      <c r="G359" s="200"/>
    </row>
    <row r="360" spans="1:7" s="236" customFormat="1" x14ac:dyDescent="0.3">
      <c r="A360" s="239"/>
      <c r="B360" s="240"/>
      <c r="C360" s="241"/>
      <c r="D360" s="242"/>
      <c r="E360" s="198"/>
      <c r="F360" s="199"/>
      <c r="G360" s="200"/>
    </row>
    <row r="361" spans="1:7" s="236" customFormat="1" x14ac:dyDescent="0.3">
      <c r="A361" s="239"/>
      <c r="B361" s="240"/>
      <c r="C361" s="241"/>
      <c r="D361" s="242"/>
      <c r="E361" s="198"/>
      <c r="F361" s="199"/>
      <c r="G361" s="200"/>
    </row>
    <row r="362" spans="1:7" s="236" customFormat="1" x14ac:dyDescent="0.3">
      <c r="A362" s="239"/>
      <c r="B362" s="240"/>
      <c r="C362" s="241"/>
      <c r="D362" s="242"/>
      <c r="E362" s="198"/>
      <c r="F362" s="199"/>
      <c r="G362" s="200"/>
    </row>
    <row r="363" spans="1:7" s="236" customFormat="1" x14ac:dyDescent="0.3">
      <c r="A363" s="239"/>
      <c r="B363" s="240"/>
      <c r="C363" s="241"/>
      <c r="D363" s="242"/>
      <c r="E363" s="198"/>
      <c r="F363" s="199"/>
      <c r="G363" s="200"/>
    </row>
    <row r="364" spans="1:7" s="236" customFormat="1" x14ac:dyDescent="0.3">
      <c r="A364" s="239"/>
      <c r="B364" s="240"/>
      <c r="C364" s="241"/>
      <c r="D364" s="242"/>
      <c r="E364" s="198"/>
      <c r="F364" s="199"/>
      <c r="G364" s="200"/>
    </row>
    <row r="365" spans="1:7" s="236" customFormat="1" x14ac:dyDescent="0.3">
      <c r="A365" s="239"/>
      <c r="B365" s="240"/>
      <c r="C365" s="241"/>
      <c r="D365" s="242"/>
      <c r="E365" s="198"/>
      <c r="F365" s="199"/>
      <c r="G365" s="200"/>
    </row>
    <row r="366" spans="1:7" s="236" customFormat="1" x14ac:dyDescent="0.3">
      <c r="A366" s="239"/>
      <c r="B366" s="240"/>
      <c r="C366" s="241"/>
      <c r="D366" s="242"/>
      <c r="E366" s="198"/>
      <c r="F366" s="199"/>
      <c r="G366" s="200"/>
    </row>
    <row r="367" spans="1:7" s="236" customFormat="1" x14ac:dyDescent="0.3">
      <c r="A367" s="239"/>
      <c r="B367" s="240"/>
      <c r="C367" s="241"/>
      <c r="D367" s="242"/>
      <c r="E367" s="198"/>
      <c r="F367" s="199"/>
      <c r="G367" s="200"/>
    </row>
    <row r="368" spans="1:7" s="236" customFormat="1" x14ac:dyDescent="0.3">
      <c r="A368" s="239"/>
      <c r="B368" s="240"/>
      <c r="C368" s="241"/>
      <c r="D368" s="242"/>
      <c r="E368" s="198"/>
      <c r="F368" s="199"/>
      <c r="G368" s="200"/>
    </row>
    <row r="369" spans="1:7" s="236" customFormat="1" x14ac:dyDescent="0.3">
      <c r="A369" s="239"/>
      <c r="B369" s="240"/>
      <c r="C369" s="241"/>
      <c r="D369" s="242"/>
      <c r="E369" s="198"/>
      <c r="F369" s="199"/>
      <c r="G369" s="200"/>
    </row>
    <row r="370" spans="1:7" s="236" customFormat="1" x14ac:dyDescent="0.3">
      <c r="A370" s="239"/>
      <c r="B370" s="240"/>
      <c r="C370" s="241"/>
      <c r="D370" s="242"/>
      <c r="E370" s="198"/>
      <c r="F370" s="199"/>
      <c r="G370" s="200"/>
    </row>
    <row r="371" spans="1:7" s="236" customFormat="1" x14ac:dyDescent="0.3">
      <c r="A371" s="239"/>
      <c r="B371" s="240"/>
      <c r="C371" s="241"/>
      <c r="D371" s="242"/>
      <c r="E371" s="198"/>
      <c r="F371" s="199"/>
      <c r="G371" s="200"/>
    </row>
    <row r="372" spans="1:7" s="236" customFormat="1" x14ac:dyDescent="0.3">
      <c r="A372" s="239"/>
      <c r="B372" s="240"/>
      <c r="C372" s="241"/>
      <c r="D372" s="242"/>
      <c r="E372" s="198"/>
      <c r="F372" s="199"/>
      <c r="G372" s="200"/>
    </row>
    <row r="373" spans="1:7" s="236" customFormat="1" x14ac:dyDescent="0.3">
      <c r="A373" s="239"/>
      <c r="B373" s="240"/>
      <c r="C373" s="241"/>
      <c r="D373" s="242"/>
      <c r="E373" s="198"/>
      <c r="F373" s="199"/>
      <c r="G373" s="200"/>
    </row>
    <row r="374" spans="1:7" s="236" customFormat="1" x14ac:dyDescent="0.3">
      <c r="A374" s="239"/>
      <c r="B374" s="240"/>
      <c r="C374" s="241"/>
      <c r="D374" s="242"/>
      <c r="E374" s="198"/>
      <c r="F374" s="199"/>
      <c r="G374" s="200"/>
    </row>
    <row r="375" spans="1:7" s="236" customFormat="1" x14ac:dyDescent="0.3">
      <c r="A375" s="239"/>
      <c r="B375" s="240"/>
      <c r="C375" s="241"/>
      <c r="D375" s="242"/>
      <c r="E375" s="198"/>
      <c r="F375" s="199"/>
      <c r="G375" s="200"/>
    </row>
    <row r="376" spans="1:7" s="236" customFormat="1" x14ac:dyDescent="0.3">
      <c r="A376" s="239"/>
      <c r="B376" s="240"/>
      <c r="C376" s="241"/>
      <c r="D376" s="242"/>
      <c r="E376" s="198"/>
      <c r="F376" s="199"/>
      <c r="G376" s="200"/>
    </row>
    <row r="377" spans="1:7" s="236" customFormat="1" x14ac:dyDescent="0.3">
      <c r="A377" s="239"/>
      <c r="B377" s="240"/>
      <c r="C377" s="241"/>
      <c r="D377" s="242"/>
      <c r="E377" s="198"/>
      <c r="F377" s="199"/>
      <c r="G377" s="200"/>
    </row>
    <row r="378" spans="1:7" s="236" customFormat="1" x14ac:dyDescent="0.3">
      <c r="A378" s="239"/>
      <c r="B378" s="240"/>
      <c r="C378" s="241"/>
      <c r="D378" s="242"/>
      <c r="E378" s="198"/>
      <c r="F378" s="199"/>
      <c r="G378" s="200"/>
    </row>
    <row r="379" spans="1:7" s="236" customFormat="1" x14ac:dyDescent="0.3">
      <c r="A379" s="239"/>
      <c r="B379" s="240"/>
      <c r="C379" s="241"/>
      <c r="D379" s="242"/>
      <c r="E379" s="198"/>
      <c r="F379" s="199"/>
      <c r="G379" s="200"/>
    </row>
    <row r="380" spans="1:7" s="236" customFormat="1" x14ac:dyDescent="0.3">
      <c r="A380" s="239"/>
      <c r="B380" s="240"/>
      <c r="C380" s="241"/>
      <c r="D380" s="242"/>
      <c r="E380" s="198"/>
      <c r="F380" s="199"/>
      <c r="G380" s="200"/>
    </row>
    <row r="381" spans="1:7" s="236" customFormat="1" x14ac:dyDescent="0.3">
      <c r="A381" s="239"/>
      <c r="B381" s="240"/>
      <c r="C381" s="241"/>
      <c r="D381" s="242"/>
      <c r="E381" s="198"/>
      <c r="F381" s="199"/>
      <c r="G381" s="200"/>
    </row>
    <row r="382" spans="1:7" s="236" customFormat="1" x14ac:dyDescent="0.3">
      <c r="A382" s="239"/>
      <c r="B382" s="240"/>
      <c r="C382" s="241"/>
      <c r="D382" s="242"/>
      <c r="E382" s="198"/>
      <c r="F382" s="199"/>
      <c r="G382" s="200"/>
    </row>
    <row r="383" spans="1:7" s="236" customFormat="1" x14ac:dyDescent="0.3">
      <c r="A383" s="239"/>
      <c r="B383" s="240"/>
      <c r="C383" s="241"/>
      <c r="D383" s="242"/>
      <c r="E383" s="198"/>
      <c r="F383" s="199"/>
      <c r="G383" s="200"/>
    </row>
    <row r="384" spans="1:7" s="236" customFormat="1" x14ac:dyDescent="0.3">
      <c r="A384" s="239"/>
      <c r="B384" s="240"/>
      <c r="C384" s="241"/>
      <c r="D384" s="242"/>
      <c r="E384" s="198"/>
      <c r="F384" s="199"/>
      <c r="G384" s="200"/>
    </row>
    <row r="385" spans="1:7" s="236" customFormat="1" x14ac:dyDescent="0.3">
      <c r="A385" s="239"/>
      <c r="B385" s="240"/>
      <c r="C385" s="241"/>
      <c r="D385" s="242"/>
      <c r="E385" s="198"/>
      <c r="F385" s="199"/>
      <c r="G385" s="200"/>
    </row>
    <row r="386" spans="1:7" s="236" customFormat="1" x14ac:dyDescent="0.3">
      <c r="A386" s="239"/>
      <c r="B386" s="240"/>
      <c r="C386" s="241"/>
      <c r="D386" s="242"/>
      <c r="E386" s="198"/>
      <c r="F386" s="199"/>
      <c r="G386" s="200"/>
    </row>
    <row r="387" spans="1:7" s="236" customFormat="1" x14ac:dyDescent="0.3">
      <c r="A387" s="239"/>
      <c r="B387" s="240"/>
      <c r="C387" s="241"/>
      <c r="D387" s="242"/>
      <c r="E387" s="198"/>
      <c r="F387" s="199"/>
      <c r="G387" s="200"/>
    </row>
    <row r="388" spans="1:7" s="236" customFormat="1" x14ac:dyDescent="0.3">
      <c r="A388" s="239"/>
      <c r="B388" s="240"/>
      <c r="C388" s="241"/>
      <c r="D388" s="242"/>
      <c r="E388" s="198"/>
      <c r="F388" s="199"/>
      <c r="G388" s="200"/>
    </row>
    <row r="389" spans="1:7" s="236" customFormat="1" x14ac:dyDescent="0.3">
      <c r="A389" s="239"/>
      <c r="B389" s="240"/>
      <c r="C389" s="241"/>
      <c r="D389" s="242"/>
      <c r="E389" s="198"/>
      <c r="F389" s="199"/>
      <c r="G389" s="200"/>
    </row>
    <row r="390" spans="1:7" s="236" customFormat="1" x14ac:dyDescent="0.3">
      <c r="A390" s="239"/>
      <c r="B390" s="240"/>
      <c r="C390" s="241"/>
      <c r="D390" s="242"/>
      <c r="E390" s="198"/>
      <c r="F390" s="199"/>
      <c r="G390" s="200"/>
    </row>
    <row r="391" spans="1:7" s="236" customFormat="1" x14ac:dyDescent="0.3">
      <c r="A391" s="239"/>
      <c r="B391" s="240"/>
      <c r="C391" s="241"/>
      <c r="D391" s="242"/>
      <c r="E391" s="198"/>
      <c r="F391" s="199"/>
      <c r="G391" s="200"/>
    </row>
    <row r="392" spans="1:7" s="236" customFormat="1" x14ac:dyDescent="0.3">
      <c r="A392" s="239"/>
      <c r="B392" s="240"/>
      <c r="C392" s="241"/>
      <c r="D392" s="242"/>
      <c r="E392" s="198"/>
      <c r="F392" s="199"/>
      <c r="G392" s="200"/>
    </row>
    <row r="393" spans="1:7" s="236" customFormat="1" x14ac:dyDescent="0.3">
      <c r="A393" s="239"/>
      <c r="B393" s="240"/>
      <c r="C393" s="241"/>
      <c r="D393" s="242"/>
      <c r="E393" s="198"/>
      <c r="F393" s="199"/>
      <c r="G393" s="200"/>
    </row>
    <row r="394" spans="1:7" s="236" customFormat="1" x14ac:dyDescent="0.3">
      <c r="A394" s="239"/>
      <c r="B394" s="240"/>
      <c r="C394" s="241"/>
      <c r="D394" s="242"/>
      <c r="E394" s="198"/>
      <c r="F394" s="199"/>
      <c r="G394" s="200"/>
    </row>
    <row r="395" spans="1:7" s="236" customFormat="1" x14ac:dyDescent="0.3">
      <c r="A395" s="239"/>
      <c r="B395" s="240"/>
      <c r="C395" s="241"/>
      <c r="D395" s="242"/>
      <c r="E395" s="198"/>
      <c r="F395" s="199"/>
      <c r="G395" s="200"/>
    </row>
    <row r="396" spans="1:7" s="236" customFormat="1" x14ac:dyDescent="0.3">
      <c r="A396" s="239"/>
      <c r="B396" s="240"/>
      <c r="C396" s="241"/>
      <c r="D396" s="242"/>
      <c r="E396" s="198"/>
      <c r="F396" s="199"/>
      <c r="G396" s="200"/>
    </row>
    <row r="397" spans="1:7" s="236" customFormat="1" x14ac:dyDescent="0.3">
      <c r="A397" s="239"/>
      <c r="B397" s="240"/>
      <c r="C397" s="241"/>
      <c r="D397" s="242"/>
      <c r="E397" s="198"/>
      <c r="F397" s="199"/>
      <c r="G397" s="200"/>
    </row>
    <row r="398" spans="1:7" s="236" customFormat="1" x14ac:dyDescent="0.3">
      <c r="A398" s="239"/>
      <c r="B398" s="240"/>
      <c r="C398" s="241"/>
      <c r="D398" s="242"/>
      <c r="E398" s="198"/>
      <c r="F398" s="199"/>
      <c r="G398" s="200"/>
    </row>
    <row r="399" spans="1:7" s="236" customFormat="1" x14ac:dyDescent="0.3">
      <c r="A399" s="239"/>
      <c r="B399" s="240"/>
      <c r="C399" s="241"/>
      <c r="D399" s="242"/>
      <c r="E399" s="198"/>
      <c r="F399" s="199"/>
      <c r="G399" s="200"/>
    </row>
    <row r="400" spans="1:7" s="236" customFormat="1" x14ac:dyDescent="0.3">
      <c r="A400" s="239"/>
      <c r="B400" s="240"/>
      <c r="C400" s="241"/>
      <c r="D400" s="242"/>
      <c r="E400" s="198"/>
      <c r="F400" s="199"/>
      <c r="G400" s="200"/>
    </row>
    <row r="401" spans="1:7" s="236" customFormat="1" x14ac:dyDescent="0.3">
      <c r="A401" s="239"/>
      <c r="B401" s="240"/>
      <c r="C401" s="241"/>
      <c r="D401" s="242"/>
      <c r="E401" s="198"/>
      <c r="F401" s="199"/>
      <c r="G401" s="200"/>
    </row>
    <row r="402" spans="1:7" s="236" customFormat="1" x14ac:dyDescent="0.3">
      <c r="A402" s="239"/>
      <c r="B402" s="240"/>
      <c r="C402" s="241"/>
      <c r="D402" s="242"/>
      <c r="E402" s="198"/>
      <c r="F402" s="199"/>
      <c r="G402" s="200"/>
    </row>
    <row r="403" spans="1:7" s="236" customFormat="1" x14ac:dyDescent="0.3">
      <c r="A403" s="239"/>
      <c r="B403" s="240"/>
      <c r="C403" s="241"/>
      <c r="D403" s="242"/>
      <c r="E403" s="198"/>
      <c r="F403" s="199"/>
      <c r="G403" s="200"/>
    </row>
    <row r="404" spans="1:7" s="236" customFormat="1" x14ac:dyDescent="0.3">
      <c r="A404" s="239"/>
      <c r="B404" s="240"/>
      <c r="C404" s="241"/>
      <c r="D404" s="242"/>
      <c r="E404" s="198"/>
      <c r="F404" s="199"/>
      <c r="G404" s="200"/>
    </row>
    <row r="405" spans="1:7" s="236" customFormat="1" x14ac:dyDescent="0.3">
      <c r="A405" s="239"/>
      <c r="B405" s="240"/>
      <c r="C405" s="241"/>
      <c r="D405" s="242"/>
      <c r="E405" s="198"/>
      <c r="F405" s="199"/>
      <c r="G405" s="200"/>
    </row>
    <row r="406" spans="1:7" s="236" customFormat="1" x14ac:dyDescent="0.3">
      <c r="A406" s="239"/>
      <c r="B406" s="240"/>
      <c r="C406" s="241"/>
      <c r="D406" s="242"/>
      <c r="E406" s="198"/>
      <c r="F406" s="199"/>
      <c r="G406" s="200"/>
    </row>
    <row r="407" spans="1:7" s="236" customFormat="1" x14ac:dyDescent="0.3">
      <c r="A407" s="239"/>
      <c r="B407" s="240"/>
      <c r="C407" s="241"/>
      <c r="D407" s="242"/>
      <c r="E407" s="198"/>
      <c r="F407" s="199"/>
      <c r="G407" s="200"/>
    </row>
    <row r="408" spans="1:7" s="236" customFormat="1" x14ac:dyDescent="0.3">
      <c r="A408" s="239"/>
      <c r="B408" s="240"/>
      <c r="C408" s="241"/>
      <c r="D408" s="242"/>
      <c r="E408" s="198"/>
      <c r="F408" s="199"/>
      <c r="G408" s="200"/>
    </row>
    <row r="409" spans="1:7" s="236" customFormat="1" x14ac:dyDescent="0.3">
      <c r="A409" s="239"/>
      <c r="B409" s="240"/>
      <c r="C409" s="241"/>
      <c r="D409" s="242"/>
      <c r="E409" s="198"/>
      <c r="F409" s="199"/>
      <c r="G409" s="200"/>
    </row>
    <row r="410" spans="1:7" s="236" customFormat="1" x14ac:dyDescent="0.3">
      <c r="A410" s="239"/>
      <c r="B410" s="240"/>
      <c r="C410" s="241"/>
      <c r="D410" s="242"/>
      <c r="E410" s="198"/>
      <c r="F410" s="199"/>
      <c r="G410" s="200"/>
    </row>
    <row r="411" spans="1:7" s="236" customFormat="1" x14ac:dyDescent="0.3">
      <c r="A411" s="239"/>
      <c r="B411" s="240"/>
      <c r="C411" s="241"/>
      <c r="D411" s="242"/>
      <c r="E411" s="198"/>
      <c r="F411" s="199"/>
      <c r="G411" s="200"/>
    </row>
    <row r="412" spans="1:7" s="236" customFormat="1" x14ac:dyDescent="0.3">
      <c r="A412" s="239"/>
      <c r="B412" s="240"/>
      <c r="C412" s="241"/>
      <c r="D412" s="242"/>
      <c r="E412" s="198"/>
      <c r="F412" s="199"/>
      <c r="G412" s="200"/>
    </row>
    <row r="413" spans="1:7" s="236" customFormat="1" x14ac:dyDescent="0.3">
      <c r="A413" s="239"/>
      <c r="B413" s="240"/>
      <c r="C413" s="241"/>
      <c r="D413" s="242"/>
      <c r="E413" s="198"/>
      <c r="F413" s="199"/>
      <c r="G413" s="200"/>
    </row>
    <row r="414" spans="1:7" s="236" customFormat="1" x14ac:dyDescent="0.3">
      <c r="A414" s="239"/>
      <c r="B414" s="240"/>
      <c r="C414" s="241"/>
      <c r="D414" s="242"/>
      <c r="E414" s="198"/>
      <c r="F414" s="199"/>
      <c r="G414" s="200"/>
    </row>
    <row r="415" spans="1:7" s="236" customFormat="1" x14ac:dyDescent="0.3">
      <c r="A415" s="239"/>
      <c r="B415" s="240"/>
      <c r="C415" s="241"/>
      <c r="D415" s="242"/>
      <c r="E415" s="198"/>
      <c r="F415" s="199"/>
      <c r="G415" s="200"/>
    </row>
    <row r="416" spans="1:7" s="236" customFormat="1" x14ac:dyDescent="0.3">
      <c r="A416" s="239"/>
      <c r="B416" s="240"/>
      <c r="C416" s="241"/>
      <c r="D416" s="242"/>
      <c r="E416" s="198"/>
      <c r="F416" s="199"/>
      <c r="G416" s="200"/>
    </row>
    <row r="417" spans="1:7" s="236" customFormat="1" x14ac:dyDescent="0.3">
      <c r="A417" s="239"/>
      <c r="B417" s="240"/>
      <c r="C417" s="241"/>
      <c r="D417" s="242"/>
      <c r="E417" s="198"/>
      <c r="F417" s="199"/>
      <c r="G417" s="200"/>
    </row>
    <row r="418" spans="1:7" s="236" customFormat="1" x14ac:dyDescent="0.3">
      <c r="A418" s="239"/>
      <c r="B418" s="240"/>
      <c r="C418" s="241"/>
      <c r="D418" s="242"/>
      <c r="E418" s="198"/>
      <c r="F418" s="199"/>
      <c r="G418" s="200"/>
    </row>
    <row r="419" spans="1:7" s="236" customFormat="1" x14ac:dyDescent="0.3">
      <c r="A419" s="239"/>
      <c r="B419" s="240"/>
      <c r="C419" s="241"/>
      <c r="D419" s="242"/>
      <c r="E419" s="198"/>
      <c r="F419" s="199"/>
      <c r="G419" s="200"/>
    </row>
    <row r="420" spans="1:7" s="236" customFormat="1" x14ac:dyDescent="0.3">
      <c r="A420" s="239"/>
      <c r="B420" s="240"/>
      <c r="C420" s="241"/>
      <c r="D420" s="242"/>
      <c r="E420" s="198"/>
      <c r="F420" s="199"/>
      <c r="G420" s="200"/>
    </row>
    <row r="421" spans="1:7" s="236" customFormat="1" x14ac:dyDescent="0.3">
      <c r="A421" s="239"/>
      <c r="B421" s="240"/>
      <c r="C421" s="241"/>
      <c r="D421" s="242"/>
      <c r="E421" s="198"/>
      <c r="F421" s="199"/>
      <c r="G421" s="200"/>
    </row>
    <row r="422" spans="1:7" s="236" customFormat="1" x14ac:dyDescent="0.3">
      <c r="A422" s="239"/>
      <c r="B422" s="240"/>
      <c r="C422" s="241"/>
      <c r="D422" s="242"/>
      <c r="E422" s="198"/>
      <c r="F422" s="199"/>
      <c r="G422" s="200"/>
    </row>
    <row r="423" spans="1:7" s="236" customFormat="1" x14ac:dyDescent="0.3">
      <c r="A423" s="239"/>
      <c r="B423" s="240"/>
      <c r="C423" s="241"/>
      <c r="D423" s="242"/>
      <c r="E423" s="198"/>
      <c r="F423" s="199"/>
      <c r="G423" s="200"/>
    </row>
    <row r="424" spans="1:7" s="236" customFormat="1" x14ac:dyDescent="0.3">
      <c r="A424" s="239"/>
      <c r="B424" s="240"/>
      <c r="C424" s="241"/>
      <c r="D424" s="242"/>
      <c r="E424" s="198"/>
      <c r="F424" s="199"/>
      <c r="G424" s="200"/>
    </row>
    <row r="425" spans="1:7" s="236" customFormat="1" x14ac:dyDescent="0.3">
      <c r="A425" s="239"/>
      <c r="B425" s="240"/>
      <c r="C425" s="241"/>
      <c r="D425" s="242"/>
      <c r="E425" s="198"/>
      <c r="F425" s="199"/>
      <c r="G425" s="200"/>
    </row>
    <row r="426" spans="1:7" s="236" customFormat="1" x14ac:dyDescent="0.3">
      <c r="A426" s="239"/>
      <c r="B426" s="240"/>
      <c r="C426" s="241"/>
      <c r="D426" s="242"/>
      <c r="E426" s="198"/>
      <c r="F426" s="199"/>
      <c r="G426" s="200"/>
    </row>
    <row r="427" spans="1:7" s="236" customFormat="1" x14ac:dyDescent="0.3">
      <c r="A427" s="239"/>
      <c r="B427" s="240"/>
      <c r="C427" s="241"/>
      <c r="D427" s="242"/>
      <c r="E427" s="198"/>
      <c r="F427" s="199"/>
      <c r="G427" s="200"/>
    </row>
    <row r="428" spans="1:7" s="236" customFormat="1" x14ac:dyDescent="0.3">
      <c r="A428" s="239"/>
      <c r="B428" s="240"/>
      <c r="C428" s="241"/>
      <c r="D428" s="242"/>
      <c r="E428" s="198"/>
      <c r="F428" s="199"/>
      <c r="G428" s="200"/>
    </row>
    <row r="429" spans="1:7" s="236" customFormat="1" x14ac:dyDescent="0.3">
      <c r="A429" s="239"/>
      <c r="B429" s="240"/>
      <c r="C429" s="241"/>
      <c r="D429" s="242"/>
      <c r="E429" s="198"/>
      <c r="F429" s="199"/>
      <c r="G429" s="200"/>
    </row>
    <row r="430" spans="1:7" s="236" customFormat="1" x14ac:dyDescent="0.3">
      <c r="A430" s="239"/>
      <c r="B430" s="240"/>
      <c r="C430" s="241"/>
      <c r="D430" s="242"/>
      <c r="E430" s="198"/>
      <c r="F430" s="199"/>
      <c r="G430" s="200"/>
    </row>
    <row r="431" spans="1:7" s="236" customFormat="1" x14ac:dyDescent="0.3">
      <c r="A431" s="239"/>
      <c r="B431" s="240"/>
      <c r="C431" s="241"/>
      <c r="D431" s="242"/>
      <c r="E431" s="198"/>
      <c r="F431" s="199"/>
      <c r="G431" s="200"/>
    </row>
    <row r="432" spans="1:7" s="236" customFormat="1" x14ac:dyDescent="0.3">
      <c r="A432" s="239"/>
      <c r="B432" s="240"/>
      <c r="C432" s="241"/>
      <c r="D432" s="242"/>
      <c r="E432" s="198"/>
      <c r="F432" s="199"/>
      <c r="G432" s="200"/>
    </row>
    <row r="433" spans="1:7" s="236" customFormat="1" x14ac:dyDescent="0.3">
      <c r="A433" s="239"/>
      <c r="B433" s="240"/>
      <c r="C433" s="241"/>
      <c r="D433" s="242"/>
      <c r="E433" s="198"/>
      <c r="F433" s="199"/>
      <c r="G433" s="200"/>
    </row>
    <row r="434" spans="1:7" s="236" customFormat="1" x14ac:dyDescent="0.3">
      <c r="A434" s="239"/>
      <c r="B434" s="240"/>
      <c r="C434" s="241"/>
      <c r="D434" s="242"/>
      <c r="E434" s="198"/>
      <c r="F434" s="199"/>
      <c r="G434" s="200"/>
    </row>
    <row r="435" spans="1:7" s="236" customFormat="1" x14ac:dyDescent="0.3">
      <c r="A435" s="239"/>
      <c r="B435" s="240"/>
      <c r="C435" s="241"/>
      <c r="D435" s="242"/>
      <c r="E435" s="198"/>
      <c r="F435" s="199"/>
      <c r="G435" s="200"/>
    </row>
    <row r="436" spans="1:7" s="236" customFormat="1" x14ac:dyDescent="0.3">
      <c r="A436" s="239"/>
      <c r="B436" s="240"/>
      <c r="C436" s="241"/>
      <c r="D436" s="242"/>
      <c r="E436" s="198"/>
      <c r="F436" s="199"/>
      <c r="G436" s="200"/>
    </row>
    <row r="437" spans="1:7" s="236" customFormat="1" x14ac:dyDescent="0.3">
      <c r="A437" s="239"/>
      <c r="B437" s="240"/>
      <c r="C437" s="241"/>
      <c r="D437" s="242"/>
      <c r="E437" s="198"/>
      <c r="F437" s="199"/>
      <c r="G437" s="200"/>
    </row>
    <row r="438" spans="1:7" s="236" customFormat="1" x14ac:dyDescent="0.3">
      <c r="A438" s="239"/>
      <c r="B438" s="240"/>
      <c r="C438" s="241"/>
      <c r="D438" s="242"/>
      <c r="E438" s="198"/>
      <c r="F438" s="199"/>
      <c r="G438" s="200"/>
    </row>
    <row r="439" spans="1:7" s="236" customFormat="1" x14ac:dyDescent="0.3">
      <c r="A439" s="239"/>
      <c r="B439" s="240"/>
      <c r="C439" s="241"/>
      <c r="D439" s="242"/>
      <c r="E439" s="198"/>
      <c r="F439" s="199"/>
      <c r="G439" s="200"/>
    </row>
    <row r="440" spans="1:7" s="236" customFormat="1" x14ac:dyDescent="0.3">
      <c r="A440" s="239"/>
      <c r="B440" s="240"/>
      <c r="C440" s="241"/>
      <c r="D440" s="242"/>
      <c r="E440" s="198"/>
      <c r="F440" s="199"/>
      <c r="G440" s="200"/>
    </row>
    <row r="441" spans="1:7" s="236" customFormat="1" x14ac:dyDescent="0.3">
      <c r="A441" s="239"/>
      <c r="B441" s="240"/>
      <c r="C441" s="241"/>
      <c r="D441" s="242"/>
      <c r="E441" s="198"/>
      <c r="F441" s="199"/>
      <c r="G441" s="200"/>
    </row>
    <row r="442" spans="1:7" s="236" customFormat="1" x14ac:dyDescent="0.3">
      <c r="A442" s="239"/>
      <c r="B442" s="240"/>
      <c r="C442" s="241"/>
      <c r="D442" s="242"/>
      <c r="E442" s="198"/>
      <c r="F442" s="199"/>
      <c r="G442" s="200"/>
    </row>
    <row r="443" spans="1:7" s="236" customFormat="1" x14ac:dyDescent="0.3">
      <c r="A443" s="239"/>
      <c r="B443" s="240"/>
      <c r="C443" s="241"/>
      <c r="D443" s="242"/>
      <c r="E443" s="198"/>
      <c r="F443" s="199"/>
      <c r="G443" s="200"/>
    </row>
    <row r="444" spans="1:7" s="236" customFormat="1" x14ac:dyDescent="0.3">
      <c r="A444" s="239"/>
      <c r="B444" s="240"/>
      <c r="C444" s="241"/>
      <c r="D444" s="242"/>
      <c r="E444" s="198"/>
      <c r="F444" s="199"/>
      <c r="G444" s="200"/>
    </row>
    <row r="445" spans="1:7" s="236" customFormat="1" x14ac:dyDescent="0.3">
      <c r="A445" s="239"/>
      <c r="B445" s="240"/>
      <c r="C445" s="241"/>
      <c r="D445" s="242"/>
      <c r="E445" s="198"/>
      <c r="F445" s="199"/>
      <c r="G445" s="200"/>
    </row>
    <row r="446" spans="1:7" s="236" customFormat="1" x14ac:dyDescent="0.3">
      <c r="A446" s="239"/>
      <c r="B446" s="240"/>
      <c r="C446" s="241"/>
      <c r="D446" s="242"/>
      <c r="E446" s="198"/>
      <c r="F446" s="199"/>
      <c r="G446" s="200"/>
    </row>
    <row r="447" spans="1:7" s="236" customFormat="1" x14ac:dyDescent="0.3">
      <c r="A447" s="239"/>
      <c r="B447" s="240"/>
      <c r="C447" s="241"/>
      <c r="D447" s="242"/>
      <c r="E447" s="198"/>
      <c r="F447" s="199"/>
      <c r="G447" s="200"/>
    </row>
    <row r="448" spans="1:7" s="236" customFormat="1" x14ac:dyDescent="0.3">
      <c r="A448" s="239"/>
      <c r="B448" s="240"/>
      <c r="C448" s="241"/>
      <c r="D448" s="242"/>
      <c r="E448" s="198"/>
      <c r="F448" s="199"/>
      <c r="G448" s="200"/>
    </row>
    <row r="449" spans="1:7" s="236" customFormat="1" x14ac:dyDescent="0.3">
      <c r="A449" s="239"/>
      <c r="B449" s="240"/>
      <c r="C449" s="241"/>
      <c r="D449" s="242"/>
      <c r="E449" s="198"/>
      <c r="F449" s="199"/>
      <c r="G449" s="200"/>
    </row>
    <row r="450" spans="1:7" s="236" customFormat="1" x14ac:dyDescent="0.3">
      <c r="A450" s="239"/>
      <c r="B450" s="240"/>
      <c r="C450" s="241"/>
      <c r="D450" s="242"/>
      <c r="E450" s="198"/>
      <c r="F450" s="199"/>
      <c r="G450" s="200"/>
    </row>
    <row r="451" spans="1:7" s="236" customFormat="1" x14ac:dyDescent="0.3">
      <c r="A451" s="239"/>
      <c r="B451" s="240"/>
      <c r="C451" s="241"/>
      <c r="D451" s="242"/>
      <c r="E451" s="198"/>
      <c r="F451" s="199"/>
      <c r="G451" s="200"/>
    </row>
    <row r="452" spans="1:7" s="236" customFormat="1" x14ac:dyDescent="0.3">
      <c r="A452" s="239"/>
      <c r="B452" s="240"/>
      <c r="C452" s="241"/>
      <c r="D452" s="242"/>
      <c r="E452" s="198"/>
      <c r="F452" s="199"/>
      <c r="G452" s="200"/>
    </row>
    <row r="453" spans="1:7" s="236" customFormat="1" x14ac:dyDescent="0.3">
      <c r="A453" s="239"/>
      <c r="B453" s="240"/>
      <c r="C453" s="241"/>
      <c r="D453" s="242"/>
      <c r="E453" s="198"/>
      <c r="F453" s="199"/>
      <c r="G453" s="200"/>
    </row>
    <row r="454" spans="1:7" s="236" customFormat="1" x14ac:dyDescent="0.3">
      <c r="A454" s="239"/>
      <c r="B454" s="240"/>
      <c r="C454" s="241"/>
      <c r="D454" s="242"/>
      <c r="E454" s="198"/>
      <c r="F454" s="199"/>
      <c r="G454" s="200"/>
    </row>
    <row r="455" spans="1:7" s="236" customFormat="1" x14ac:dyDescent="0.3">
      <c r="A455" s="239"/>
      <c r="B455" s="240"/>
      <c r="C455" s="241"/>
      <c r="D455" s="242"/>
      <c r="E455" s="198"/>
      <c r="F455" s="199"/>
      <c r="G455" s="200"/>
    </row>
    <row r="456" spans="1:7" s="236" customFormat="1" x14ac:dyDescent="0.3">
      <c r="A456" s="239"/>
      <c r="B456" s="240"/>
      <c r="C456" s="241"/>
      <c r="D456" s="242"/>
      <c r="E456" s="198"/>
      <c r="F456" s="199"/>
      <c r="G456" s="200"/>
    </row>
    <row r="457" spans="1:7" s="236" customFormat="1" x14ac:dyDescent="0.3">
      <c r="A457" s="239"/>
      <c r="B457" s="240"/>
      <c r="C457" s="241"/>
      <c r="D457" s="242"/>
      <c r="E457" s="198"/>
      <c r="F457" s="199"/>
      <c r="G457" s="200"/>
    </row>
    <row r="458" spans="1:7" s="236" customFormat="1" x14ac:dyDescent="0.3">
      <c r="A458" s="239"/>
      <c r="B458" s="240"/>
      <c r="C458" s="241"/>
      <c r="D458" s="242"/>
      <c r="E458" s="198"/>
      <c r="F458" s="199"/>
      <c r="G458" s="200"/>
    </row>
    <row r="459" spans="1:7" s="236" customFormat="1" x14ac:dyDescent="0.3">
      <c r="A459" s="239"/>
      <c r="B459" s="240"/>
      <c r="C459" s="241"/>
      <c r="D459" s="242"/>
      <c r="E459" s="198"/>
      <c r="F459" s="199"/>
      <c r="G459" s="200"/>
    </row>
    <row r="460" spans="1:7" s="236" customFormat="1" x14ac:dyDescent="0.3">
      <c r="A460" s="239"/>
      <c r="B460" s="240"/>
      <c r="C460" s="241"/>
      <c r="D460" s="242"/>
      <c r="E460" s="198"/>
      <c r="F460" s="199"/>
      <c r="G460" s="200"/>
    </row>
    <row r="461" spans="1:7" s="236" customFormat="1" x14ac:dyDescent="0.3">
      <c r="A461" s="239"/>
      <c r="B461" s="240"/>
      <c r="C461" s="241"/>
      <c r="D461" s="242"/>
      <c r="E461" s="198"/>
      <c r="F461" s="199"/>
      <c r="G461" s="200"/>
    </row>
    <row r="462" spans="1:7" s="236" customFormat="1" x14ac:dyDescent="0.3">
      <c r="A462" s="239"/>
      <c r="B462" s="240"/>
      <c r="C462" s="241"/>
      <c r="D462" s="242"/>
      <c r="E462" s="198"/>
      <c r="F462" s="199"/>
      <c r="G462" s="200"/>
    </row>
    <row r="463" spans="1:7" s="236" customFormat="1" x14ac:dyDescent="0.3">
      <c r="A463" s="239"/>
      <c r="B463" s="240"/>
      <c r="C463" s="241"/>
      <c r="D463" s="242"/>
      <c r="E463" s="198"/>
      <c r="F463" s="199"/>
      <c r="G463" s="200"/>
    </row>
    <row r="464" spans="1:7" s="236" customFormat="1" x14ac:dyDescent="0.3">
      <c r="A464" s="239"/>
      <c r="B464" s="240"/>
      <c r="C464" s="241"/>
      <c r="D464" s="242"/>
      <c r="E464" s="198"/>
      <c r="F464" s="199"/>
      <c r="G464" s="200"/>
    </row>
    <row r="465" spans="1:7" s="236" customFormat="1" x14ac:dyDescent="0.3">
      <c r="A465" s="239"/>
      <c r="B465" s="240"/>
      <c r="C465" s="241"/>
      <c r="D465" s="242"/>
      <c r="E465" s="198"/>
      <c r="F465" s="199"/>
      <c r="G465" s="200"/>
    </row>
    <row r="466" spans="1:7" s="236" customFormat="1" x14ac:dyDescent="0.3">
      <c r="A466" s="239"/>
      <c r="B466" s="240"/>
      <c r="C466" s="241"/>
      <c r="D466" s="242"/>
      <c r="E466" s="198"/>
      <c r="F466" s="199"/>
      <c r="G466" s="200"/>
    </row>
    <row r="467" spans="1:7" s="236" customFormat="1" x14ac:dyDescent="0.3">
      <c r="A467" s="239"/>
      <c r="B467" s="240"/>
      <c r="C467" s="241"/>
      <c r="D467" s="242"/>
      <c r="E467" s="198"/>
      <c r="F467" s="199"/>
      <c r="G467" s="200"/>
    </row>
    <row r="468" spans="1:7" s="236" customFormat="1" x14ac:dyDescent="0.3">
      <c r="A468" s="239"/>
      <c r="B468" s="240"/>
      <c r="C468" s="241"/>
      <c r="D468" s="242"/>
      <c r="E468" s="198"/>
      <c r="F468" s="199"/>
      <c r="G468" s="200"/>
    </row>
    <row r="469" spans="1:7" s="236" customFormat="1" x14ac:dyDescent="0.3">
      <c r="A469" s="239"/>
      <c r="B469" s="240"/>
      <c r="C469" s="241"/>
      <c r="D469" s="242"/>
      <c r="E469" s="198"/>
      <c r="F469" s="199"/>
      <c r="G469" s="200"/>
    </row>
    <row r="470" spans="1:7" s="236" customFormat="1" x14ac:dyDescent="0.3">
      <c r="A470" s="239"/>
      <c r="B470" s="240"/>
      <c r="C470" s="241"/>
      <c r="D470" s="242"/>
      <c r="E470" s="198"/>
      <c r="F470" s="199"/>
      <c r="G470" s="200"/>
    </row>
    <row r="471" spans="1:7" s="236" customFormat="1" x14ac:dyDescent="0.3">
      <c r="A471" s="239"/>
      <c r="B471" s="240"/>
      <c r="C471" s="241"/>
      <c r="D471" s="242"/>
      <c r="E471" s="198"/>
      <c r="F471" s="199"/>
      <c r="G471" s="200"/>
    </row>
    <row r="472" spans="1:7" s="236" customFormat="1" x14ac:dyDescent="0.3">
      <c r="A472" s="239"/>
      <c r="B472" s="240"/>
      <c r="C472" s="241"/>
      <c r="D472" s="242"/>
      <c r="E472" s="198"/>
      <c r="F472" s="199"/>
      <c r="G472" s="200"/>
    </row>
    <row r="473" spans="1:7" s="236" customFormat="1" x14ac:dyDescent="0.3">
      <c r="A473" s="239"/>
      <c r="B473" s="240"/>
      <c r="C473" s="241"/>
      <c r="D473" s="242"/>
      <c r="E473" s="198"/>
      <c r="F473" s="199"/>
      <c r="G473" s="200"/>
    </row>
    <row r="474" spans="1:7" s="236" customFormat="1" x14ac:dyDescent="0.3">
      <c r="A474" s="239"/>
      <c r="B474" s="240"/>
      <c r="C474" s="241"/>
      <c r="D474" s="242"/>
      <c r="E474" s="198"/>
      <c r="F474" s="199"/>
      <c r="G474" s="200"/>
    </row>
    <row r="475" spans="1:7" s="236" customFormat="1" x14ac:dyDescent="0.3">
      <c r="A475" s="239"/>
      <c r="B475" s="240"/>
      <c r="C475" s="241"/>
      <c r="D475" s="242"/>
      <c r="E475" s="198"/>
      <c r="F475" s="199"/>
      <c r="G475" s="200"/>
    </row>
    <row r="476" spans="1:7" s="236" customFormat="1" x14ac:dyDescent="0.3">
      <c r="A476" s="239"/>
      <c r="B476" s="240"/>
      <c r="C476" s="241"/>
      <c r="D476" s="242"/>
      <c r="E476" s="198"/>
      <c r="F476" s="199"/>
      <c r="G476" s="200"/>
    </row>
    <row r="477" spans="1:7" s="236" customFormat="1" x14ac:dyDescent="0.3">
      <c r="A477" s="239"/>
      <c r="B477" s="240"/>
      <c r="C477" s="241"/>
      <c r="D477" s="242"/>
      <c r="E477" s="198"/>
      <c r="F477" s="199"/>
      <c r="G477" s="200"/>
    </row>
    <row r="478" spans="1:7" s="236" customFormat="1" x14ac:dyDescent="0.3">
      <c r="A478" s="239"/>
      <c r="B478" s="240"/>
      <c r="C478" s="241"/>
      <c r="D478" s="242"/>
      <c r="E478" s="198"/>
      <c r="F478" s="199"/>
      <c r="G478" s="200"/>
    </row>
    <row r="479" spans="1:7" s="236" customFormat="1" x14ac:dyDescent="0.3">
      <c r="A479" s="239"/>
      <c r="B479" s="240"/>
      <c r="C479" s="241"/>
      <c r="D479" s="242"/>
      <c r="E479" s="198"/>
      <c r="F479" s="199"/>
      <c r="G479" s="200"/>
    </row>
    <row r="480" spans="1:7" s="236" customFormat="1" x14ac:dyDescent="0.3">
      <c r="A480" s="239"/>
      <c r="B480" s="240"/>
      <c r="C480" s="241"/>
      <c r="D480" s="242"/>
      <c r="E480" s="198"/>
      <c r="F480" s="199"/>
      <c r="G480" s="200"/>
    </row>
    <row r="481" spans="1:7" s="236" customFormat="1" x14ac:dyDescent="0.3">
      <c r="A481" s="239"/>
      <c r="B481" s="240"/>
      <c r="C481" s="241"/>
      <c r="D481" s="242"/>
      <c r="E481" s="198"/>
      <c r="F481" s="199"/>
      <c r="G481" s="200"/>
    </row>
    <row r="482" spans="1:7" s="236" customFormat="1" x14ac:dyDescent="0.3">
      <c r="A482" s="239"/>
      <c r="B482" s="240"/>
      <c r="C482" s="241"/>
      <c r="D482" s="242"/>
      <c r="E482" s="198"/>
      <c r="F482" s="199"/>
      <c r="G482" s="200"/>
    </row>
    <row r="483" spans="1:7" s="236" customFormat="1" x14ac:dyDescent="0.3">
      <c r="A483" s="239"/>
      <c r="B483" s="240"/>
      <c r="C483" s="241"/>
      <c r="D483" s="242"/>
      <c r="E483" s="198"/>
      <c r="F483" s="199"/>
      <c r="G483" s="200"/>
    </row>
    <row r="484" spans="1:7" s="236" customFormat="1" x14ac:dyDescent="0.3">
      <c r="A484" s="239"/>
      <c r="B484" s="240"/>
      <c r="C484" s="241"/>
      <c r="D484" s="242"/>
      <c r="E484" s="198"/>
      <c r="F484" s="199"/>
      <c r="G484" s="200"/>
    </row>
    <row r="485" spans="1:7" s="236" customFormat="1" x14ac:dyDescent="0.3">
      <c r="A485" s="239"/>
      <c r="B485" s="240"/>
      <c r="C485" s="241"/>
      <c r="D485" s="242"/>
      <c r="E485" s="198"/>
      <c r="F485" s="199"/>
      <c r="G485" s="200"/>
    </row>
    <row r="486" spans="1:7" s="236" customFormat="1" x14ac:dyDescent="0.3">
      <c r="A486" s="239"/>
      <c r="B486" s="240"/>
      <c r="C486" s="241"/>
      <c r="D486" s="242"/>
      <c r="E486" s="198"/>
      <c r="F486" s="199"/>
      <c r="G486" s="200"/>
    </row>
    <row r="487" spans="1:7" s="236" customFormat="1" x14ac:dyDescent="0.3">
      <c r="A487" s="239"/>
      <c r="B487" s="240"/>
      <c r="C487" s="241"/>
      <c r="D487" s="242"/>
      <c r="E487" s="198"/>
      <c r="F487" s="199"/>
      <c r="G487" s="200"/>
    </row>
    <row r="488" spans="1:7" s="236" customFormat="1" x14ac:dyDescent="0.3">
      <c r="A488" s="239"/>
      <c r="B488" s="240"/>
      <c r="C488" s="241"/>
      <c r="D488" s="242"/>
      <c r="E488" s="198"/>
      <c r="F488" s="199"/>
      <c r="G488" s="200"/>
    </row>
    <row r="489" spans="1:7" s="236" customFormat="1" x14ac:dyDescent="0.3">
      <c r="A489" s="239"/>
      <c r="B489" s="240"/>
      <c r="C489" s="241"/>
      <c r="D489" s="242"/>
      <c r="E489" s="198"/>
      <c r="F489" s="199"/>
      <c r="G489" s="200"/>
    </row>
    <row r="490" spans="1:7" s="236" customFormat="1" x14ac:dyDescent="0.3">
      <c r="A490" s="239"/>
      <c r="B490" s="240"/>
      <c r="C490" s="241"/>
      <c r="D490" s="242"/>
      <c r="E490" s="198"/>
      <c r="F490" s="199"/>
      <c r="G490" s="200"/>
    </row>
    <row r="491" spans="1:7" s="236" customFormat="1" x14ac:dyDescent="0.3">
      <c r="A491" s="239"/>
      <c r="B491" s="240"/>
      <c r="C491" s="241"/>
      <c r="D491" s="242"/>
      <c r="E491" s="198"/>
      <c r="F491" s="199"/>
      <c r="G491" s="200"/>
    </row>
    <row r="492" spans="1:7" s="236" customFormat="1" x14ac:dyDescent="0.3">
      <c r="A492" s="239"/>
      <c r="B492" s="240"/>
      <c r="C492" s="241"/>
      <c r="D492" s="242"/>
      <c r="E492" s="198"/>
      <c r="F492" s="199"/>
      <c r="G492" s="200"/>
    </row>
    <row r="493" spans="1:7" s="236" customFormat="1" x14ac:dyDescent="0.3">
      <c r="A493" s="239"/>
      <c r="B493" s="240"/>
      <c r="C493" s="241"/>
      <c r="D493" s="242"/>
      <c r="E493" s="198"/>
      <c r="F493" s="199"/>
      <c r="G493" s="200"/>
    </row>
    <row r="494" spans="1:7" s="236" customFormat="1" x14ac:dyDescent="0.3">
      <c r="A494" s="239"/>
      <c r="B494" s="240"/>
      <c r="C494" s="241"/>
      <c r="D494" s="242"/>
      <c r="E494" s="198"/>
      <c r="F494" s="199"/>
      <c r="G494" s="200"/>
    </row>
    <row r="495" spans="1:7" s="236" customFormat="1" x14ac:dyDescent="0.3">
      <c r="A495" s="239"/>
      <c r="B495" s="240"/>
      <c r="C495" s="241"/>
      <c r="D495" s="242"/>
      <c r="E495" s="198"/>
      <c r="F495" s="199"/>
      <c r="G495" s="200"/>
    </row>
    <row r="496" spans="1:7" s="236" customFormat="1" x14ac:dyDescent="0.3">
      <c r="A496" s="239"/>
      <c r="B496" s="240"/>
      <c r="C496" s="241"/>
      <c r="D496" s="242"/>
      <c r="E496" s="198"/>
      <c r="F496" s="199"/>
      <c r="G496" s="200"/>
    </row>
    <row r="497" spans="1:7" s="236" customFormat="1" x14ac:dyDescent="0.3">
      <c r="A497" s="239"/>
      <c r="B497" s="240"/>
      <c r="C497" s="241"/>
      <c r="D497" s="242"/>
      <c r="E497" s="198"/>
      <c r="F497" s="199"/>
      <c r="G497" s="200"/>
    </row>
    <row r="498" spans="1:7" s="236" customFormat="1" x14ac:dyDescent="0.3">
      <c r="A498" s="239"/>
      <c r="B498" s="240"/>
      <c r="C498" s="241"/>
      <c r="D498" s="242"/>
      <c r="E498" s="198"/>
      <c r="F498" s="199"/>
      <c r="G498" s="200"/>
    </row>
    <row r="499" spans="1:7" s="236" customFormat="1" x14ac:dyDescent="0.3">
      <c r="A499" s="239"/>
      <c r="B499" s="240"/>
      <c r="C499" s="241"/>
      <c r="D499" s="242"/>
      <c r="E499" s="198"/>
      <c r="F499" s="199"/>
      <c r="G499" s="200"/>
    </row>
    <row r="500" spans="1:7" s="236" customFormat="1" x14ac:dyDescent="0.3">
      <c r="A500" s="239"/>
      <c r="B500" s="240"/>
      <c r="C500" s="241"/>
      <c r="D500" s="242"/>
      <c r="E500" s="198"/>
      <c r="F500" s="199"/>
      <c r="G500" s="200"/>
    </row>
    <row r="501" spans="1:7" s="236" customFormat="1" x14ac:dyDescent="0.3">
      <c r="A501" s="239"/>
      <c r="B501" s="240"/>
      <c r="C501" s="241"/>
      <c r="D501" s="242"/>
      <c r="E501" s="198"/>
      <c r="F501" s="199"/>
      <c r="G501" s="200"/>
    </row>
    <row r="502" spans="1:7" s="236" customFormat="1" x14ac:dyDescent="0.3">
      <c r="A502" s="239"/>
      <c r="B502" s="240"/>
      <c r="C502" s="241"/>
      <c r="D502" s="242"/>
      <c r="E502" s="198"/>
      <c r="F502" s="199"/>
      <c r="G502" s="200"/>
    </row>
    <row r="503" spans="1:7" s="236" customFormat="1" x14ac:dyDescent="0.3">
      <c r="A503" s="239"/>
      <c r="B503" s="240"/>
      <c r="C503" s="241"/>
      <c r="D503" s="242"/>
      <c r="E503" s="198"/>
      <c r="F503" s="199"/>
      <c r="G503" s="200"/>
    </row>
    <row r="504" spans="1:7" s="236" customFormat="1" x14ac:dyDescent="0.3">
      <c r="A504" s="239"/>
      <c r="B504" s="240"/>
      <c r="C504" s="241"/>
      <c r="D504" s="242"/>
      <c r="E504" s="198"/>
      <c r="F504" s="199"/>
      <c r="G504" s="200"/>
    </row>
    <row r="505" spans="1:7" s="236" customFormat="1" x14ac:dyDescent="0.3">
      <c r="A505" s="239"/>
      <c r="B505" s="240"/>
      <c r="C505" s="241"/>
      <c r="D505" s="242"/>
      <c r="E505" s="198"/>
      <c r="F505" s="199"/>
      <c r="G505" s="200"/>
    </row>
    <row r="506" spans="1:7" s="236" customFormat="1" x14ac:dyDescent="0.3">
      <c r="A506" s="239"/>
      <c r="B506" s="240"/>
      <c r="C506" s="241"/>
      <c r="D506" s="242"/>
      <c r="E506" s="198"/>
      <c r="F506" s="199"/>
      <c r="G506" s="200"/>
    </row>
    <row r="507" spans="1:7" s="236" customFormat="1" x14ac:dyDescent="0.3">
      <c r="A507" s="239"/>
      <c r="B507" s="240"/>
      <c r="C507" s="241"/>
      <c r="D507" s="242"/>
      <c r="E507" s="198"/>
      <c r="F507" s="199"/>
      <c r="G507" s="200"/>
    </row>
    <row r="508" spans="1:7" s="236" customFormat="1" x14ac:dyDescent="0.3">
      <c r="A508" s="239"/>
      <c r="B508" s="240"/>
      <c r="C508" s="241"/>
      <c r="D508" s="242"/>
      <c r="E508" s="198"/>
      <c r="F508" s="199"/>
      <c r="G508" s="200"/>
    </row>
    <row r="509" spans="1:7" s="236" customFormat="1" x14ac:dyDescent="0.3">
      <c r="A509" s="239"/>
      <c r="B509" s="240"/>
      <c r="C509" s="241"/>
      <c r="D509" s="242"/>
      <c r="E509" s="198"/>
      <c r="F509" s="199"/>
      <c r="G509" s="200"/>
    </row>
    <row r="510" spans="1:7" s="236" customFormat="1" x14ac:dyDescent="0.3">
      <c r="A510" s="239"/>
      <c r="B510" s="240"/>
      <c r="C510" s="241"/>
      <c r="D510" s="242"/>
      <c r="E510" s="198"/>
      <c r="F510" s="199"/>
      <c r="G510" s="200"/>
    </row>
    <row r="511" spans="1:7" s="236" customFormat="1" x14ac:dyDescent="0.3">
      <c r="A511" s="239"/>
      <c r="B511" s="240"/>
      <c r="C511" s="241"/>
      <c r="D511" s="242"/>
      <c r="E511" s="198"/>
      <c r="F511" s="199"/>
      <c r="G511" s="200"/>
    </row>
    <row r="512" spans="1:7" s="236" customFormat="1" x14ac:dyDescent="0.3">
      <c r="A512" s="239"/>
      <c r="B512" s="240"/>
      <c r="C512" s="241"/>
      <c r="D512" s="242"/>
      <c r="E512" s="198"/>
      <c r="F512" s="199"/>
      <c r="G512" s="200"/>
    </row>
    <row r="513" spans="1:7" s="236" customFormat="1" x14ac:dyDescent="0.3">
      <c r="A513" s="239"/>
      <c r="B513" s="240"/>
      <c r="C513" s="241"/>
      <c r="D513" s="242"/>
      <c r="E513" s="198"/>
      <c r="F513" s="199"/>
      <c r="G513" s="200"/>
    </row>
    <row r="514" spans="1:7" s="236" customFormat="1" x14ac:dyDescent="0.3">
      <c r="A514" s="239"/>
      <c r="B514" s="240"/>
      <c r="C514" s="241"/>
      <c r="D514" s="242"/>
      <c r="E514" s="198"/>
      <c r="F514" s="199"/>
      <c r="G514" s="200"/>
    </row>
    <row r="515" spans="1:7" s="236" customFormat="1" x14ac:dyDescent="0.3">
      <c r="A515" s="239"/>
      <c r="B515" s="240"/>
      <c r="C515" s="241"/>
      <c r="D515" s="242"/>
      <c r="E515" s="198"/>
      <c r="F515" s="199"/>
      <c r="G515" s="200"/>
    </row>
    <row r="516" spans="1:7" s="236" customFormat="1" x14ac:dyDescent="0.3">
      <c r="A516" s="239"/>
      <c r="B516" s="240"/>
      <c r="C516" s="241"/>
      <c r="D516" s="242"/>
      <c r="E516" s="198"/>
      <c r="F516" s="199"/>
      <c r="G516" s="200"/>
    </row>
    <row r="517" spans="1:7" s="236" customFormat="1" x14ac:dyDescent="0.3">
      <c r="A517" s="239"/>
      <c r="B517" s="240"/>
      <c r="C517" s="241"/>
      <c r="D517" s="242"/>
      <c r="E517" s="198"/>
      <c r="F517" s="199"/>
      <c r="G517" s="200"/>
    </row>
    <row r="518" spans="1:7" s="236" customFormat="1" x14ac:dyDescent="0.3">
      <c r="A518" s="239"/>
      <c r="B518" s="240"/>
      <c r="C518" s="241"/>
      <c r="D518" s="242"/>
      <c r="E518" s="198"/>
      <c r="F518" s="199"/>
      <c r="G518" s="200"/>
    </row>
    <row r="519" spans="1:7" s="236" customFormat="1" x14ac:dyDescent="0.3">
      <c r="A519" s="239"/>
      <c r="B519" s="240"/>
      <c r="C519" s="241"/>
      <c r="D519" s="242"/>
      <c r="E519" s="198"/>
      <c r="F519" s="199"/>
      <c r="G519" s="200"/>
    </row>
    <row r="520" spans="1:7" s="236" customFormat="1" x14ac:dyDescent="0.3">
      <c r="A520" s="239"/>
      <c r="B520" s="240"/>
      <c r="C520" s="241"/>
      <c r="D520" s="242"/>
      <c r="E520" s="198"/>
      <c r="F520" s="199"/>
      <c r="G520" s="200"/>
    </row>
    <row r="521" spans="1:7" s="236" customFormat="1" x14ac:dyDescent="0.3">
      <c r="A521" s="239"/>
      <c r="B521" s="240"/>
      <c r="C521" s="241"/>
      <c r="D521" s="242"/>
      <c r="E521" s="198"/>
      <c r="F521" s="199"/>
      <c r="G521" s="200"/>
    </row>
    <row r="522" spans="1:7" s="236" customFormat="1" x14ac:dyDescent="0.3">
      <c r="A522" s="239"/>
      <c r="B522" s="240"/>
      <c r="C522" s="241"/>
      <c r="D522" s="242"/>
      <c r="E522" s="198"/>
      <c r="F522" s="199"/>
      <c r="G522" s="200"/>
    </row>
    <row r="523" spans="1:7" s="236" customFormat="1" x14ac:dyDescent="0.3">
      <c r="A523" s="239"/>
      <c r="B523" s="240"/>
      <c r="C523" s="241"/>
      <c r="D523" s="242"/>
      <c r="E523" s="198"/>
      <c r="F523" s="199"/>
      <c r="G523" s="200"/>
    </row>
    <row r="524" spans="1:7" s="236" customFormat="1" x14ac:dyDescent="0.3">
      <c r="A524" s="239"/>
      <c r="B524" s="240"/>
      <c r="C524" s="241"/>
      <c r="D524" s="242"/>
      <c r="E524" s="198"/>
      <c r="F524" s="199"/>
      <c r="G524" s="200"/>
    </row>
    <row r="525" spans="1:7" s="236" customFormat="1" x14ac:dyDescent="0.3">
      <c r="A525" s="239"/>
      <c r="B525" s="240"/>
      <c r="C525" s="241"/>
      <c r="D525" s="242"/>
      <c r="E525" s="198"/>
      <c r="F525" s="199"/>
      <c r="G525" s="200"/>
    </row>
    <row r="526" spans="1:7" s="236" customFormat="1" x14ac:dyDescent="0.3">
      <c r="A526" s="239"/>
      <c r="B526" s="240"/>
      <c r="C526" s="241"/>
      <c r="D526" s="242"/>
      <c r="E526" s="198"/>
      <c r="F526" s="199"/>
      <c r="G526" s="200"/>
    </row>
    <row r="527" spans="1:7" s="236" customFormat="1" x14ac:dyDescent="0.3">
      <c r="A527" s="239"/>
      <c r="B527" s="240"/>
      <c r="C527" s="241"/>
      <c r="D527" s="242"/>
      <c r="E527" s="198"/>
      <c r="F527" s="199"/>
      <c r="G527" s="200"/>
    </row>
    <row r="528" spans="1:7" s="236" customFormat="1" x14ac:dyDescent="0.3">
      <c r="A528" s="239"/>
      <c r="B528" s="240"/>
      <c r="C528" s="241"/>
      <c r="D528" s="242"/>
      <c r="E528" s="198"/>
      <c r="F528" s="199"/>
      <c r="G528" s="200"/>
    </row>
    <row r="529" spans="1:7" s="236" customFormat="1" x14ac:dyDescent="0.3">
      <c r="A529" s="239"/>
      <c r="B529" s="240"/>
      <c r="C529" s="241"/>
      <c r="D529" s="242"/>
      <c r="E529" s="198"/>
      <c r="F529" s="199"/>
      <c r="G529" s="200"/>
    </row>
    <row r="530" spans="1:7" s="236" customFormat="1" x14ac:dyDescent="0.3">
      <c r="A530" s="239"/>
      <c r="B530" s="240"/>
      <c r="C530" s="241"/>
      <c r="D530" s="242"/>
      <c r="E530" s="198"/>
      <c r="F530" s="199"/>
      <c r="G530" s="200"/>
    </row>
    <row r="531" spans="1:7" s="236" customFormat="1" x14ac:dyDescent="0.3">
      <c r="A531" s="239"/>
      <c r="B531" s="240"/>
      <c r="C531" s="241"/>
      <c r="D531" s="242"/>
      <c r="E531" s="198"/>
      <c r="F531" s="199"/>
      <c r="G531" s="200"/>
    </row>
    <row r="532" spans="1:7" s="236" customFormat="1" x14ac:dyDescent="0.3">
      <c r="A532" s="239"/>
      <c r="B532" s="240"/>
      <c r="C532" s="241"/>
      <c r="D532" s="242"/>
      <c r="E532" s="198"/>
      <c r="F532" s="199"/>
      <c r="G532" s="200"/>
    </row>
    <row r="533" spans="1:7" s="236" customFormat="1" x14ac:dyDescent="0.3">
      <c r="A533" s="239"/>
      <c r="B533" s="240"/>
      <c r="C533" s="241"/>
      <c r="D533" s="242"/>
      <c r="E533" s="198"/>
      <c r="F533" s="199"/>
      <c r="G533" s="200"/>
    </row>
    <row r="534" spans="1:7" s="236" customFormat="1" x14ac:dyDescent="0.3">
      <c r="A534" s="239"/>
      <c r="B534" s="240"/>
      <c r="C534" s="241"/>
      <c r="D534" s="242"/>
      <c r="E534" s="198"/>
      <c r="F534" s="199"/>
      <c r="G534" s="200"/>
    </row>
    <row r="535" spans="1:7" s="236" customFormat="1" x14ac:dyDescent="0.3">
      <c r="A535" s="239"/>
      <c r="B535" s="240"/>
      <c r="C535" s="241"/>
      <c r="D535" s="242"/>
      <c r="E535" s="198"/>
      <c r="F535" s="199"/>
      <c r="G535" s="200"/>
    </row>
    <row r="536" spans="1:7" s="236" customFormat="1" x14ac:dyDescent="0.3">
      <c r="A536" s="239"/>
      <c r="B536" s="240"/>
      <c r="C536" s="241"/>
      <c r="D536" s="242"/>
      <c r="E536" s="198"/>
      <c r="F536" s="199"/>
      <c r="G536" s="200"/>
    </row>
    <row r="537" spans="1:7" s="236" customFormat="1" x14ac:dyDescent="0.3">
      <c r="A537" s="239"/>
      <c r="B537" s="240"/>
      <c r="C537" s="241"/>
      <c r="D537" s="242"/>
      <c r="E537" s="198"/>
      <c r="F537" s="199"/>
      <c r="G537" s="200"/>
    </row>
    <row r="538" spans="1:7" s="236" customFormat="1" x14ac:dyDescent="0.3">
      <c r="A538" s="239"/>
      <c r="B538" s="240"/>
      <c r="C538" s="241"/>
      <c r="D538" s="242"/>
      <c r="E538" s="198"/>
      <c r="F538" s="199"/>
      <c r="G538" s="200"/>
    </row>
    <row r="539" spans="1:7" s="236" customFormat="1" x14ac:dyDescent="0.3">
      <c r="A539" s="239"/>
      <c r="B539" s="240"/>
      <c r="C539" s="241"/>
      <c r="D539" s="242"/>
      <c r="E539" s="198"/>
      <c r="F539" s="199"/>
      <c r="G539" s="200"/>
    </row>
    <row r="540" spans="1:7" s="236" customFormat="1" x14ac:dyDescent="0.3">
      <c r="A540" s="239"/>
      <c r="B540" s="240"/>
      <c r="C540" s="241"/>
      <c r="D540" s="242"/>
      <c r="E540" s="198"/>
      <c r="F540" s="199"/>
      <c r="G540" s="200"/>
    </row>
    <row r="541" spans="1:7" s="236" customFormat="1" x14ac:dyDescent="0.3">
      <c r="A541" s="239"/>
      <c r="B541" s="240"/>
      <c r="C541" s="241"/>
      <c r="D541" s="242"/>
      <c r="E541" s="198"/>
      <c r="F541" s="199"/>
      <c r="G541" s="200"/>
    </row>
    <row r="542" spans="1:7" s="236" customFormat="1" x14ac:dyDescent="0.3">
      <c r="A542" s="239"/>
      <c r="B542" s="240"/>
      <c r="C542" s="241"/>
      <c r="D542" s="242"/>
      <c r="E542" s="198"/>
      <c r="F542" s="199"/>
      <c r="G542" s="200"/>
    </row>
    <row r="543" spans="1:7" s="236" customFormat="1" x14ac:dyDescent="0.3">
      <c r="A543" s="239"/>
      <c r="B543" s="240"/>
      <c r="C543" s="241"/>
      <c r="D543" s="242"/>
      <c r="E543" s="198"/>
      <c r="F543" s="199"/>
      <c r="G543" s="200"/>
    </row>
    <row r="544" spans="1:7" s="236" customFormat="1" x14ac:dyDescent="0.3">
      <c r="A544" s="239"/>
      <c r="B544" s="240"/>
      <c r="C544" s="241"/>
      <c r="D544" s="242"/>
      <c r="E544" s="198"/>
      <c r="F544" s="199"/>
      <c r="G544" s="200"/>
    </row>
    <row r="545" spans="1:7" s="236" customFormat="1" x14ac:dyDescent="0.3">
      <c r="A545" s="239"/>
      <c r="B545" s="240"/>
      <c r="C545" s="241"/>
      <c r="D545" s="242"/>
      <c r="E545" s="198"/>
      <c r="F545" s="199"/>
      <c r="G545" s="200"/>
    </row>
    <row r="546" spans="1:7" s="236" customFormat="1" x14ac:dyDescent="0.3">
      <c r="A546" s="239"/>
      <c r="B546" s="240"/>
      <c r="C546" s="241"/>
      <c r="D546" s="242"/>
      <c r="E546" s="198"/>
      <c r="F546" s="199"/>
      <c r="G546" s="200"/>
    </row>
    <row r="547" spans="1:7" s="236" customFormat="1" x14ac:dyDescent="0.3">
      <c r="A547" s="239"/>
      <c r="B547" s="240"/>
      <c r="C547" s="241"/>
      <c r="D547" s="242"/>
      <c r="E547" s="198"/>
      <c r="F547" s="199"/>
      <c r="G547" s="200"/>
    </row>
    <row r="548" spans="1:7" s="236" customFormat="1" x14ac:dyDescent="0.3">
      <c r="A548" s="239"/>
      <c r="B548" s="240"/>
      <c r="C548" s="241"/>
      <c r="D548" s="242"/>
      <c r="E548" s="198"/>
      <c r="F548" s="199"/>
      <c r="G548" s="200"/>
    </row>
    <row r="549" spans="1:7" s="236" customFormat="1" x14ac:dyDescent="0.3">
      <c r="A549" s="239"/>
      <c r="B549" s="240"/>
      <c r="C549" s="241"/>
      <c r="D549" s="242"/>
      <c r="E549" s="198"/>
      <c r="F549" s="199"/>
      <c r="G549" s="200"/>
    </row>
    <row r="550" spans="1:7" s="236" customFormat="1" x14ac:dyDescent="0.3">
      <c r="A550" s="239"/>
      <c r="B550" s="240"/>
      <c r="C550" s="241"/>
      <c r="D550" s="242"/>
      <c r="E550" s="198"/>
      <c r="F550" s="199"/>
      <c r="G550" s="200"/>
    </row>
    <row r="551" spans="1:7" s="236" customFormat="1" x14ac:dyDescent="0.3">
      <c r="A551" s="239"/>
      <c r="B551" s="240"/>
      <c r="C551" s="241"/>
      <c r="D551" s="242"/>
      <c r="E551" s="198"/>
      <c r="F551" s="199"/>
      <c r="G551" s="200"/>
    </row>
    <row r="552" spans="1:7" s="236" customFormat="1" x14ac:dyDescent="0.3">
      <c r="A552" s="239"/>
      <c r="B552" s="240"/>
      <c r="C552" s="241"/>
      <c r="D552" s="242"/>
      <c r="E552" s="198"/>
      <c r="F552" s="199"/>
      <c r="G552" s="200"/>
    </row>
    <row r="553" spans="1:7" s="236" customFormat="1" x14ac:dyDescent="0.3">
      <c r="A553" s="239"/>
      <c r="B553" s="240"/>
      <c r="C553" s="241"/>
      <c r="D553" s="242"/>
      <c r="E553" s="198"/>
      <c r="F553" s="199"/>
      <c r="G553" s="200"/>
    </row>
    <row r="554" spans="1:7" s="236" customFormat="1" x14ac:dyDescent="0.3">
      <c r="A554" s="239"/>
      <c r="B554" s="240"/>
      <c r="C554" s="241"/>
      <c r="D554" s="242"/>
      <c r="E554" s="198"/>
      <c r="F554" s="199"/>
      <c r="G554" s="200"/>
    </row>
    <row r="555" spans="1:7" s="236" customFormat="1" x14ac:dyDescent="0.3">
      <c r="A555" s="239"/>
      <c r="B555" s="240"/>
      <c r="C555" s="241"/>
      <c r="D555" s="242"/>
      <c r="E555" s="198"/>
      <c r="F555" s="199"/>
      <c r="G555" s="200"/>
    </row>
    <row r="556" spans="1:7" s="236" customFormat="1" x14ac:dyDescent="0.3">
      <c r="A556" s="239"/>
      <c r="B556" s="240"/>
      <c r="C556" s="241"/>
      <c r="D556" s="242"/>
      <c r="E556" s="198"/>
      <c r="F556" s="199"/>
      <c r="G556" s="200"/>
    </row>
    <row r="557" spans="1:7" s="236" customFormat="1" x14ac:dyDescent="0.3">
      <c r="A557" s="239"/>
      <c r="B557" s="240"/>
      <c r="C557" s="241"/>
      <c r="D557" s="242"/>
      <c r="E557" s="198"/>
      <c r="F557" s="199"/>
      <c r="G557" s="200"/>
    </row>
    <row r="558" spans="1:7" s="236" customFormat="1" x14ac:dyDescent="0.3">
      <c r="A558" s="239"/>
      <c r="B558" s="240"/>
      <c r="C558" s="241"/>
      <c r="D558" s="242"/>
      <c r="E558" s="198"/>
      <c r="F558" s="199"/>
      <c r="G558" s="200"/>
    </row>
    <row r="559" spans="1:7" s="236" customFormat="1" x14ac:dyDescent="0.3">
      <c r="A559" s="239"/>
      <c r="B559" s="240"/>
      <c r="C559" s="241"/>
      <c r="D559" s="242"/>
      <c r="E559" s="198"/>
      <c r="F559" s="199"/>
      <c r="G559" s="200"/>
    </row>
    <row r="560" spans="1:7" s="236" customFormat="1" x14ac:dyDescent="0.3">
      <c r="A560" s="239"/>
      <c r="B560" s="240"/>
      <c r="C560" s="241"/>
      <c r="D560" s="242"/>
      <c r="E560" s="198"/>
      <c r="F560" s="199"/>
      <c r="G560" s="200"/>
    </row>
    <row r="561" spans="1:7" s="236" customFormat="1" x14ac:dyDescent="0.3">
      <c r="A561" s="239"/>
      <c r="B561" s="240"/>
      <c r="C561" s="241"/>
      <c r="D561" s="242"/>
      <c r="E561" s="198"/>
      <c r="F561" s="199"/>
      <c r="G561" s="200"/>
    </row>
    <row r="562" spans="1:7" s="236" customFormat="1" x14ac:dyDescent="0.3">
      <c r="A562" s="239"/>
      <c r="B562" s="240"/>
      <c r="C562" s="241"/>
      <c r="D562" s="242"/>
      <c r="E562" s="198"/>
      <c r="F562" s="199"/>
      <c r="G562" s="200"/>
    </row>
    <row r="563" spans="1:7" s="236" customFormat="1" x14ac:dyDescent="0.3">
      <c r="A563" s="239"/>
      <c r="B563" s="240"/>
      <c r="C563" s="241"/>
      <c r="D563" s="242"/>
      <c r="E563" s="198"/>
      <c r="F563" s="199"/>
      <c r="G563" s="200"/>
    </row>
    <row r="564" spans="1:7" s="236" customFormat="1" x14ac:dyDescent="0.3">
      <c r="A564" s="239"/>
      <c r="B564" s="240"/>
      <c r="C564" s="241"/>
      <c r="D564" s="242"/>
      <c r="E564" s="198"/>
      <c r="F564" s="199"/>
      <c r="G564" s="200"/>
    </row>
    <row r="565" spans="1:7" s="236" customFormat="1" x14ac:dyDescent="0.3">
      <c r="A565" s="239"/>
      <c r="B565" s="240"/>
      <c r="C565" s="241"/>
      <c r="D565" s="242"/>
      <c r="E565" s="198"/>
      <c r="F565" s="199"/>
      <c r="G565" s="200"/>
    </row>
    <row r="566" spans="1:7" s="236" customFormat="1" x14ac:dyDescent="0.3">
      <c r="A566" s="239"/>
      <c r="B566" s="240"/>
      <c r="C566" s="241"/>
      <c r="D566" s="242"/>
      <c r="E566" s="198"/>
      <c r="F566" s="199"/>
      <c r="G566" s="200"/>
    </row>
    <row r="567" spans="1:7" s="236" customFormat="1" x14ac:dyDescent="0.3">
      <c r="A567" s="239"/>
      <c r="B567" s="240"/>
      <c r="C567" s="241"/>
      <c r="D567" s="242"/>
      <c r="E567" s="198"/>
      <c r="F567" s="199"/>
      <c r="G567" s="200"/>
    </row>
    <row r="568" spans="1:7" s="236" customFormat="1" x14ac:dyDescent="0.3">
      <c r="A568" s="239"/>
      <c r="B568" s="240"/>
      <c r="C568" s="241"/>
      <c r="D568" s="242"/>
      <c r="E568" s="198"/>
      <c r="F568" s="199"/>
      <c r="G568" s="200"/>
    </row>
    <row r="569" spans="1:7" s="236" customFormat="1" x14ac:dyDescent="0.3">
      <c r="A569" s="239"/>
      <c r="B569" s="240"/>
      <c r="C569" s="241"/>
      <c r="D569" s="242"/>
      <c r="E569" s="198"/>
      <c r="F569" s="199"/>
      <c r="G569" s="200"/>
    </row>
    <row r="570" spans="1:7" s="236" customFormat="1" x14ac:dyDescent="0.3">
      <c r="A570" s="239"/>
      <c r="B570" s="240"/>
      <c r="C570" s="241"/>
      <c r="D570" s="242"/>
      <c r="E570" s="198"/>
      <c r="F570" s="199"/>
      <c r="G570" s="200"/>
    </row>
    <row r="571" spans="1:7" s="236" customFormat="1" x14ac:dyDescent="0.3">
      <c r="A571" s="239"/>
      <c r="B571" s="240"/>
      <c r="C571" s="241"/>
      <c r="D571" s="242"/>
      <c r="E571" s="198"/>
      <c r="F571" s="199"/>
      <c r="G571" s="200"/>
    </row>
    <row r="572" spans="1:7" s="236" customFormat="1" x14ac:dyDescent="0.3">
      <c r="A572" s="239"/>
      <c r="B572" s="240"/>
      <c r="C572" s="241"/>
      <c r="D572" s="242"/>
      <c r="E572" s="198"/>
      <c r="F572" s="199"/>
      <c r="G572" s="200"/>
    </row>
    <row r="573" spans="1:7" s="236" customFormat="1" x14ac:dyDescent="0.3">
      <c r="A573" s="239"/>
      <c r="B573" s="240"/>
      <c r="C573" s="241"/>
      <c r="D573" s="242"/>
      <c r="E573" s="198"/>
      <c r="F573" s="199"/>
      <c r="G573" s="200"/>
    </row>
    <row r="574" spans="1:7" s="236" customFormat="1" x14ac:dyDescent="0.3">
      <c r="A574" s="239"/>
      <c r="B574" s="240"/>
      <c r="C574" s="241"/>
      <c r="D574" s="242"/>
      <c r="E574" s="198"/>
      <c r="F574" s="199"/>
      <c r="G574" s="200"/>
    </row>
    <row r="575" spans="1:7" s="236" customFormat="1" x14ac:dyDescent="0.3">
      <c r="A575" s="239"/>
      <c r="B575" s="240"/>
      <c r="C575" s="241"/>
      <c r="D575" s="242"/>
      <c r="E575" s="198"/>
      <c r="F575" s="199"/>
      <c r="G575" s="200"/>
    </row>
    <row r="576" spans="1:7" s="236" customFormat="1" x14ac:dyDescent="0.3">
      <c r="A576" s="239"/>
      <c r="B576" s="240"/>
      <c r="C576" s="241"/>
      <c r="D576" s="242"/>
      <c r="E576" s="198"/>
      <c r="F576" s="199"/>
      <c r="G576" s="200"/>
    </row>
    <row r="577" spans="1:7" s="236" customFormat="1" x14ac:dyDescent="0.3">
      <c r="A577" s="239"/>
      <c r="B577" s="240"/>
      <c r="C577" s="241"/>
      <c r="D577" s="242"/>
      <c r="E577" s="198"/>
      <c r="F577" s="199"/>
      <c r="G577" s="200"/>
    </row>
    <row r="578" spans="1:7" s="236" customFormat="1" x14ac:dyDescent="0.3">
      <c r="A578" s="239"/>
      <c r="B578" s="240"/>
      <c r="C578" s="241"/>
      <c r="D578" s="242"/>
      <c r="E578" s="198"/>
      <c r="F578" s="199"/>
      <c r="G578" s="200"/>
    </row>
    <row r="579" spans="1:7" s="236" customFormat="1" x14ac:dyDescent="0.3">
      <c r="A579" s="239"/>
      <c r="B579" s="240"/>
      <c r="C579" s="241"/>
      <c r="D579" s="242"/>
      <c r="E579" s="198"/>
      <c r="F579" s="199"/>
      <c r="G579" s="200"/>
    </row>
    <row r="580" spans="1:7" s="236" customFormat="1" x14ac:dyDescent="0.3">
      <c r="A580" s="239"/>
      <c r="B580" s="240"/>
      <c r="C580" s="241"/>
      <c r="D580" s="242"/>
      <c r="E580" s="198"/>
      <c r="F580" s="199"/>
      <c r="G580" s="200"/>
    </row>
    <row r="581" spans="1:7" s="236" customFormat="1" x14ac:dyDescent="0.3">
      <c r="A581" s="239"/>
      <c r="B581" s="240"/>
      <c r="C581" s="241"/>
      <c r="D581" s="242"/>
      <c r="E581" s="198"/>
      <c r="F581" s="199"/>
      <c r="G581" s="200"/>
    </row>
    <row r="582" spans="1:7" s="236" customFormat="1" x14ac:dyDescent="0.3">
      <c r="A582" s="239"/>
      <c r="B582" s="240"/>
      <c r="C582" s="241"/>
      <c r="D582" s="242"/>
      <c r="E582" s="198"/>
      <c r="F582" s="199"/>
      <c r="G582" s="200"/>
    </row>
    <row r="583" spans="1:7" s="236" customFormat="1" x14ac:dyDescent="0.3">
      <c r="A583" s="239"/>
      <c r="B583" s="240"/>
      <c r="C583" s="241"/>
      <c r="D583" s="242"/>
      <c r="E583" s="198"/>
      <c r="F583" s="199"/>
      <c r="G583" s="200"/>
    </row>
    <row r="584" spans="1:7" s="236" customFormat="1" x14ac:dyDescent="0.3">
      <c r="A584" s="239"/>
      <c r="B584" s="240"/>
      <c r="C584" s="241"/>
      <c r="D584" s="242"/>
      <c r="E584" s="198"/>
      <c r="F584" s="199"/>
      <c r="G584" s="200"/>
    </row>
    <row r="585" spans="1:7" s="236" customFormat="1" x14ac:dyDescent="0.3">
      <c r="A585" s="239"/>
      <c r="B585" s="240"/>
      <c r="C585" s="241"/>
      <c r="D585" s="242"/>
      <c r="E585" s="198"/>
      <c r="F585" s="199"/>
      <c r="G585" s="200"/>
    </row>
    <row r="586" spans="1:7" s="236" customFormat="1" x14ac:dyDescent="0.3">
      <c r="A586" s="239"/>
      <c r="B586" s="240"/>
      <c r="C586" s="241"/>
      <c r="D586" s="242"/>
      <c r="E586" s="198"/>
      <c r="F586" s="199"/>
      <c r="G586" s="200"/>
    </row>
    <row r="587" spans="1:7" s="236" customFormat="1" x14ac:dyDescent="0.3">
      <c r="A587" s="239"/>
      <c r="B587" s="240"/>
      <c r="C587" s="241"/>
      <c r="D587" s="242"/>
      <c r="E587" s="198"/>
      <c r="F587" s="199"/>
      <c r="G587" s="200"/>
    </row>
    <row r="588" spans="1:7" s="236" customFormat="1" x14ac:dyDescent="0.3">
      <c r="A588" s="239"/>
      <c r="B588" s="240"/>
      <c r="C588" s="241"/>
      <c r="D588" s="242"/>
      <c r="E588" s="198"/>
      <c r="F588" s="199"/>
      <c r="G588" s="200"/>
    </row>
    <row r="589" spans="1:7" s="236" customFormat="1" x14ac:dyDescent="0.3">
      <c r="A589" s="239"/>
      <c r="B589" s="240"/>
      <c r="C589" s="241"/>
      <c r="D589" s="242"/>
      <c r="E589" s="198"/>
      <c r="F589" s="199"/>
      <c r="G589" s="200"/>
    </row>
    <row r="590" spans="1:7" s="236" customFormat="1" x14ac:dyDescent="0.3">
      <c r="A590" s="239"/>
      <c r="B590" s="240"/>
      <c r="C590" s="241"/>
      <c r="D590" s="242"/>
      <c r="E590" s="198"/>
      <c r="F590" s="199"/>
      <c r="G590" s="200"/>
    </row>
    <row r="591" spans="1:7" s="236" customFormat="1" x14ac:dyDescent="0.3">
      <c r="A591" s="239"/>
      <c r="B591" s="240"/>
      <c r="C591" s="241"/>
      <c r="D591" s="242"/>
      <c r="E591" s="198"/>
      <c r="F591" s="199"/>
      <c r="G591" s="200"/>
    </row>
    <row r="592" spans="1:7" s="236" customFormat="1" x14ac:dyDescent="0.3">
      <c r="A592" s="239"/>
      <c r="B592" s="240"/>
      <c r="C592" s="241"/>
      <c r="D592" s="242"/>
      <c r="E592" s="198"/>
      <c r="F592" s="199"/>
      <c r="G592" s="200"/>
    </row>
    <row r="593" spans="1:7" s="236" customFormat="1" x14ac:dyDescent="0.3">
      <c r="A593" s="239"/>
      <c r="B593" s="240"/>
      <c r="C593" s="241"/>
      <c r="D593" s="242"/>
      <c r="E593" s="198"/>
      <c r="F593" s="199"/>
      <c r="G593" s="200"/>
    </row>
    <row r="594" spans="1:7" s="236" customFormat="1" x14ac:dyDescent="0.3">
      <c r="A594" s="239"/>
      <c r="B594" s="240"/>
      <c r="C594" s="241"/>
      <c r="D594" s="242"/>
      <c r="E594" s="198"/>
      <c r="F594" s="199"/>
      <c r="G594" s="200"/>
    </row>
    <row r="595" spans="1:7" s="236" customFormat="1" x14ac:dyDescent="0.3">
      <c r="A595" s="239"/>
      <c r="B595" s="240"/>
      <c r="C595" s="241"/>
      <c r="D595" s="242"/>
      <c r="E595" s="198"/>
      <c r="F595" s="199"/>
      <c r="G595" s="200"/>
    </row>
    <row r="596" spans="1:7" s="236" customFormat="1" x14ac:dyDescent="0.3">
      <c r="A596" s="239"/>
      <c r="B596" s="240"/>
      <c r="C596" s="241"/>
      <c r="D596" s="242"/>
      <c r="E596" s="198"/>
      <c r="F596" s="199"/>
      <c r="G596" s="200"/>
    </row>
    <row r="597" spans="1:7" s="236" customFormat="1" x14ac:dyDescent="0.3">
      <c r="A597" s="239"/>
      <c r="B597" s="240"/>
      <c r="C597" s="241"/>
      <c r="D597" s="242"/>
      <c r="E597" s="198"/>
      <c r="F597" s="199"/>
      <c r="G597" s="200"/>
    </row>
    <row r="598" spans="1:7" s="236" customFormat="1" x14ac:dyDescent="0.3">
      <c r="A598" s="239"/>
      <c r="B598" s="240"/>
      <c r="C598" s="241"/>
      <c r="D598" s="242"/>
      <c r="E598" s="198"/>
      <c r="F598" s="199"/>
      <c r="G598" s="200"/>
    </row>
    <row r="599" spans="1:7" s="236" customFormat="1" x14ac:dyDescent="0.3">
      <c r="A599" s="239"/>
      <c r="B599" s="240"/>
      <c r="C599" s="241"/>
      <c r="D599" s="242"/>
      <c r="E599" s="198"/>
      <c r="F599" s="199"/>
      <c r="G599" s="200"/>
    </row>
    <row r="600" spans="1:7" s="236" customFormat="1" x14ac:dyDescent="0.3">
      <c r="A600" s="239"/>
      <c r="B600" s="240"/>
      <c r="C600" s="241"/>
      <c r="D600" s="242"/>
      <c r="E600" s="198"/>
      <c r="F600" s="199"/>
      <c r="G600" s="200"/>
    </row>
    <row r="601" spans="1:7" s="236" customFormat="1" x14ac:dyDescent="0.3">
      <c r="A601" s="239"/>
      <c r="B601" s="240"/>
      <c r="C601" s="241"/>
      <c r="D601" s="242"/>
      <c r="E601" s="198"/>
      <c r="F601" s="199"/>
      <c r="G601" s="200"/>
    </row>
    <row r="602" spans="1:7" s="236" customFormat="1" x14ac:dyDescent="0.3">
      <c r="A602" s="239"/>
      <c r="B602" s="240"/>
      <c r="C602" s="241"/>
      <c r="D602" s="242"/>
      <c r="E602" s="198"/>
      <c r="F602" s="199"/>
      <c r="G602" s="200"/>
    </row>
    <row r="603" spans="1:7" s="236" customFormat="1" x14ac:dyDescent="0.3">
      <c r="A603" s="239"/>
      <c r="B603" s="240"/>
      <c r="C603" s="241"/>
      <c r="D603" s="242"/>
      <c r="E603" s="198"/>
      <c r="F603" s="199"/>
      <c r="G603" s="200"/>
    </row>
    <row r="604" spans="1:7" s="236" customFormat="1" x14ac:dyDescent="0.3">
      <c r="A604" s="239"/>
      <c r="B604" s="240"/>
      <c r="C604" s="241"/>
      <c r="D604" s="242"/>
      <c r="E604" s="198"/>
      <c r="F604" s="199"/>
      <c r="G604" s="200"/>
    </row>
    <row r="605" spans="1:7" s="236" customFormat="1" x14ac:dyDescent="0.3">
      <c r="A605" s="239"/>
      <c r="B605" s="240"/>
      <c r="C605" s="241"/>
      <c r="D605" s="242"/>
      <c r="E605" s="198"/>
      <c r="F605" s="199"/>
      <c r="G605" s="200"/>
    </row>
    <row r="606" spans="1:7" s="236" customFormat="1" x14ac:dyDescent="0.3">
      <c r="A606" s="239"/>
      <c r="B606" s="240"/>
      <c r="C606" s="241"/>
      <c r="D606" s="242"/>
      <c r="E606" s="198"/>
      <c r="F606" s="199"/>
      <c r="G606" s="200"/>
    </row>
    <row r="607" spans="1:7" s="236" customFormat="1" x14ac:dyDescent="0.3">
      <c r="A607" s="239"/>
      <c r="B607" s="240"/>
      <c r="C607" s="241"/>
      <c r="D607" s="242"/>
      <c r="E607" s="198"/>
      <c r="F607" s="199"/>
      <c r="G607" s="200"/>
    </row>
    <row r="608" spans="1:7" s="236" customFormat="1" x14ac:dyDescent="0.3">
      <c r="A608" s="239"/>
      <c r="B608" s="240"/>
      <c r="C608" s="241"/>
      <c r="D608" s="242"/>
      <c r="E608" s="198"/>
      <c r="F608" s="199"/>
      <c r="G608" s="200"/>
    </row>
    <row r="609" spans="1:7" s="236" customFormat="1" x14ac:dyDescent="0.3">
      <c r="A609" s="239"/>
      <c r="B609" s="240"/>
      <c r="C609" s="241"/>
      <c r="D609" s="242"/>
      <c r="E609" s="198"/>
      <c r="F609" s="199"/>
      <c r="G609" s="200"/>
    </row>
    <row r="610" spans="1:7" s="236" customFormat="1" x14ac:dyDescent="0.3">
      <c r="A610" s="239"/>
      <c r="B610" s="240"/>
      <c r="C610" s="241"/>
      <c r="D610" s="242"/>
      <c r="E610" s="198"/>
      <c r="F610" s="199"/>
      <c r="G610" s="200"/>
    </row>
    <row r="611" spans="1:7" s="236" customFormat="1" x14ac:dyDescent="0.3">
      <c r="A611" s="239"/>
      <c r="B611" s="240"/>
      <c r="C611" s="241"/>
      <c r="D611" s="242"/>
      <c r="E611" s="198"/>
      <c r="F611" s="199"/>
      <c r="G611" s="200"/>
    </row>
    <row r="612" spans="1:7" s="236" customFormat="1" x14ac:dyDescent="0.3">
      <c r="A612" s="239"/>
      <c r="B612" s="240"/>
      <c r="C612" s="241"/>
      <c r="D612" s="242"/>
      <c r="E612" s="198"/>
      <c r="F612" s="199"/>
      <c r="G612" s="200"/>
    </row>
    <row r="613" spans="1:7" s="236" customFormat="1" x14ac:dyDescent="0.3">
      <c r="A613" s="239"/>
      <c r="B613" s="240"/>
      <c r="C613" s="241"/>
      <c r="D613" s="242"/>
      <c r="E613" s="198"/>
      <c r="F613" s="199"/>
      <c r="G613" s="200"/>
    </row>
    <row r="614" spans="1:7" s="236" customFormat="1" x14ac:dyDescent="0.3">
      <c r="A614" s="239"/>
      <c r="B614" s="240"/>
      <c r="C614" s="241"/>
      <c r="D614" s="242"/>
      <c r="E614" s="198"/>
      <c r="F614" s="199"/>
      <c r="G614" s="200"/>
    </row>
    <row r="615" spans="1:7" s="236" customFormat="1" x14ac:dyDescent="0.3">
      <c r="A615" s="239"/>
      <c r="B615" s="240"/>
      <c r="C615" s="241"/>
      <c r="D615" s="242"/>
      <c r="E615" s="198"/>
      <c r="F615" s="199"/>
      <c r="G615" s="200"/>
    </row>
    <row r="616" spans="1:7" s="236" customFormat="1" x14ac:dyDescent="0.3">
      <c r="A616" s="239"/>
      <c r="B616" s="240"/>
      <c r="C616" s="241"/>
      <c r="D616" s="242"/>
      <c r="E616" s="198"/>
      <c r="F616" s="199"/>
      <c r="G616" s="200"/>
    </row>
    <row r="617" spans="1:7" s="236" customFormat="1" x14ac:dyDescent="0.3">
      <c r="A617" s="239"/>
      <c r="B617" s="240"/>
      <c r="C617" s="241"/>
      <c r="D617" s="242"/>
      <c r="E617" s="198"/>
      <c r="F617" s="199"/>
      <c r="G617" s="200"/>
    </row>
    <row r="618" spans="1:7" s="236" customFormat="1" x14ac:dyDescent="0.3">
      <c r="A618" s="239"/>
      <c r="B618" s="240"/>
      <c r="C618" s="241"/>
      <c r="D618" s="242"/>
      <c r="E618" s="198"/>
      <c r="F618" s="199"/>
      <c r="G618" s="200"/>
    </row>
    <row r="619" spans="1:7" s="236" customFormat="1" x14ac:dyDescent="0.3">
      <c r="A619" s="239"/>
      <c r="B619" s="240"/>
      <c r="C619" s="241"/>
      <c r="D619" s="242"/>
      <c r="E619" s="198"/>
      <c r="F619" s="199"/>
      <c r="G619" s="200"/>
    </row>
    <row r="620" spans="1:7" s="236" customFormat="1" x14ac:dyDescent="0.3">
      <c r="A620" s="239"/>
      <c r="B620" s="240"/>
      <c r="C620" s="241"/>
      <c r="D620" s="242"/>
      <c r="E620" s="198"/>
      <c r="F620" s="199"/>
      <c r="G620" s="200"/>
    </row>
    <row r="621" spans="1:7" s="236" customFormat="1" x14ac:dyDescent="0.3">
      <c r="A621" s="239"/>
      <c r="B621" s="240"/>
      <c r="C621" s="241"/>
      <c r="D621" s="242"/>
      <c r="E621" s="198"/>
      <c r="F621" s="199"/>
      <c r="G621" s="200"/>
    </row>
    <row r="622" spans="1:7" s="236" customFormat="1" x14ac:dyDescent="0.3">
      <c r="A622" s="239"/>
      <c r="B622" s="240"/>
      <c r="C622" s="241"/>
      <c r="D622" s="242"/>
      <c r="E622" s="198"/>
      <c r="F622" s="199"/>
      <c r="G622" s="200"/>
    </row>
    <row r="623" spans="1:7" s="236" customFormat="1" x14ac:dyDescent="0.3">
      <c r="A623" s="239"/>
      <c r="B623" s="240"/>
      <c r="C623" s="241"/>
      <c r="D623" s="242"/>
      <c r="E623" s="198"/>
      <c r="F623" s="199"/>
      <c r="G623" s="200"/>
    </row>
    <row r="624" spans="1:7" s="236" customFormat="1" x14ac:dyDescent="0.3">
      <c r="A624" s="239"/>
      <c r="B624" s="240"/>
      <c r="C624" s="241"/>
      <c r="D624" s="242"/>
      <c r="E624" s="198"/>
      <c r="F624" s="199"/>
      <c r="G624" s="200"/>
    </row>
    <row r="625" spans="1:7" s="236" customFormat="1" x14ac:dyDescent="0.3">
      <c r="A625" s="239"/>
      <c r="B625" s="240"/>
      <c r="C625" s="241"/>
      <c r="D625" s="242"/>
      <c r="E625" s="198"/>
      <c r="F625" s="199"/>
      <c r="G625" s="200"/>
    </row>
    <row r="626" spans="1:7" s="236" customFormat="1" x14ac:dyDescent="0.3">
      <c r="A626" s="239"/>
      <c r="B626" s="240"/>
      <c r="C626" s="241"/>
      <c r="D626" s="242"/>
      <c r="E626" s="198"/>
      <c r="F626" s="199"/>
      <c r="G626" s="200"/>
    </row>
    <row r="627" spans="1:7" s="236" customFormat="1" x14ac:dyDescent="0.3">
      <c r="A627" s="239"/>
      <c r="B627" s="240"/>
      <c r="C627" s="241"/>
      <c r="D627" s="242"/>
      <c r="E627" s="198"/>
      <c r="F627" s="199"/>
      <c r="G627" s="200"/>
    </row>
    <row r="628" spans="1:7" s="236" customFormat="1" x14ac:dyDescent="0.3">
      <c r="A628" s="239"/>
      <c r="B628" s="240"/>
      <c r="C628" s="241"/>
      <c r="D628" s="242"/>
      <c r="E628" s="198"/>
      <c r="F628" s="199"/>
      <c r="G628" s="200"/>
    </row>
    <row r="629" spans="1:7" s="236" customFormat="1" x14ac:dyDescent="0.3">
      <c r="A629" s="239"/>
      <c r="B629" s="240"/>
      <c r="C629" s="241"/>
      <c r="D629" s="242"/>
      <c r="E629" s="198"/>
      <c r="F629" s="199"/>
      <c r="G629" s="200"/>
    </row>
    <row r="630" spans="1:7" s="236" customFormat="1" x14ac:dyDescent="0.3">
      <c r="A630" s="239"/>
      <c r="B630" s="240"/>
      <c r="C630" s="241"/>
      <c r="D630" s="242"/>
      <c r="E630" s="198"/>
      <c r="F630" s="199"/>
      <c r="G630" s="200"/>
    </row>
    <row r="631" spans="1:7" s="236" customFormat="1" x14ac:dyDescent="0.3">
      <c r="A631" s="239"/>
      <c r="B631" s="240"/>
      <c r="C631" s="241"/>
      <c r="D631" s="242"/>
      <c r="E631" s="198"/>
      <c r="F631" s="199"/>
      <c r="G631" s="200"/>
    </row>
    <row r="632" spans="1:7" s="236" customFormat="1" x14ac:dyDescent="0.3">
      <c r="A632" s="239"/>
      <c r="B632" s="240"/>
      <c r="C632" s="241"/>
      <c r="D632" s="242"/>
      <c r="E632" s="198"/>
      <c r="F632" s="199"/>
      <c r="G632" s="200"/>
    </row>
    <row r="633" spans="1:7" s="236" customFormat="1" x14ac:dyDescent="0.3">
      <c r="A633" s="239"/>
      <c r="B633" s="240"/>
      <c r="C633" s="241"/>
      <c r="D633" s="242"/>
      <c r="E633" s="198"/>
      <c r="F633" s="199"/>
      <c r="G633" s="200"/>
    </row>
    <row r="634" spans="1:7" s="236" customFormat="1" x14ac:dyDescent="0.3">
      <c r="A634" s="239"/>
      <c r="B634" s="240"/>
      <c r="C634" s="241"/>
      <c r="D634" s="242"/>
      <c r="E634" s="198"/>
      <c r="F634" s="199"/>
      <c r="G634" s="200"/>
    </row>
    <row r="635" spans="1:7" s="236" customFormat="1" x14ac:dyDescent="0.3">
      <c r="A635" s="239"/>
      <c r="B635" s="240"/>
      <c r="C635" s="241"/>
      <c r="D635" s="242"/>
      <c r="E635" s="198"/>
      <c r="F635" s="199"/>
      <c r="G635" s="200"/>
    </row>
    <row r="636" spans="1:7" s="236" customFormat="1" x14ac:dyDescent="0.3">
      <c r="A636" s="239"/>
      <c r="B636" s="240"/>
      <c r="C636" s="241"/>
      <c r="D636" s="242"/>
      <c r="E636" s="198"/>
      <c r="F636" s="199"/>
      <c r="G636" s="200"/>
    </row>
    <row r="637" spans="1:7" s="236" customFormat="1" x14ac:dyDescent="0.3">
      <c r="A637" s="239"/>
      <c r="B637" s="240"/>
      <c r="C637" s="241"/>
      <c r="D637" s="242"/>
      <c r="E637" s="198"/>
      <c r="F637" s="199"/>
      <c r="G637" s="200"/>
    </row>
    <row r="638" spans="1:7" s="236" customFormat="1" x14ac:dyDescent="0.3">
      <c r="A638" s="239"/>
      <c r="B638" s="240"/>
      <c r="C638" s="241"/>
      <c r="D638" s="242"/>
      <c r="E638" s="198"/>
      <c r="F638" s="199"/>
      <c r="G638" s="200"/>
    </row>
    <row r="639" spans="1:7" s="236" customFormat="1" x14ac:dyDescent="0.3">
      <c r="A639" s="239"/>
      <c r="B639" s="240"/>
      <c r="C639" s="241"/>
      <c r="D639" s="242"/>
      <c r="E639" s="198"/>
      <c r="F639" s="199"/>
      <c r="G639" s="200"/>
    </row>
    <row r="640" spans="1:7" s="236" customFormat="1" x14ac:dyDescent="0.3">
      <c r="A640" s="239"/>
      <c r="B640" s="240"/>
      <c r="C640" s="241"/>
      <c r="D640" s="242"/>
      <c r="E640" s="198"/>
      <c r="F640" s="199"/>
      <c r="G640" s="200"/>
    </row>
    <row r="641" spans="1:7" s="236" customFormat="1" x14ac:dyDescent="0.3">
      <c r="A641" s="239"/>
      <c r="B641" s="240"/>
      <c r="C641" s="241"/>
      <c r="D641" s="242"/>
      <c r="E641" s="198"/>
      <c r="F641" s="199"/>
      <c r="G641" s="200"/>
    </row>
    <row r="642" spans="1:7" s="236" customFormat="1" x14ac:dyDescent="0.3">
      <c r="A642" s="239"/>
      <c r="B642" s="240"/>
      <c r="C642" s="241"/>
      <c r="D642" s="242"/>
      <c r="E642" s="198"/>
      <c r="F642" s="199"/>
      <c r="G642" s="200"/>
    </row>
    <row r="643" spans="1:7" s="236" customFormat="1" x14ac:dyDescent="0.3">
      <c r="A643" s="239"/>
      <c r="B643" s="240"/>
      <c r="C643" s="241"/>
      <c r="D643" s="242"/>
      <c r="E643" s="198"/>
      <c r="F643" s="199"/>
      <c r="G643" s="200"/>
    </row>
    <row r="644" spans="1:7" s="236" customFormat="1" x14ac:dyDescent="0.3">
      <c r="A644" s="239"/>
      <c r="B644" s="240"/>
      <c r="C644" s="241"/>
      <c r="D644" s="242"/>
      <c r="E644" s="198"/>
      <c r="F644" s="199"/>
      <c r="G644" s="200"/>
    </row>
    <row r="645" spans="1:7" s="236" customFormat="1" x14ac:dyDescent="0.3">
      <c r="A645" s="239"/>
      <c r="B645" s="240"/>
      <c r="C645" s="241"/>
      <c r="D645" s="242"/>
      <c r="E645" s="198"/>
      <c r="F645" s="199"/>
      <c r="G645" s="200"/>
    </row>
    <row r="646" spans="1:7" s="236" customFormat="1" x14ac:dyDescent="0.3">
      <c r="A646" s="239"/>
      <c r="B646" s="240"/>
      <c r="C646" s="241"/>
      <c r="D646" s="242"/>
      <c r="E646" s="198"/>
      <c r="F646" s="199"/>
      <c r="G646" s="200"/>
    </row>
    <row r="647" spans="1:7" s="236" customFormat="1" x14ac:dyDescent="0.3">
      <c r="A647" s="239"/>
      <c r="B647" s="240"/>
      <c r="C647" s="241"/>
      <c r="D647" s="242"/>
      <c r="E647" s="198"/>
      <c r="F647" s="199"/>
      <c r="G647" s="200"/>
    </row>
    <row r="648" spans="1:7" s="236" customFormat="1" x14ac:dyDescent="0.3">
      <c r="A648" s="239"/>
      <c r="B648" s="240"/>
      <c r="C648" s="241"/>
      <c r="D648" s="242"/>
      <c r="E648" s="198"/>
      <c r="F648" s="199"/>
      <c r="G648" s="200"/>
    </row>
    <row r="649" spans="1:7" s="236" customFormat="1" x14ac:dyDescent="0.3">
      <c r="A649" s="239"/>
      <c r="B649" s="240"/>
      <c r="C649" s="241"/>
      <c r="D649" s="242"/>
      <c r="E649" s="198"/>
      <c r="F649" s="199"/>
      <c r="G649" s="200"/>
    </row>
    <row r="650" spans="1:7" s="236" customFormat="1" x14ac:dyDescent="0.3">
      <c r="A650" s="239"/>
      <c r="B650" s="240"/>
      <c r="C650" s="241"/>
      <c r="D650" s="242"/>
      <c r="E650" s="198"/>
      <c r="F650" s="199"/>
      <c r="G650" s="200"/>
    </row>
    <row r="651" spans="1:7" s="236" customFormat="1" x14ac:dyDescent="0.3">
      <c r="A651" s="239"/>
      <c r="B651" s="240"/>
      <c r="C651" s="241"/>
      <c r="D651" s="242"/>
      <c r="E651" s="198"/>
      <c r="F651" s="199"/>
      <c r="G651" s="200"/>
    </row>
    <row r="652" spans="1:7" s="236" customFormat="1" x14ac:dyDescent="0.3">
      <c r="A652" s="239"/>
      <c r="B652" s="240"/>
      <c r="C652" s="241"/>
      <c r="D652" s="242"/>
      <c r="E652" s="198"/>
      <c r="F652" s="199"/>
      <c r="G652" s="200"/>
    </row>
    <row r="653" spans="1:7" s="236" customFormat="1" x14ac:dyDescent="0.3">
      <c r="A653" s="239"/>
      <c r="B653" s="240"/>
      <c r="C653" s="241"/>
      <c r="D653" s="242"/>
      <c r="E653" s="198"/>
      <c r="F653" s="199"/>
      <c r="G653" s="200"/>
    </row>
    <row r="654" spans="1:7" s="236" customFormat="1" x14ac:dyDescent="0.3">
      <c r="A654" s="239"/>
      <c r="B654" s="240"/>
      <c r="C654" s="241"/>
      <c r="D654" s="242"/>
      <c r="E654" s="198"/>
      <c r="F654" s="199"/>
      <c r="G654" s="200"/>
    </row>
    <row r="655" spans="1:7" s="236" customFormat="1" x14ac:dyDescent="0.3">
      <c r="A655" s="239"/>
      <c r="B655" s="240"/>
      <c r="C655" s="241"/>
      <c r="D655" s="242"/>
      <c r="E655" s="198"/>
      <c r="F655" s="199"/>
      <c r="G655" s="200"/>
    </row>
    <row r="656" spans="1:7" s="236" customFormat="1" x14ac:dyDescent="0.3">
      <c r="A656" s="239"/>
      <c r="B656" s="240"/>
      <c r="C656" s="241"/>
      <c r="D656" s="242"/>
      <c r="E656" s="198"/>
      <c r="F656" s="199"/>
      <c r="G656" s="200"/>
    </row>
    <row r="657" spans="1:7" s="236" customFormat="1" x14ac:dyDescent="0.3">
      <c r="A657" s="239"/>
      <c r="B657" s="240"/>
      <c r="C657" s="241"/>
      <c r="D657" s="242"/>
      <c r="E657" s="198"/>
      <c r="F657" s="199"/>
      <c r="G657" s="200"/>
    </row>
    <row r="658" spans="1:7" s="236" customFormat="1" x14ac:dyDescent="0.3">
      <c r="A658" s="239"/>
      <c r="B658" s="240"/>
      <c r="C658" s="241"/>
      <c r="D658" s="242"/>
      <c r="E658" s="198"/>
      <c r="F658" s="199"/>
      <c r="G658" s="200"/>
    </row>
    <row r="659" spans="1:7" s="236" customFormat="1" x14ac:dyDescent="0.3">
      <c r="A659" s="239"/>
      <c r="B659" s="240"/>
      <c r="C659" s="241"/>
      <c r="D659" s="242"/>
      <c r="E659" s="198"/>
      <c r="F659" s="199"/>
      <c r="G659" s="200"/>
    </row>
    <row r="660" spans="1:7" s="236" customFormat="1" x14ac:dyDescent="0.3">
      <c r="A660" s="239"/>
      <c r="B660" s="240"/>
      <c r="C660" s="241"/>
      <c r="D660" s="242"/>
      <c r="E660" s="198"/>
      <c r="F660" s="199"/>
      <c r="G660" s="200"/>
    </row>
    <row r="661" spans="1:7" s="236" customFormat="1" x14ac:dyDescent="0.3">
      <c r="A661" s="239"/>
      <c r="B661" s="240"/>
      <c r="C661" s="241"/>
      <c r="D661" s="242"/>
      <c r="E661" s="198"/>
      <c r="F661" s="199"/>
      <c r="G661" s="200"/>
    </row>
    <row r="662" spans="1:7" s="236" customFormat="1" x14ac:dyDescent="0.3">
      <c r="A662" s="239"/>
      <c r="B662" s="240"/>
      <c r="C662" s="241"/>
      <c r="D662" s="242"/>
      <c r="E662" s="198"/>
      <c r="F662" s="199"/>
      <c r="G662" s="200"/>
    </row>
    <row r="663" spans="1:7" s="236" customFormat="1" x14ac:dyDescent="0.3">
      <c r="A663" s="239"/>
      <c r="B663" s="240"/>
      <c r="C663" s="241"/>
      <c r="D663" s="242"/>
      <c r="E663" s="198"/>
      <c r="F663" s="199"/>
      <c r="G663" s="200"/>
    </row>
    <row r="664" spans="1:7" s="236" customFormat="1" x14ac:dyDescent="0.3">
      <c r="A664" s="239"/>
      <c r="B664" s="240"/>
      <c r="C664" s="241"/>
      <c r="D664" s="242"/>
      <c r="E664" s="198"/>
      <c r="F664" s="199"/>
      <c r="G664" s="200"/>
    </row>
    <row r="665" spans="1:7" s="236" customFormat="1" x14ac:dyDescent="0.3">
      <c r="A665" s="239"/>
      <c r="B665" s="240"/>
      <c r="C665" s="241"/>
      <c r="D665" s="242"/>
      <c r="E665" s="198"/>
      <c r="F665" s="199"/>
      <c r="G665" s="200"/>
    </row>
    <row r="666" spans="1:7" s="236" customFormat="1" x14ac:dyDescent="0.3">
      <c r="A666" s="239"/>
      <c r="B666" s="240"/>
      <c r="C666" s="241"/>
      <c r="D666" s="242"/>
      <c r="E666" s="198"/>
      <c r="F666" s="199"/>
      <c r="G666" s="200"/>
    </row>
    <row r="667" spans="1:7" s="236" customFormat="1" x14ac:dyDescent="0.3">
      <c r="A667" s="239"/>
      <c r="B667" s="240"/>
      <c r="C667" s="241"/>
      <c r="D667" s="242"/>
      <c r="E667" s="198"/>
      <c r="F667" s="199"/>
      <c r="G667" s="200"/>
    </row>
    <row r="668" spans="1:7" s="236" customFormat="1" x14ac:dyDescent="0.3">
      <c r="A668" s="239"/>
      <c r="B668" s="240"/>
      <c r="C668" s="241"/>
      <c r="D668" s="242"/>
      <c r="E668" s="198"/>
      <c r="F668" s="199"/>
      <c r="G668" s="200"/>
    </row>
    <row r="669" spans="1:7" s="236" customFormat="1" x14ac:dyDescent="0.3">
      <c r="A669" s="239"/>
      <c r="B669" s="240"/>
      <c r="C669" s="241"/>
      <c r="D669" s="242"/>
      <c r="E669" s="198"/>
      <c r="F669" s="199"/>
      <c r="G669" s="200"/>
    </row>
    <row r="670" spans="1:7" s="236" customFormat="1" x14ac:dyDescent="0.3">
      <c r="A670" s="239"/>
      <c r="B670" s="240"/>
      <c r="C670" s="241"/>
      <c r="D670" s="242"/>
      <c r="E670" s="198"/>
      <c r="F670" s="199"/>
      <c r="G670" s="200"/>
    </row>
    <row r="671" spans="1:7" s="236" customFormat="1" x14ac:dyDescent="0.3">
      <c r="A671" s="239"/>
      <c r="B671" s="240"/>
      <c r="C671" s="241"/>
      <c r="D671" s="242"/>
      <c r="E671" s="198"/>
      <c r="F671" s="199"/>
      <c r="G671" s="200"/>
    </row>
    <row r="672" spans="1:7" s="236" customFormat="1" x14ac:dyDescent="0.3">
      <c r="A672" s="239"/>
      <c r="B672" s="240"/>
      <c r="C672" s="241"/>
      <c r="D672" s="242"/>
      <c r="E672" s="198"/>
      <c r="F672" s="199"/>
      <c r="G672" s="200"/>
    </row>
    <row r="673" spans="1:7" s="236" customFormat="1" x14ac:dyDescent="0.3">
      <c r="A673" s="239"/>
      <c r="B673" s="240"/>
      <c r="C673" s="241"/>
      <c r="D673" s="242"/>
      <c r="E673" s="198"/>
      <c r="F673" s="199"/>
      <c r="G673" s="200"/>
    </row>
    <row r="674" spans="1:7" s="236" customFormat="1" x14ac:dyDescent="0.3">
      <c r="A674" s="239"/>
      <c r="B674" s="240"/>
      <c r="C674" s="241"/>
      <c r="D674" s="242"/>
      <c r="E674" s="198"/>
      <c r="F674" s="199"/>
      <c r="G674" s="200"/>
    </row>
    <row r="675" spans="1:7" s="236" customFormat="1" x14ac:dyDescent="0.3">
      <c r="A675" s="239"/>
      <c r="B675" s="240"/>
      <c r="C675" s="241"/>
      <c r="D675" s="242"/>
      <c r="E675" s="198"/>
      <c r="F675" s="199"/>
      <c r="G675" s="200"/>
    </row>
    <row r="676" spans="1:7" s="236" customFormat="1" x14ac:dyDescent="0.3">
      <c r="A676" s="239"/>
      <c r="B676" s="240"/>
      <c r="C676" s="241"/>
      <c r="D676" s="242"/>
      <c r="E676" s="198"/>
      <c r="F676" s="199"/>
      <c r="G676" s="200"/>
    </row>
    <row r="677" spans="1:7" s="236" customFormat="1" x14ac:dyDescent="0.3">
      <c r="A677" s="239"/>
      <c r="B677" s="240"/>
      <c r="C677" s="241"/>
      <c r="D677" s="242"/>
      <c r="E677" s="198"/>
      <c r="F677" s="199"/>
      <c r="G677" s="200"/>
    </row>
    <row r="678" spans="1:7" s="236" customFormat="1" x14ac:dyDescent="0.3">
      <c r="A678" s="239"/>
      <c r="B678" s="240"/>
      <c r="C678" s="241"/>
      <c r="D678" s="242"/>
      <c r="E678" s="198"/>
      <c r="F678" s="199"/>
      <c r="G678" s="200"/>
    </row>
    <row r="679" spans="1:7" s="236" customFormat="1" x14ac:dyDescent="0.3">
      <c r="A679" s="239"/>
      <c r="B679" s="240"/>
      <c r="C679" s="241"/>
      <c r="D679" s="242"/>
      <c r="E679" s="198"/>
      <c r="F679" s="199"/>
      <c r="G679" s="200"/>
    </row>
    <row r="680" spans="1:7" s="236" customFormat="1" x14ac:dyDescent="0.3">
      <c r="A680" s="239"/>
      <c r="B680" s="240"/>
      <c r="C680" s="241"/>
      <c r="D680" s="242"/>
      <c r="E680" s="198"/>
      <c r="F680" s="199"/>
      <c r="G680" s="200"/>
    </row>
    <row r="681" spans="1:7" s="236" customFormat="1" x14ac:dyDescent="0.3">
      <c r="A681" s="239"/>
      <c r="B681" s="240"/>
      <c r="C681" s="241"/>
      <c r="D681" s="242"/>
      <c r="E681" s="198"/>
      <c r="F681" s="199"/>
      <c r="G681" s="200"/>
    </row>
    <row r="682" spans="1:7" s="236" customFormat="1" x14ac:dyDescent="0.3">
      <c r="A682" s="239"/>
      <c r="B682" s="240"/>
      <c r="C682" s="241"/>
      <c r="D682" s="242"/>
      <c r="E682" s="198"/>
      <c r="F682" s="199"/>
      <c r="G682" s="200"/>
    </row>
    <row r="683" spans="1:7" s="236" customFormat="1" x14ac:dyDescent="0.3">
      <c r="A683" s="239"/>
      <c r="B683" s="240"/>
      <c r="C683" s="241"/>
      <c r="D683" s="242"/>
      <c r="E683" s="198"/>
      <c r="F683" s="199"/>
      <c r="G683" s="200"/>
    </row>
    <row r="684" spans="1:7" s="236" customFormat="1" x14ac:dyDescent="0.3">
      <c r="A684" s="239"/>
      <c r="B684" s="240"/>
      <c r="C684" s="241"/>
      <c r="D684" s="242"/>
      <c r="E684" s="198"/>
      <c r="F684" s="199"/>
      <c r="G684" s="200"/>
    </row>
    <row r="685" spans="1:7" s="236" customFormat="1" x14ac:dyDescent="0.3">
      <c r="A685" s="239"/>
      <c r="B685" s="240"/>
      <c r="C685" s="241"/>
      <c r="D685" s="242"/>
      <c r="E685" s="198"/>
      <c r="F685" s="199"/>
      <c r="G685" s="200"/>
    </row>
    <row r="686" spans="1:7" s="236" customFormat="1" x14ac:dyDescent="0.3">
      <c r="A686" s="239"/>
      <c r="B686" s="240"/>
      <c r="C686" s="241"/>
      <c r="D686" s="242"/>
      <c r="E686" s="198"/>
      <c r="F686" s="199"/>
      <c r="G686" s="200"/>
    </row>
    <row r="687" spans="1:7" s="236" customFormat="1" x14ac:dyDescent="0.3">
      <c r="A687" s="239"/>
      <c r="B687" s="240"/>
      <c r="C687" s="241"/>
      <c r="D687" s="242"/>
      <c r="E687" s="198"/>
      <c r="F687" s="199"/>
      <c r="G687" s="200"/>
    </row>
    <row r="688" spans="1:7" s="236" customFormat="1" x14ac:dyDescent="0.3">
      <c r="A688" s="239"/>
      <c r="B688" s="240"/>
      <c r="C688" s="241"/>
      <c r="D688" s="242"/>
      <c r="E688" s="198"/>
      <c r="F688" s="199"/>
      <c r="G688" s="200"/>
    </row>
    <row r="689" spans="1:7" s="236" customFormat="1" x14ac:dyDescent="0.3">
      <c r="A689" s="239"/>
      <c r="B689" s="240"/>
      <c r="C689" s="241"/>
      <c r="D689" s="242"/>
      <c r="E689" s="198"/>
      <c r="F689" s="199"/>
      <c r="G689" s="200"/>
    </row>
    <row r="690" spans="1:7" s="236" customFormat="1" x14ac:dyDescent="0.3">
      <c r="A690" s="239"/>
      <c r="B690" s="240"/>
      <c r="C690" s="241"/>
      <c r="D690" s="242"/>
      <c r="E690" s="198"/>
      <c r="F690" s="199"/>
      <c r="G690" s="200"/>
    </row>
    <row r="691" spans="1:7" s="236" customFormat="1" x14ac:dyDescent="0.3">
      <c r="A691" s="239"/>
      <c r="B691" s="240"/>
      <c r="C691" s="241"/>
      <c r="D691" s="242"/>
      <c r="E691" s="198"/>
      <c r="F691" s="199"/>
      <c r="G691" s="200"/>
    </row>
    <row r="692" spans="1:7" s="236" customFormat="1" x14ac:dyDescent="0.3">
      <c r="A692" s="239"/>
      <c r="B692" s="240"/>
      <c r="C692" s="241"/>
      <c r="D692" s="242"/>
      <c r="E692" s="198"/>
      <c r="F692" s="199"/>
      <c r="G692" s="200"/>
    </row>
    <row r="693" spans="1:7" s="236" customFormat="1" x14ac:dyDescent="0.3">
      <c r="A693" s="239"/>
      <c r="B693" s="240"/>
      <c r="C693" s="241"/>
      <c r="D693" s="242"/>
      <c r="E693" s="198"/>
      <c r="F693" s="199"/>
      <c r="G693" s="200"/>
    </row>
    <row r="694" spans="1:7" s="236" customFormat="1" x14ac:dyDescent="0.3">
      <c r="A694" s="239"/>
      <c r="B694" s="240"/>
      <c r="C694" s="241"/>
      <c r="D694" s="242"/>
      <c r="E694" s="198"/>
      <c r="F694" s="199"/>
      <c r="G694" s="200"/>
    </row>
    <row r="695" spans="1:7" s="236" customFormat="1" x14ac:dyDescent="0.3">
      <c r="A695" s="239"/>
      <c r="B695" s="240"/>
      <c r="C695" s="241"/>
      <c r="D695" s="242"/>
      <c r="E695" s="198"/>
      <c r="F695" s="199"/>
      <c r="G695" s="200"/>
    </row>
    <row r="696" spans="1:7" s="236" customFormat="1" x14ac:dyDescent="0.3">
      <c r="A696" s="239"/>
      <c r="B696" s="240"/>
      <c r="C696" s="241"/>
      <c r="D696" s="242"/>
      <c r="E696" s="198"/>
      <c r="F696" s="199"/>
      <c r="G696" s="200"/>
    </row>
    <row r="697" spans="1:7" s="236" customFormat="1" x14ac:dyDescent="0.3">
      <c r="A697" s="239"/>
      <c r="B697" s="240"/>
      <c r="C697" s="241"/>
      <c r="D697" s="242"/>
      <c r="E697" s="198"/>
      <c r="F697" s="199"/>
      <c r="G697" s="200"/>
    </row>
    <row r="698" spans="1:7" s="236" customFormat="1" x14ac:dyDescent="0.3">
      <c r="A698" s="239"/>
      <c r="B698" s="240"/>
      <c r="C698" s="241"/>
      <c r="D698" s="242"/>
      <c r="E698" s="198"/>
      <c r="F698" s="199"/>
      <c r="G698" s="200"/>
    </row>
    <row r="699" spans="1:7" s="236" customFormat="1" x14ac:dyDescent="0.3">
      <c r="A699" s="239"/>
      <c r="B699" s="240"/>
      <c r="C699" s="241"/>
      <c r="D699" s="242"/>
      <c r="E699" s="198"/>
      <c r="F699" s="199"/>
      <c r="G699" s="200"/>
    </row>
    <row r="700" spans="1:7" s="236" customFormat="1" x14ac:dyDescent="0.3">
      <c r="A700" s="239"/>
      <c r="B700" s="240"/>
      <c r="C700" s="241"/>
      <c r="D700" s="242"/>
      <c r="E700" s="198"/>
      <c r="F700" s="199"/>
      <c r="G700" s="200"/>
    </row>
    <row r="701" spans="1:7" s="236" customFormat="1" x14ac:dyDescent="0.3">
      <c r="A701" s="239"/>
      <c r="B701" s="240"/>
      <c r="C701" s="241"/>
      <c r="D701" s="242"/>
      <c r="E701" s="198"/>
      <c r="F701" s="199"/>
      <c r="G701" s="200"/>
    </row>
    <row r="702" spans="1:7" s="236" customFormat="1" x14ac:dyDescent="0.3">
      <c r="A702" s="239"/>
      <c r="B702" s="240"/>
      <c r="C702" s="241"/>
      <c r="D702" s="242"/>
      <c r="E702" s="198"/>
      <c r="F702" s="199"/>
      <c r="G702" s="200"/>
    </row>
    <row r="703" spans="1:7" s="236" customFormat="1" x14ac:dyDescent="0.3">
      <c r="A703" s="239"/>
      <c r="B703" s="240"/>
      <c r="C703" s="241"/>
      <c r="D703" s="242"/>
      <c r="E703" s="198"/>
      <c r="F703" s="199"/>
      <c r="G703" s="200"/>
    </row>
    <row r="704" spans="1:7" s="236" customFormat="1" x14ac:dyDescent="0.3">
      <c r="A704" s="239"/>
      <c r="B704" s="240"/>
      <c r="C704" s="241"/>
      <c r="D704" s="242"/>
      <c r="E704" s="198"/>
      <c r="F704" s="199"/>
      <c r="G704" s="200"/>
    </row>
    <row r="705" spans="1:7" s="236" customFormat="1" x14ac:dyDescent="0.3">
      <c r="A705" s="239"/>
      <c r="B705" s="240"/>
      <c r="C705" s="241"/>
      <c r="D705" s="242"/>
      <c r="E705" s="198"/>
      <c r="F705" s="199"/>
      <c r="G705" s="200"/>
    </row>
    <row r="706" spans="1:7" s="236" customFormat="1" x14ac:dyDescent="0.3">
      <c r="A706" s="239"/>
      <c r="B706" s="240"/>
      <c r="C706" s="241"/>
      <c r="D706" s="242"/>
      <c r="E706" s="198"/>
      <c r="F706" s="199"/>
      <c r="G706" s="200"/>
    </row>
    <row r="707" spans="1:7" s="236" customFormat="1" x14ac:dyDescent="0.3">
      <c r="A707" s="239"/>
      <c r="B707" s="240"/>
      <c r="C707" s="241"/>
      <c r="D707" s="242"/>
      <c r="E707" s="198"/>
      <c r="F707" s="199"/>
      <c r="G707" s="200"/>
    </row>
    <row r="708" spans="1:7" s="236" customFormat="1" x14ac:dyDescent="0.3">
      <c r="A708" s="239"/>
      <c r="B708" s="240"/>
      <c r="C708" s="241"/>
      <c r="D708" s="242"/>
      <c r="E708" s="198"/>
      <c r="F708" s="199"/>
      <c r="G708" s="200"/>
    </row>
    <row r="709" spans="1:7" s="236" customFormat="1" x14ac:dyDescent="0.3">
      <c r="A709" s="239"/>
      <c r="B709" s="240"/>
      <c r="C709" s="241"/>
      <c r="D709" s="242"/>
      <c r="E709" s="198"/>
      <c r="F709" s="199"/>
      <c r="G709" s="200"/>
    </row>
    <row r="710" spans="1:7" s="236" customFormat="1" x14ac:dyDescent="0.3">
      <c r="A710" s="239"/>
      <c r="B710" s="240"/>
      <c r="C710" s="241"/>
      <c r="D710" s="242"/>
      <c r="E710" s="198"/>
      <c r="F710" s="199"/>
      <c r="G710" s="200"/>
    </row>
    <row r="711" spans="1:7" s="236" customFormat="1" x14ac:dyDescent="0.3">
      <c r="A711" s="239"/>
      <c r="B711" s="240"/>
      <c r="C711" s="241"/>
      <c r="D711" s="242"/>
      <c r="E711" s="198"/>
      <c r="F711" s="199"/>
      <c r="G711" s="200"/>
    </row>
    <row r="712" spans="1:7" s="236" customFormat="1" x14ac:dyDescent="0.3">
      <c r="A712" s="239"/>
      <c r="B712" s="240"/>
      <c r="C712" s="241"/>
      <c r="D712" s="242"/>
      <c r="E712" s="198"/>
      <c r="F712" s="199"/>
      <c r="G712" s="200"/>
    </row>
    <row r="713" spans="1:7" s="236" customFormat="1" x14ac:dyDescent="0.3">
      <c r="A713" s="239"/>
      <c r="B713" s="240"/>
      <c r="C713" s="241"/>
      <c r="D713" s="242"/>
      <c r="E713" s="198"/>
      <c r="F713" s="199"/>
      <c r="G713" s="200"/>
    </row>
    <row r="714" spans="1:7" s="236" customFormat="1" x14ac:dyDescent="0.3">
      <c r="A714" s="239"/>
      <c r="B714" s="240"/>
      <c r="C714" s="241"/>
      <c r="D714" s="242"/>
      <c r="E714" s="198"/>
      <c r="F714" s="199"/>
      <c r="G714" s="200"/>
    </row>
    <row r="715" spans="1:7" s="236" customFormat="1" x14ac:dyDescent="0.3">
      <c r="A715" s="239"/>
      <c r="B715" s="240"/>
      <c r="C715" s="241"/>
      <c r="D715" s="242"/>
      <c r="E715" s="198"/>
      <c r="F715" s="199"/>
      <c r="G715" s="200"/>
    </row>
    <row r="716" spans="1:7" s="236" customFormat="1" x14ac:dyDescent="0.3">
      <c r="A716" s="239"/>
      <c r="B716" s="240"/>
      <c r="C716" s="241"/>
      <c r="D716" s="242"/>
      <c r="E716" s="198"/>
      <c r="F716" s="199"/>
      <c r="G716" s="200"/>
    </row>
    <row r="717" spans="1:7" s="236" customFormat="1" x14ac:dyDescent="0.3">
      <c r="A717" s="239"/>
      <c r="B717" s="240"/>
      <c r="C717" s="241"/>
      <c r="D717" s="242"/>
      <c r="E717" s="198"/>
      <c r="F717" s="199"/>
      <c r="G717" s="200"/>
    </row>
    <row r="718" spans="1:7" s="236" customFormat="1" x14ac:dyDescent="0.3">
      <c r="A718" s="239"/>
      <c r="B718" s="240"/>
      <c r="C718" s="241"/>
      <c r="D718" s="242"/>
      <c r="E718" s="198"/>
      <c r="F718" s="199"/>
      <c r="G718" s="200"/>
    </row>
    <row r="719" spans="1:7" s="236" customFormat="1" x14ac:dyDescent="0.3">
      <c r="A719" s="239"/>
      <c r="B719" s="240"/>
      <c r="C719" s="241"/>
      <c r="D719" s="242"/>
      <c r="E719" s="198"/>
      <c r="F719" s="199"/>
      <c r="G719" s="200"/>
    </row>
    <row r="720" spans="1:7" s="236" customFormat="1" x14ac:dyDescent="0.3">
      <c r="A720" s="239"/>
      <c r="B720" s="240"/>
      <c r="C720" s="241"/>
      <c r="D720" s="242"/>
      <c r="E720" s="198"/>
      <c r="F720" s="199"/>
      <c r="G720" s="200"/>
    </row>
    <row r="721" spans="1:7" s="236" customFormat="1" x14ac:dyDescent="0.3">
      <c r="A721" s="239"/>
      <c r="B721" s="240"/>
      <c r="C721" s="241"/>
      <c r="D721" s="242"/>
      <c r="E721" s="198"/>
      <c r="F721" s="199"/>
      <c r="G721" s="200"/>
    </row>
    <row r="722" spans="1:7" s="236" customFormat="1" x14ac:dyDescent="0.3">
      <c r="A722" s="239"/>
      <c r="B722" s="240"/>
      <c r="C722" s="241"/>
      <c r="D722" s="242"/>
      <c r="E722" s="198"/>
      <c r="F722" s="199"/>
      <c r="G722" s="200"/>
    </row>
    <row r="723" spans="1:7" s="236" customFormat="1" x14ac:dyDescent="0.3">
      <c r="A723" s="239"/>
      <c r="B723" s="240"/>
      <c r="C723" s="241"/>
      <c r="D723" s="242"/>
      <c r="E723" s="198"/>
      <c r="F723" s="199"/>
      <c r="G723" s="200"/>
    </row>
    <row r="724" spans="1:7" s="236" customFormat="1" x14ac:dyDescent="0.3">
      <c r="A724" s="239"/>
      <c r="B724" s="240"/>
      <c r="C724" s="241"/>
      <c r="D724" s="242"/>
      <c r="E724" s="198"/>
      <c r="F724" s="199"/>
      <c r="G724" s="200"/>
    </row>
    <row r="725" spans="1:7" s="236" customFormat="1" x14ac:dyDescent="0.3">
      <c r="A725" s="239"/>
      <c r="B725" s="240"/>
      <c r="C725" s="241"/>
      <c r="D725" s="242"/>
      <c r="E725" s="198"/>
      <c r="F725" s="199"/>
      <c r="G725" s="200"/>
    </row>
    <row r="726" spans="1:7" s="236" customFormat="1" x14ac:dyDescent="0.3">
      <c r="A726" s="239"/>
      <c r="B726" s="240"/>
      <c r="C726" s="241"/>
      <c r="D726" s="242"/>
      <c r="E726" s="198"/>
      <c r="F726" s="199"/>
      <c r="G726" s="200"/>
    </row>
    <row r="727" spans="1:7" s="236" customFormat="1" x14ac:dyDescent="0.3">
      <c r="A727" s="239"/>
      <c r="B727" s="240"/>
      <c r="C727" s="241"/>
      <c r="D727" s="242"/>
      <c r="E727" s="198"/>
      <c r="F727" s="199"/>
      <c r="G727" s="200"/>
    </row>
    <row r="728" spans="1:7" s="236" customFormat="1" x14ac:dyDescent="0.3">
      <c r="A728" s="239"/>
      <c r="B728" s="240"/>
      <c r="C728" s="241"/>
      <c r="D728" s="242"/>
      <c r="E728" s="198"/>
      <c r="F728" s="199"/>
      <c r="G728" s="200"/>
    </row>
    <row r="729" spans="1:7" s="236" customFormat="1" x14ac:dyDescent="0.3">
      <c r="A729" s="239"/>
      <c r="B729" s="240"/>
      <c r="C729" s="241"/>
      <c r="D729" s="242"/>
      <c r="E729" s="198"/>
      <c r="F729" s="199"/>
      <c r="G729" s="200"/>
    </row>
    <row r="730" spans="1:7" s="236" customFormat="1" x14ac:dyDescent="0.3">
      <c r="A730" s="239"/>
      <c r="B730" s="240"/>
      <c r="C730" s="241"/>
      <c r="D730" s="242"/>
      <c r="E730" s="198"/>
      <c r="F730" s="199"/>
      <c r="G730" s="200"/>
    </row>
    <row r="731" spans="1:7" s="236" customFormat="1" x14ac:dyDescent="0.3">
      <c r="A731" s="239"/>
      <c r="B731" s="240"/>
      <c r="C731" s="241"/>
      <c r="D731" s="242"/>
      <c r="E731" s="198"/>
      <c r="F731" s="199"/>
      <c r="G731" s="200"/>
    </row>
    <row r="732" spans="1:7" s="236" customFormat="1" x14ac:dyDescent="0.3">
      <c r="A732" s="239"/>
      <c r="B732" s="240"/>
      <c r="C732" s="241"/>
      <c r="D732" s="242"/>
      <c r="E732" s="198"/>
      <c r="F732" s="199"/>
      <c r="G732" s="200"/>
    </row>
    <row r="733" spans="1:7" s="236" customFormat="1" x14ac:dyDescent="0.3">
      <c r="A733" s="239"/>
      <c r="B733" s="240"/>
      <c r="C733" s="241"/>
      <c r="D733" s="242"/>
      <c r="E733" s="198"/>
      <c r="F733" s="199"/>
      <c r="G733" s="200"/>
    </row>
    <row r="734" spans="1:7" s="236" customFormat="1" x14ac:dyDescent="0.3">
      <c r="A734" s="239"/>
      <c r="B734" s="240"/>
      <c r="C734" s="241"/>
      <c r="D734" s="242"/>
      <c r="E734" s="198"/>
      <c r="F734" s="199"/>
      <c r="G734" s="200"/>
    </row>
    <row r="735" spans="1:7" s="236" customFormat="1" x14ac:dyDescent="0.3">
      <c r="A735" s="239"/>
      <c r="B735" s="240"/>
      <c r="C735" s="241"/>
      <c r="D735" s="242"/>
      <c r="E735" s="198"/>
      <c r="F735" s="199"/>
      <c r="G735" s="200"/>
    </row>
    <row r="736" spans="1:7" s="236" customFormat="1" x14ac:dyDescent="0.3">
      <c r="A736" s="239"/>
      <c r="B736" s="240"/>
      <c r="C736" s="241"/>
      <c r="D736" s="242"/>
      <c r="E736" s="198"/>
      <c r="F736" s="199"/>
      <c r="G736" s="200"/>
    </row>
    <row r="737" spans="1:7" s="236" customFormat="1" x14ac:dyDescent="0.3">
      <c r="A737" s="239"/>
      <c r="B737" s="240"/>
      <c r="C737" s="241"/>
      <c r="D737" s="242"/>
      <c r="E737" s="198"/>
      <c r="F737" s="199"/>
      <c r="G737" s="200"/>
    </row>
    <row r="738" spans="1:7" s="236" customFormat="1" x14ac:dyDescent="0.3">
      <c r="A738" s="239"/>
      <c r="B738" s="240"/>
      <c r="C738" s="241"/>
      <c r="D738" s="242"/>
      <c r="E738" s="198"/>
      <c r="F738" s="199"/>
      <c r="G738" s="200"/>
    </row>
    <row r="739" spans="1:7" s="236" customFormat="1" x14ac:dyDescent="0.3">
      <c r="A739" s="239"/>
      <c r="B739" s="240"/>
      <c r="C739" s="241"/>
      <c r="D739" s="242"/>
      <c r="E739" s="198"/>
      <c r="F739" s="199"/>
      <c r="G739" s="200"/>
    </row>
    <row r="740" spans="1:7" s="236" customFormat="1" x14ac:dyDescent="0.3">
      <c r="A740" s="239"/>
      <c r="B740" s="240"/>
      <c r="C740" s="241"/>
      <c r="D740" s="242"/>
      <c r="E740" s="198"/>
      <c r="F740" s="199"/>
      <c r="G740" s="200"/>
    </row>
    <row r="741" spans="1:7" s="236" customFormat="1" x14ac:dyDescent="0.3">
      <c r="A741" s="239"/>
      <c r="B741" s="240"/>
      <c r="C741" s="241"/>
      <c r="D741" s="242"/>
      <c r="E741" s="198"/>
      <c r="F741" s="199"/>
      <c r="G741" s="200"/>
    </row>
    <row r="742" spans="1:7" s="236" customFormat="1" x14ac:dyDescent="0.3">
      <c r="A742" s="239"/>
      <c r="B742" s="240"/>
      <c r="C742" s="241"/>
      <c r="D742" s="242"/>
      <c r="E742" s="198"/>
      <c r="F742" s="199"/>
      <c r="G742" s="200"/>
    </row>
    <row r="743" spans="1:7" s="236" customFormat="1" x14ac:dyDescent="0.3">
      <c r="A743" s="239"/>
      <c r="B743" s="240"/>
      <c r="C743" s="241"/>
      <c r="D743" s="242"/>
      <c r="E743" s="198"/>
      <c r="F743" s="199"/>
      <c r="G743" s="200"/>
    </row>
    <row r="744" spans="1:7" s="236" customFormat="1" x14ac:dyDescent="0.3">
      <c r="A744" s="239"/>
      <c r="B744" s="240"/>
      <c r="C744" s="241"/>
      <c r="D744" s="242"/>
      <c r="E744" s="198"/>
      <c r="F744" s="199"/>
      <c r="G744" s="200"/>
    </row>
    <row r="745" spans="1:7" s="236" customFormat="1" x14ac:dyDescent="0.3">
      <c r="A745" s="239"/>
      <c r="B745" s="240"/>
      <c r="C745" s="241"/>
      <c r="D745" s="242"/>
      <c r="E745" s="198"/>
      <c r="F745" s="199"/>
      <c r="G745" s="200"/>
    </row>
    <row r="746" spans="1:7" s="236" customFormat="1" x14ac:dyDescent="0.3">
      <c r="A746" s="239"/>
      <c r="B746" s="240"/>
      <c r="C746" s="241"/>
      <c r="D746" s="242"/>
      <c r="E746" s="198"/>
      <c r="F746" s="199"/>
      <c r="G746" s="200"/>
    </row>
    <row r="747" spans="1:7" s="236" customFormat="1" x14ac:dyDescent="0.3">
      <c r="A747" s="239"/>
      <c r="B747" s="240"/>
      <c r="C747" s="241"/>
      <c r="D747" s="242"/>
      <c r="E747" s="198"/>
      <c r="F747" s="199"/>
      <c r="G747" s="200"/>
    </row>
    <row r="748" spans="1:7" s="236" customFormat="1" x14ac:dyDescent="0.3">
      <c r="A748" s="239"/>
      <c r="B748" s="240"/>
      <c r="C748" s="241"/>
      <c r="D748" s="242"/>
      <c r="E748" s="198"/>
      <c r="F748" s="199"/>
      <c r="G748" s="200"/>
    </row>
    <row r="749" spans="1:7" s="236" customFormat="1" x14ac:dyDescent="0.3">
      <c r="A749" s="239"/>
      <c r="B749" s="240"/>
      <c r="C749" s="241"/>
      <c r="D749" s="242"/>
      <c r="E749" s="198"/>
      <c r="F749" s="199"/>
      <c r="G749" s="200"/>
    </row>
    <row r="750" spans="1:7" s="236" customFormat="1" x14ac:dyDescent="0.3">
      <c r="A750" s="239"/>
      <c r="B750" s="240"/>
      <c r="C750" s="241"/>
      <c r="D750" s="242"/>
      <c r="E750" s="198"/>
      <c r="F750" s="199"/>
      <c r="G750" s="200"/>
    </row>
    <row r="751" spans="1:7" s="236" customFormat="1" x14ac:dyDescent="0.3">
      <c r="A751" s="239"/>
      <c r="B751" s="240"/>
      <c r="C751" s="241"/>
      <c r="D751" s="242"/>
      <c r="E751" s="198"/>
      <c r="F751" s="199"/>
      <c r="G751" s="200"/>
    </row>
    <row r="752" spans="1:7" s="236" customFormat="1" x14ac:dyDescent="0.3">
      <c r="A752" s="239"/>
      <c r="B752" s="240"/>
      <c r="C752" s="241"/>
      <c r="D752" s="242"/>
      <c r="E752" s="198"/>
      <c r="F752" s="199"/>
      <c r="G752" s="200"/>
    </row>
    <row r="753" spans="1:7" s="236" customFormat="1" x14ac:dyDescent="0.3">
      <c r="A753" s="239"/>
      <c r="B753" s="240"/>
      <c r="C753" s="241"/>
      <c r="D753" s="242"/>
      <c r="E753" s="198"/>
      <c r="F753" s="199"/>
      <c r="G753" s="200"/>
    </row>
    <row r="754" spans="1:7" s="236" customFormat="1" x14ac:dyDescent="0.3">
      <c r="A754" s="239"/>
      <c r="B754" s="240"/>
      <c r="C754" s="241"/>
      <c r="D754" s="242"/>
      <c r="E754" s="198"/>
      <c r="F754" s="199"/>
      <c r="G754" s="200"/>
    </row>
    <row r="755" spans="1:7" s="236" customFormat="1" x14ac:dyDescent="0.3">
      <c r="A755" s="239"/>
      <c r="B755" s="240"/>
      <c r="C755" s="241"/>
      <c r="D755" s="242"/>
      <c r="E755" s="198"/>
      <c r="F755" s="199"/>
      <c r="G755" s="200"/>
    </row>
    <row r="756" spans="1:7" s="236" customFormat="1" x14ac:dyDescent="0.3">
      <c r="A756" s="239"/>
      <c r="B756" s="240"/>
      <c r="C756" s="241"/>
      <c r="D756" s="242"/>
      <c r="E756" s="198"/>
      <c r="F756" s="199"/>
      <c r="G756" s="200"/>
    </row>
    <row r="757" spans="1:7" s="236" customFormat="1" x14ac:dyDescent="0.3">
      <c r="A757" s="239"/>
      <c r="B757" s="240"/>
      <c r="C757" s="241"/>
      <c r="D757" s="242"/>
      <c r="E757" s="198"/>
      <c r="F757" s="199"/>
      <c r="G757" s="200"/>
    </row>
    <row r="758" spans="1:7" s="236" customFormat="1" x14ac:dyDescent="0.3">
      <c r="A758" s="239"/>
      <c r="B758" s="240"/>
      <c r="C758" s="241"/>
      <c r="D758" s="242"/>
      <c r="E758" s="198"/>
      <c r="F758" s="199"/>
      <c r="G758" s="200"/>
    </row>
    <row r="759" spans="1:7" s="236" customFormat="1" x14ac:dyDescent="0.3">
      <c r="A759" s="239"/>
      <c r="B759" s="240"/>
      <c r="C759" s="241"/>
      <c r="D759" s="242"/>
      <c r="E759" s="198"/>
      <c r="F759" s="199"/>
      <c r="G759" s="200"/>
    </row>
    <row r="760" spans="1:7" s="236" customFormat="1" x14ac:dyDescent="0.3">
      <c r="A760" s="239"/>
      <c r="B760" s="240"/>
      <c r="C760" s="241"/>
      <c r="D760" s="242"/>
      <c r="E760" s="198"/>
      <c r="F760" s="199"/>
      <c r="G760" s="200"/>
    </row>
    <row r="761" spans="1:7" s="236" customFormat="1" x14ac:dyDescent="0.3">
      <c r="A761" s="239"/>
      <c r="B761" s="240"/>
      <c r="C761" s="241"/>
      <c r="D761" s="242"/>
      <c r="E761" s="198"/>
      <c r="F761" s="199"/>
      <c r="G761" s="200"/>
    </row>
    <row r="762" spans="1:7" s="236" customFormat="1" x14ac:dyDescent="0.3">
      <c r="A762" s="239"/>
      <c r="B762" s="240"/>
      <c r="C762" s="241"/>
      <c r="D762" s="242"/>
      <c r="E762" s="198"/>
      <c r="F762" s="199"/>
      <c r="G762" s="200"/>
    </row>
    <row r="763" spans="1:7" s="236" customFormat="1" x14ac:dyDescent="0.3">
      <c r="A763" s="239"/>
      <c r="B763" s="240"/>
      <c r="C763" s="241"/>
      <c r="D763" s="242"/>
      <c r="E763" s="198"/>
      <c r="F763" s="199"/>
      <c r="G763" s="200"/>
    </row>
    <row r="764" spans="1:7" s="236" customFormat="1" x14ac:dyDescent="0.3">
      <c r="A764" s="239"/>
      <c r="B764" s="240"/>
      <c r="C764" s="241"/>
      <c r="D764" s="242"/>
      <c r="E764" s="198"/>
      <c r="F764" s="199"/>
      <c r="G764" s="200"/>
    </row>
    <row r="765" spans="1:7" s="236" customFormat="1" x14ac:dyDescent="0.3">
      <c r="A765" s="239"/>
      <c r="B765" s="240"/>
      <c r="C765" s="241"/>
      <c r="D765" s="242"/>
      <c r="E765" s="198"/>
      <c r="F765" s="199"/>
      <c r="G765" s="200"/>
    </row>
    <row r="766" spans="1:7" s="236" customFormat="1" x14ac:dyDescent="0.3">
      <c r="A766" s="239"/>
      <c r="B766" s="240"/>
      <c r="C766" s="241"/>
      <c r="D766" s="242"/>
      <c r="E766" s="198"/>
      <c r="F766" s="199"/>
      <c r="G766" s="200"/>
    </row>
    <row r="767" spans="1:7" s="236" customFormat="1" x14ac:dyDescent="0.3">
      <c r="A767" s="239"/>
      <c r="B767" s="240"/>
      <c r="C767" s="241"/>
      <c r="D767" s="242"/>
      <c r="E767" s="198"/>
      <c r="F767" s="199"/>
      <c r="G767" s="200"/>
    </row>
    <row r="768" spans="1:7" s="236" customFormat="1" x14ac:dyDescent="0.3">
      <c r="A768" s="239"/>
      <c r="B768" s="240"/>
      <c r="C768" s="241"/>
      <c r="D768" s="242"/>
      <c r="E768" s="198"/>
      <c r="F768" s="199"/>
      <c r="G768" s="200"/>
    </row>
    <row r="769" spans="1:7" s="236" customFormat="1" x14ac:dyDescent="0.3">
      <c r="A769" s="239"/>
      <c r="B769" s="240"/>
      <c r="C769" s="241"/>
      <c r="D769" s="242"/>
      <c r="E769" s="198"/>
      <c r="F769" s="199"/>
      <c r="G769" s="200"/>
    </row>
    <row r="770" spans="1:7" s="236" customFormat="1" x14ac:dyDescent="0.3">
      <c r="A770" s="239"/>
      <c r="B770" s="240"/>
      <c r="C770" s="241"/>
      <c r="D770" s="242"/>
      <c r="E770" s="198"/>
      <c r="F770" s="199"/>
      <c r="G770" s="200"/>
    </row>
    <row r="771" spans="1:7" s="236" customFormat="1" x14ac:dyDescent="0.3">
      <c r="A771" s="239"/>
      <c r="B771" s="240"/>
      <c r="C771" s="241"/>
      <c r="D771" s="242"/>
      <c r="E771" s="198"/>
      <c r="F771" s="199"/>
      <c r="G771" s="200"/>
    </row>
    <row r="772" spans="1:7" s="236" customFormat="1" x14ac:dyDescent="0.3">
      <c r="A772" s="239"/>
      <c r="B772" s="240"/>
      <c r="C772" s="241"/>
      <c r="D772" s="242"/>
      <c r="E772" s="198"/>
      <c r="F772" s="199"/>
      <c r="G772" s="200"/>
    </row>
    <row r="773" spans="1:7" s="236" customFormat="1" x14ac:dyDescent="0.3">
      <c r="A773" s="239"/>
      <c r="B773" s="240"/>
      <c r="C773" s="241"/>
      <c r="D773" s="242"/>
      <c r="E773" s="198"/>
      <c r="F773" s="199"/>
      <c r="G773" s="200"/>
    </row>
    <row r="774" spans="1:7" s="236" customFormat="1" x14ac:dyDescent="0.3">
      <c r="A774" s="239"/>
      <c r="B774" s="240"/>
      <c r="C774" s="241"/>
      <c r="D774" s="242"/>
      <c r="E774" s="198"/>
      <c r="F774" s="199"/>
      <c r="G774" s="200"/>
    </row>
    <row r="775" spans="1:7" s="236" customFormat="1" x14ac:dyDescent="0.3">
      <c r="A775" s="239"/>
      <c r="B775" s="240"/>
      <c r="C775" s="241"/>
      <c r="D775" s="242"/>
      <c r="E775" s="198"/>
      <c r="F775" s="199"/>
      <c r="G775" s="200"/>
    </row>
    <row r="776" spans="1:7" s="236" customFormat="1" x14ac:dyDescent="0.3">
      <c r="A776" s="239"/>
      <c r="B776" s="240"/>
      <c r="C776" s="241"/>
      <c r="D776" s="242"/>
      <c r="E776" s="198"/>
      <c r="F776" s="199"/>
      <c r="G776" s="200"/>
    </row>
    <row r="777" spans="1:7" s="236" customFormat="1" x14ac:dyDescent="0.3">
      <c r="A777" s="239"/>
      <c r="B777" s="240"/>
      <c r="C777" s="241"/>
      <c r="D777" s="242"/>
      <c r="E777" s="198"/>
      <c r="F777" s="199"/>
      <c r="G777" s="200"/>
    </row>
    <row r="778" spans="1:7" s="236" customFormat="1" x14ac:dyDescent="0.3">
      <c r="A778" s="239"/>
      <c r="B778" s="240"/>
      <c r="C778" s="241"/>
      <c r="D778" s="242"/>
      <c r="E778" s="198"/>
      <c r="F778" s="199"/>
      <c r="G778" s="200"/>
    </row>
    <row r="779" spans="1:7" s="236" customFormat="1" x14ac:dyDescent="0.3">
      <c r="A779" s="239"/>
      <c r="B779" s="240"/>
      <c r="C779" s="241"/>
      <c r="D779" s="242"/>
      <c r="E779" s="198"/>
      <c r="F779" s="199"/>
      <c r="G779" s="200"/>
    </row>
    <row r="780" spans="1:7" s="236" customFormat="1" x14ac:dyDescent="0.3">
      <c r="A780" s="239"/>
      <c r="B780" s="240"/>
      <c r="C780" s="241"/>
      <c r="D780" s="242"/>
      <c r="E780" s="198"/>
      <c r="F780" s="199"/>
      <c r="G780" s="200"/>
    </row>
    <row r="781" spans="1:7" s="236" customFormat="1" x14ac:dyDescent="0.3">
      <c r="A781" s="239"/>
      <c r="B781" s="240"/>
      <c r="C781" s="241"/>
      <c r="D781" s="242"/>
      <c r="E781" s="198"/>
      <c r="F781" s="199"/>
      <c r="G781" s="200"/>
    </row>
    <row r="782" spans="1:7" s="236" customFormat="1" x14ac:dyDescent="0.3">
      <c r="A782" s="239"/>
      <c r="B782" s="240"/>
      <c r="C782" s="241"/>
      <c r="D782" s="242"/>
      <c r="E782" s="198"/>
      <c r="F782" s="199"/>
      <c r="G782" s="200"/>
    </row>
    <row r="783" spans="1:7" s="236" customFormat="1" x14ac:dyDescent="0.3">
      <c r="A783" s="239"/>
      <c r="B783" s="240"/>
      <c r="C783" s="241"/>
      <c r="D783" s="242"/>
      <c r="E783" s="198"/>
      <c r="F783" s="199"/>
      <c r="G783" s="200"/>
    </row>
    <row r="784" spans="1:7" s="236" customFormat="1" x14ac:dyDescent="0.3">
      <c r="A784" s="239"/>
      <c r="B784" s="240"/>
      <c r="C784" s="241"/>
      <c r="D784" s="242"/>
      <c r="E784" s="198"/>
      <c r="F784" s="199"/>
      <c r="G784" s="200"/>
    </row>
    <row r="785" spans="1:7" s="236" customFormat="1" x14ac:dyDescent="0.3">
      <c r="A785" s="239"/>
      <c r="B785" s="240"/>
      <c r="C785" s="241"/>
      <c r="D785" s="242"/>
      <c r="E785" s="198"/>
      <c r="F785" s="199"/>
      <c r="G785" s="200"/>
    </row>
    <row r="786" spans="1:7" s="236" customFormat="1" x14ac:dyDescent="0.3">
      <c r="A786" s="239"/>
      <c r="B786" s="240"/>
      <c r="C786" s="241"/>
      <c r="D786" s="242"/>
      <c r="E786" s="198"/>
      <c r="F786" s="199"/>
      <c r="G786" s="200"/>
    </row>
    <row r="787" spans="1:7" s="236" customFormat="1" x14ac:dyDescent="0.3">
      <c r="A787" s="239"/>
      <c r="B787" s="240"/>
      <c r="C787" s="241"/>
      <c r="D787" s="242"/>
      <c r="E787" s="198"/>
      <c r="F787" s="199"/>
      <c r="G787" s="200"/>
    </row>
    <row r="788" spans="1:7" s="236" customFormat="1" x14ac:dyDescent="0.3">
      <c r="A788" s="239"/>
      <c r="B788" s="240"/>
      <c r="C788" s="241"/>
      <c r="D788" s="242"/>
      <c r="E788" s="198"/>
      <c r="F788" s="199"/>
      <c r="G788" s="200"/>
    </row>
    <row r="789" spans="1:7" s="236" customFormat="1" x14ac:dyDescent="0.3">
      <c r="A789" s="239"/>
      <c r="B789" s="240"/>
      <c r="C789" s="241"/>
      <c r="D789" s="242"/>
      <c r="E789" s="198"/>
      <c r="F789" s="199"/>
      <c r="G789" s="200"/>
    </row>
    <row r="790" spans="1:7" s="236" customFormat="1" x14ac:dyDescent="0.3">
      <c r="A790" s="239"/>
      <c r="B790" s="240"/>
      <c r="C790" s="241"/>
      <c r="D790" s="242"/>
      <c r="E790" s="198"/>
      <c r="F790" s="199"/>
      <c r="G790" s="200"/>
    </row>
    <row r="791" spans="1:7" s="236" customFormat="1" x14ac:dyDescent="0.3">
      <c r="A791" s="239"/>
      <c r="B791" s="240"/>
      <c r="C791" s="241"/>
      <c r="D791" s="242"/>
      <c r="E791" s="198"/>
      <c r="F791" s="199"/>
      <c r="G791" s="200"/>
    </row>
    <row r="792" spans="1:7" s="236" customFormat="1" x14ac:dyDescent="0.3">
      <c r="A792" s="239"/>
      <c r="B792" s="240"/>
      <c r="C792" s="241"/>
      <c r="D792" s="242"/>
      <c r="E792" s="198"/>
      <c r="F792" s="199"/>
      <c r="G792" s="200"/>
    </row>
    <row r="793" spans="1:7" s="236" customFormat="1" x14ac:dyDescent="0.3">
      <c r="A793" s="239"/>
      <c r="B793" s="240"/>
      <c r="C793" s="241"/>
      <c r="D793" s="242"/>
      <c r="E793" s="198"/>
      <c r="F793" s="199"/>
      <c r="G793" s="200"/>
    </row>
    <row r="794" spans="1:7" s="236" customFormat="1" x14ac:dyDescent="0.3">
      <c r="A794" s="239"/>
      <c r="B794" s="240"/>
      <c r="C794" s="241"/>
      <c r="D794" s="242"/>
      <c r="E794" s="198"/>
      <c r="F794" s="199"/>
      <c r="G794" s="200"/>
    </row>
    <row r="795" spans="1:7" s="236" customFormat="1" x14ac:dyDescent="0.3">
      <c r="A795" s="239"/>
      <c r="B795" s="240"/>
      <c r="C795" s="241"/>
      <c r="D795" s="242"/>
      <c r="E795" s="198"/>
      <c r="F795" s="199"/>
      <c r="G795" s="200"/>
    </row>
    <row r="796" spans="1:7" s="236" customFormat="1" x14ac:dyDescent="0.3">
      <c r="A796" s="239"/>
      <c r="B796" s="240"/>
      <c r="C796" s="241"/>
      <c r="D796" s="242"/>
      <c r="E796" s="198"/>
      <c r="F796" s="199"/>
      <c r="G796" s="200"/>
    </row>
    <row r="797" spans="1:7" s="236" customFormat="1" x14ac:dyDescent="0.3">
      <c r="A797" s="239"/>
      <c r="B797" s="240"/>
      <c r="C797" s="241"/>
      <c r="D797" s="242"/>
      <c r="E797" s="198"/>
      <c r="F797" s="199"/>
      <c r="G797" s="200"/>
    </row>
    <row r="798" spans="1:7" s="236" customFormat="1" x14ac:dyDescent="0.3">
      <c r="A798" s="239"/>
      <c r="B798" s="240"/>
      <c r="C798" s="241"/>
      <c r="D798" s="242"/>
      <c r="E798" s="198"/>
      <c r="F798" s="199"/>
      <c r="G798" s="200"/>
    </row>
    <row r="799" spans="1:7" s="236" customFormat="1" x14ac:dyDescent="0.3">
      <c r="A799" s="239"/>
      <c r="B799" s="240"/>
      <c r="C799" s="241"/>
      <c r="D799" s="242"/>
      <c r="E799" s="198"/>
      <c r="F799" s="199"/>
      <c r="G799" s="200"/>
    </row>
    <row r="800" spans="1:7" s="236" customFormat="1" x14ac:dyDescent="0.3">
      <c r="A800" s="239"/>
      <c r="B800" s="240"/>
      <c r="C800" s="241"/>
      <c r="D800" s="242"/>
      <c r="E800" s="198"/>
      <c r="F800" s="199"/>
      <c r="G800" s="200"/>
    </row>
    <row r="801" spans="1:7" s="236" customFormat="1" x14ac:dyDescent="0.3">
      <c r="A801" s="239"/>
      <c r="B801" s="240"/>
      <c r="C801" s="241"/>
      <c r="D801" s="242"/>
      <c r="E801" s="198"/>
      <c r="F801" s="199"/>
      <c r="G801" s="200"/>
    </row>
    <row r="802" spans="1:7" s="236" customFormat="1" x14ac:dyDescent="0.3">
      <c r="A802" s="239"/>
      <c r="B802" s="240"/>
      <c r="C802" s="241"/>
      <c r="D802" s="242"/>
      <c r="E802" s="198"/>
      <c r="F802" s="199"/>
      <c r="G802" s="200"/>
    </row>
    <row r="803" spans="1:7" s="236" customFormat="1" x14ac:dyDescent="0.3">
      <c r="A803" s="239"/>
      <c r="B803" s="240"/>
      <c r="C803" s="241"/>
      <c r="D803" s="242"/>
      <c r="E803" s="198"/>
      <c r="F803" s="199"/>
      <c r="G803" s="200"/>
    </row>
    <row r="804" spans="1:7" s="236" customFormat="1" x14ac:dyDescent="0.3">
      <c r="A804" s="239"/>
      <c r="B804" s="240"/>
      <c r="C804" s="241"/>
      <c r="D804" s="242"/>
      <c r="E804" s="198"/>
      <c r="F804" s="199"/>
      <c r="G804" s="200"/>
    </row>
    <row r="805" spans="1:7" s="236" customFormat="1" x14ac:dyDescent="0.3">
      <c r="A805" s="239"/>
      <c r="B805" s="240"/>
      <c r="C805" s="241"/>
      <c r="D805" s="242"/>
      <c r="E805" s="198"/>
      <c r="F805" s="199"/>
      <c r="G805" s="200"/>
    </row>
    <row r="806" spans="1:7" s="236" customFormat="1" x14ac:dyDescent="0.3">
      <c r="A806" s="239"/>
      <c r="B806" s="240"/>
      <c r="C806" s="241"/>
      <c r="D806" s="242"/>
      <c r="E806" s="198"/>
      <c r="F806" s="199"/>
      <c r="G806" s="200"/>
    </row>
    <row r="807" spans="1:7" s="236" customFormat="1" x14ac:dyDescent="0.3">
      <c r="A807" s="239"/>
      <c r="B807" s="240"/>
      <c r="C807" s="241"/>
      <c r="D807" s="242"/>
      <c r="E807" s="198"/>
      <c r="F807" s="199"/>
      <c r="G807" s="200"/>
    </row>
    <row r="808" spans="1:7" s="236" customFormat="1" x14ac:dyDescent="0.3">
      <c r="A808" s="239"/>
      <c r="B808" s="240"/>
      <c r="C808" s="241"/>
      <c r="D808" s="242"/>
      <c r="E808" s="198"/>
      <c r="F808" s="199"/>
      <c r="G808" s="200"/>
    </row>
    <row r="809" spans="1:7" s="236" customFormat="1" x14ac:dyDescent="0.3">
      <c r="A809" s="239"/>
      <c r="B809" s="240"/>
      <c r="C809" s="241"/>
      <c r="D809" s="242"/>
      <c r="E809" s="198"/>
      <c r="F809" s="199"/>
      <c r="G809" s="200"/>
    </row>
    <row r="810" spans="1:7" s="236" customFormat="1" x14ac:dyDescent="0.3">
      <c r="A810" s="239"/>
      <c r="B810" s="240"/>
      <c r="C810" s="241"/>
      <c r="D810" s="242"/>
      <c r="E810" s="198"/>
      <c r="F810" s="199"/>
      <c r="G810" s="200"/>
    </row>
    <row r="811" spans="1:7" s="236" customFormat="1" x14ac:dyDescent="0.3">
      <c r="A811" s="239"/>
      <c r="B811" s="240"/>
      <c r="C811" s="241"/>
      <c r="D811" s="242"/>
      <c r="E811" s="198"/>
      <c r="F811" s="199"/>
      <c r="G811" s="200"/>
    </row>
    <row r="812" spans="1:7" s="236" customFormat="1" x14ac:dyDescent="0.3">
      <c r="A812" s="239"/>
      <c r="B812" s="240"/>
      <c r="C812" s="241"/>
      <c r="D812" s="242"/>
      <c r="E812" s="198"/>
      <c r="F812" s="199"/>
      <c r="G812" s="200"/>
    </row>
    <row r="813" spans="1:7" s="236" customFormat="1" x14ac:dyDescent="0.3">
      <c r="A813" s="239"/>
      <c r="B813" s="240"/>
      <c r="C813" s="241"/>
      <c r="D813" s="242"/>
      <c r="E813" s="198"/>
      <c r="F813" s="199"/>
      <c r="G813" s="200"/>
    </row>
    <row r="814" spans="1:7" s="236" customFormat="1" x14ac:dyDescent="0.3">
      <c r="A814" s="239"/>
      <c r="B814" s="240"/>
      <c r="C814" s="241"/>
      <c r="D814" s="242"/>
      <c r="E814" s="198"/>
      <c r="F814" s="199"/>
      <c r="G814" s="200"/>
    </row>
    <row r="815" spans="1:7" s="236" customFormat="1" x14ac:dyDescent="0.3">
      <c r="A815" s="239"/>
      <c r="B815" s="240"/>
      <c r="C815" s="241"/>
      <c r="D815" s="242"/>
      <c r="E815" s="198"/>
      <c r="F815" s="199"/>
      <c r="G815" s="200"/>
    </row>
    <row r="816" spans="1:7" s="236" customFormat="1" x14ac:dyDescent="0.3">
      <c r="A816" s="239"/>
      <c r="B816" s="240"/>
      <c r="C816" s="241"/>
      <c r="D816" s="242"/>
      <c r="E816" s="198"/>
      <c r="F816" s="199"/>
      <c r="G816" s="200"/>
    </row>
    <row r="817" spans="1:7" s="236" customFormat="1" x14ac:dyDescent="0.3">
      <c r="A817" s="239"/>
      <c r="B817" s="240"/>
      <c r="C817" s="241"/>
      <c r="D817" s="242"/>
      <c r="E817" s="198"/>
      <c r="F817" s="199"/>
      <c r="G817" s="200"/>
    </row>
    <row r="818" spans="1:7" s="236" customFormat="1" x14ac:dyDescent="0.3">
      <c r="A818" s="239"/>
      <c r="B818" s="240"/>
      <c r="C818" s="241"/>
      <c r="D818" s="242"/>
      <c r="E818" s="198"/>
      <c r="F818" s="199"/>
      <c r="G818" s="200"/>
    </row>
    <row r="819" spans="1:7" s="236" customFormat="1" x14ac:dyDescent="0.3">
      <c r="A819" s="239"/>
      <c r="B819" s="240"/>
      <c r="C819" s="241"/>
      <c r="D819" s="242"/>
      <c r="E819" s="198"/>
      <c r="F819" s="199"/>
      <c r="G819" s="200"/>
    </row>
    <row r="820" spans="1:7" s="236" customFormat="1" x14ac:dyDescent="0.3">
      <c r="A820" s="239"/>
      <c r="B820" s="240"/>
      <c r="C820" s="241"/>
      <c r="D820" s="242"/>
      <c r="E820" s="198"/>
      <c r="F820" s="199"/>
      <c r="G820" s="200"/>
    </row>
    <row r="821" spans="1:7" s="236" customFormat="1" x14ac:dyDescent="0.3">
      <c r="A821" s="239"/>
      <c r="B821" s="240"/>
      <c r="C821" s="241"/>
      <c r="D821" s="242"/>
      <c r="E821" s="198"/>
      <c r="F821" s="199"/>
      <c r="G821" s="200"/>
    </row>
    <row r="822" spans="1:7" s="236" customFormat="1" x14ac:dyDescent="0.3">
      <c r="A822" s="239"/>
      <c r="B822" s="240"/>
      <c r="C822" s="241"/>
      <c r="D822" s="242"/>
      <c r="E822" s="198"/>
      <c r="F822" s="199"/>
      <c r="G822" s="200"/>
    </row>
    <row r="823" spans="1:7" s="236" customFormat="1" x14ac:dyDescent="0.3">
      <c r="A823" s="239"/>
      <c r="B823" s="240"/>
      <c r="C823" s="241"/>
      <c r="D823" s="242"/>
      <c r="E823" s="198"/>
      <c r="F823" s="199"/>
      <c r="G823" s="200"/>
    </row>
    <row r="824" spans="1:7" s="236" customFormat="1" x14ac:dyDescent="0.3">
      <c r="A824" s="239"/>
      <c r="B824" s="240"/>
      <c r="C824" s="241"/>
      <c r="D824" s="242"/>
      <c r="E824" s="198"/>
      <c r="F824" s="199"/>
      <c r="G824" s="200"/>
    </row>
    <row r="825" spans="1:7" s="236" customFormat="1" x14ac:dyDescent="0.3">
      <c r="A825" s="239"/>
      <c r="B825" s="240"/>
      <c r="C825" s="241"/>
      <c r="D825" s="242"/>
      <c r="E825" s="198"/>
      <c r="F825" s="199"/>
      <c r="G825" s="200"/>
    </row>
    <row r="826" spans="1:7" s="236" customFormat="1" x14ac:dyDescent="0.3">
      <c r="A826" s="239"/>
      <c r="B826" s="240"/>
      <c r="C826" s="241"/>
      <c r="D826" s="242"/>
      <c r="E826" s="198"/>
      <c r="F826" s="199"/>
      <c r="G826" s="200"/>
    </row>
    <row r="827" spans="1:7" s="236" customFormat="1" x14ac:dyDescent="0.3">
      <c r="A827" s="239"/>
      <c r="B827" s="240"/>
      <c r="C827" s="241"/>
      <c r="D827" s="242"/>
      <c r="E827" s="198"/>
      <c r="F827" s="199"/>
      <c r="G827" s="200"/>
    </row>
    <row r="828" spans="1:7" s="236" customFormat="1" x14ac:dyDescent="0.3">
      <c r="A828" s="239"/>
      <c r="B828" s="240"/>
      <c r="C828" s="241"/>
      <c r="D828" s="242"/>
      <c r="E828" s="198"/>
      <c r="F828" s="199"/>
      <c r="G828" s="200"/>
    </row>
    <row r="829" spans="1:7" s="236" customFormat="1" x14ac:dyDescent="0.3">
      <c r="A829" s="239"/>
      <c r="B829" s="240"/>
      <c r="C829" s="241"/>
      <c r="D829" s="242"/>
      <c r="E829" s="198"/>
      <c r="F829" s="199"/>
      <c r="G829" s="200"/>
    </row>
    <row r="830" spans="1:7" s="236" customFormat="1" x14ac:dyDescent="0.3">
      <c r="A830" s="239"/>
      <c r="B830" s="240"/>
      <c r="C830" s="241"/>
      <c r="D830" s="242"/>
      <c r="E830" s="198"/>
      <c r="F830" s="199"/>
      <c r="G830" s="200"/>
    </row>
    <row r="831" spans="1:7" s="236" customFormat="1" x14ac:dyDescent="0.3">
      <c r="A831" s="239"/>
      <c r="B831" s="240"/>
      <c r="C831" s="241"/>
      <c r="D831" s="242"/>
      <c r="E831" s="198"/>
      <c r="F831" s="199"/>
      <c r="G831" s="200"/>
    </row>
    <row r="832" spans="1:7" s="236" customFormat="1" x14ac:dyDescent="0.3">
      <c r="A832" s="239"/>
      <c r="B832" s="240"/>
      <c r="C832" s="241"/>
      <c r="D832" s="242"/>
      <c r="E832" s="198"/>
      <c r="F832" s="199"/>
      <c r="G832" s="200"/>
    </row>
    <row r="833" spans="1:7" s="236" customFormat="1" x14ac:dyDescent="0.3">
      <c r="A833" s="239"/>
      <c r="B833" s="240"/>
      <c r="C833" s="241"/>
      <c r="D833" s="242"/>
      <c r="E833" s="198"/>
      <c r="F833" s="199"/>
      <c r="G833" s="200"/>
    </row>
    <row r="834" spans="1:7" s="236" customFormat="1" x14ac:dyDescent="0.3">
      <c r="A834" s="239"/>
      <c r="B834" s="240"/>
      <c r="C834" s="241"/>
      <c r="D834" s="242"/>
      <c r="E834" s="198"/>
      <c r="F834" s="199"/>
      <c r="G834" s="200"/>
    </row>
    <row r="835" spans="1:7" s="236" customFormat="1" x14ac:dyDescent="0.3">
      <c r="A835" s="239"/>
      <c r="B835" s="240"/>
      <c r="C835" s="241"/>
      <c r="D835" s="242"/>
      <c r="E835" s="198"/>
      <c r="F835" s="199"/>
      <c r="G835" s="200"/>
    </row>
    <row r="836" spans="1:7" s="236" customFormat="1" x14ac:dyDescent="0.3">
      <c r="A836" s="239"/>
      <c r="B836" s="240"/>
      <c r="C836" s="241"/>
      <c r="D836" s="242"/>
      <c r="E836" s="198"/>
      <c r="F836" s="199"/>
      <c r="G836" s="200"/>
    </row>
    <row r="837" spans="1:7" s="236" customFormat="1" x14ac:dyDescent="0.3">
      <c r="A837" s="239"/>
      <c r="B837" s="240"/>
      <c r="C837" s="241"/>
      <c r="D837" s="242"/>
      <c r="E837" s="198"/>
      <c r="F837" s="199"/>
      <c r="G837" s="200"/>
    </row>
    <row r="838" spans="1:7" s="236" customFormat="1" x14ac:dyDescent="0.3">
      <c r="A838" s="239"/>
      <c r="B838" s="240"/>
      <c r="C838" s="241"/>
      <c r="D838" s="242"/>
      <c r="E838" s="198"/>
      <c r="F838" s="199"/>
      <c r="G838" s="200"/>
    </row>
    <row r="839" spans="1:7" s="236" customFormat="1" x14ac:dyDescent="0.3">
      <c r="A839" s="239"/>
      <c r="B839" s="240"/>
      <c r="C839" s="241"/>
      <c r="D839" s="242"/>
      <c r="E839" s="198"/>
      <c r="F839" s="199"/>
      <c r="G839" s="200"/>
    </row>
    <row r="840" spans="1:7" s="236" customFormat="1" x14ac:dyDescent="0.3">
      <c r="A840" s="239"/>
      <c r="B840" s="240"/>
      <c r="C840" s="241"/>
      <c r="D840" s="242"/>
      <c r="E840" s="198"/>
      <c r="F840" s="199"/>
      <c r="G840" s="200"/>
    </row>
    <row r="841" spans="1:7" s="236" customFormat="1" x14ac:dyDescent="0.3">
      <c r="A841" s="239"/>
      <c r="B841" s="240"/>
      <c r="C841" s="241"/>
      <c r="D841" s="242"/>
      <c r="E841" s="198"/>
      <c r="F841" s="199"/>
      <c r="G841" s="200"/>
    </row>
    <row r="842" spans="1:7" s="236" customFormat="1" x14ac:dyDescent="0.3">
      <c r="A842" s="239"/>
      <c r="B842" s="240"/>
      <c r="C842" s="241"/>
      <c r="D842" s="242"/>
      <c r="E842" s="198"/>
      <c r="F842" s="199"/>
      <c r="G842" s="200"/>
    </row>
    <row r="843" spans="1:7" s="236" customFormat="1" x14ac:dyDescent="0.3">
      <c r="A843" s="239"/>
      <c r="B843" s="240"/>
      <c r="C843" s="241"/>
      <c r="D843" s="242"/>
      <c r="E843" s="198"/>
      <c r="F843" s="199"/>
      <c r="G843" s="200"/>
    </row>
    <row r="844" spans="1:7" s="236" customFormat="1" x14ac:dyDescent="0.3">
      <c r="A844" s="239"/>
      <c r="B844" s="240"/>
      <c r="C844" s="241"/>
      <c r="D844" s="242"/>
      <c r="E844" s="198"/>
      <c r="F844" s="199"/>
      <c r="G844" s="200"/>
    </row>
    <row r="845" spans="1:7" s="236" customFormat="1" x14ac:dyDescent="0.3">
      <c r="A845" s="239"/>
      <c r="B845" s="240"/>
      <c r="C845" s="241"/>
      <c r="D845" s="242"/>
      <c r="E845" s="198"/>
      <c r="F845" s="199"/>
      <c r="G845" s="200"/>
    </row>
    <row r="846" spans="1:7" s="236" customFormat="1" x14ac:dyDescent="0.3">
      <c r="A846" s="239"/>
      <c r="B846" s="240"/>
      <c r="C846" s="241"/>
      <c r="D846" s="242"/>
      <c r="E846" s="198"/>
      <c r="F846" s="199"/>
      <c r="G846" s="200"/>
    </row>
    <row r="847" spans="1:7" s="236" customFormat="1" x14ac:dyDescent="0.3">
      <c r="A847" s="239"/>
      <c r="B847" s="240"/>
      <c r="C847" s="241"/>
      <c r="D847" s="242"/>
      <c r="E847" s="198"/>
      <c r="F847" s="199"/>
      <c r="G847" s="200"/>
    </row>
    <row r="848" spans="1:7" s="236" customFormat="1" x14ac:dyDescent="0.3">
      <c r="A848" s="239"/>
      <c r="B848" s="240"/>
      <c r="C848" s="241"/>
      <c r="D848" s="242"/>
      <c r="E848" s="198"/>
      <c r="F848" s="199"/>
      <c r="G848" s="200"/>
    </row>
    <row r="849" spans="1:7" s="236" customFormat="1" x14ac:dyDescent="0.3">
      <c r="A849" s="239"/>
      <c r="B849" s="240"/>
      <c r="C849" s="241"/>
      <c r="D849" s="242"/>
      <c r="E849" s="198"/>
      <c r="F849" s="199"/>
      <c r="G849" s="200"/>
    </row>
    <row r="850" spans="1:7" s="236" customFormat="1" x14ac:dyDescent="0.3">
      <c r="A850" s="239"/>
      <c r="B850" s="240"/>
      <c r="C850" s="241"/>
      <c r="D850" s="242"/>
      <c r="E850" s="198"/>
      <c r="F850" s="199"/>
      <c r="G850" s="200"/>
    </row>
    <row r="851" spans="1:7" s="236" customFormat="1" x14ac:dyDescent="0.3">
      <c r="A851" s="239"/>
      <c r="B851" s="240"/>
      <c r="C851" s="241"/>
      <c r="D851" s="242"/>
      <c r="E851" s="198"/>
      <c r="F851" s="199"/>
      <c r="G851" s="200"/>
    </row>
    <row r="852" spans="1:7" s="236" customFormat="1" x14ac:dyDescent="0.3">
      <c r="A852" s="239"/>
      <c r="B852" s="240"/>
      <c r="C852" s="241"/>
      <c r="D852" s="242"/>
      <c r="E852" s="198"/>
      <c r="F852" s="199"/>
      <c r="G852" s="200"/>
    </row>
    <row r="853" spans="1:7" s="236" customFormat="1" x14ac:dyDescent="0.3">
      <c r="A853" s="239"/>
      <c r="B853" s="240"/>
      <c r="C853" s="241"/>
      <c r="D853" s="242"/>
      <c r="E853" s="198"/>
      <c r="F853" s="199"/>
      <c r="G853" s="200"/>
    </row>
    <row r="854" spans="1:7" s="236" customFormat="1" x14ac:dyDescent="0.3">
      <c r="A854" s="239"/>
      <c r="B854" s="240"/>
      <c r="C854" s="241"/>
      <c r="D854" s="242"/>
      <c r="E854" s="198"/>
      <c r="F854" s="199"/>
      <c r="G854" s="200"/>
    </row>
    <row r="855" spans="1:7" s="236" customFormat="1" x14ac:dyDescent="0.3">
      <c r="A855" s="239"/>
      <c r="B855" s="240"/>
      <c r="C855" s="241"/>
      <c r="D855" s="242"/>
      <c r="E855" s="198"/>
      <c r="F855" s="199"/>
      <c r="G855" s="200"/>
    </row>
    <row r="856" spans="1:7" s="236" customFormat="1" x14ac:dyDescent="0.3">
      <c r="A856" s="239"/>
      <c r="B856" s="240"/>
      <c r="C856" s="241"/>
      <c r="D856" s="242"/>
      <c r="E856" s="198"/>
      <c r="F856" s="199"/>
      <c r="G856" s="200"/>
    </row>
    <row r="857" spans="1:7" s="236" customFormat="1" x14ac:dyDescent="0.3">
      <c r="A857" s="239"/>
      <c r="B857" s="240"/>
      <c r="C857" s="241"/>
      <c r="D857" s="242"/>
      <c r="E857" s="198"/>
      <c r="F857" s="199"/>
      <c r="G857" s="200"/>
    </row>
    <row r="858" spans="1:7" s="236" customFormat="1" x14ac:dyDescent="0.3">
      <c r="A858" s="239"/>
      <c r="B858" s="240"/>
      <c r="C858" s="241"/>
      <c r="D858" s="242"/>
      <c r="E858" s="198"/>
      <c r="F858" s="199"/>
      <c r="G858" s="200"/>
    </row>
    <row r="859" spans="1:7" s="236" customFormat="1" x14ac:dyDescent="0.3">
      <c r="A859" s="239"/>
      <c r="B859" s="240"/>
      <c r="C859" s="241"/>
      <c r="D859" s="242"/>
      <c r="E859" s="198"/>
      <c r="F859" s="199"/>
      <c r="G859" s="200"/>
    </row>
    <row r="860" spans="1:7" s="236" customFormat="1" x14ac:dyDescent="0.3">
      <c r="A860" s="239"/>
      <c r="B860" s="240"/>
      <c r="C860" s="241"/>
      <c r="D860" s="242"/>
      <c r="E860" s="198"/>
      <c r="F860" s="199"/>
      <c r="G860" s="200"/>
    </row>
    <row r="861" spans="1:7" s="236" customFormat="1" x14ac:dyDescent="0.3">
      <c r="A861" s="239"/>
      <c r="B861" s="240"/>
      <c r="C861" s="241"/>
      <c r="D861" s="242"/>
      <c r="E861" s="198"/>
      <c r="F861" s="199"/>
      <c r="G861" s="200"/>
    </row>
    <row r="862" spans="1:7" s="236" customFormat="1" x14ac:dyDescent="0.3">
      <c r="A862" s="239"/>
      <c r="B862" s="240"/>
      <c r="C862" s="241"/>
      <c r="D862" s="242"/>
      <c r="E862" s="198"/>
      <c r="F862" s="199"/>
      <c r="G862" s="200"/>
    </row>
    <row r="863" spans="1:7" s="236" customFormat="1" x14ac:dyDescent="0.3">
      <c r="A863" s="239"/>
      <c r="B863" s="240"/>
      <c r="C863" s="241"/>
      <c r="D863" s="242"/>
      <c r="E863" s="198"/>
      <c r="F863" s="199"/>
      <c r="G863" s="200"/>
    </row>
    <row r="864" spans="1:7" s="236" customFormat="1" x14ac:dyDescent="0.3">
      <c r="A864" s="239"/>
      <c r="B864" s="240"/>
      <c r="C864" s="241"/>
      <c r="D864" s="242"/>
      <c r="E864" s="198"/>
      <c r="F864" s="199"/>
      <c r="G864" s="200"/>
    </row>
    <row r="865" spans="1:7" s="236" customFormat="1" x14ac:dyDescent="0.3">
      <c r="A865" s="239"/>
      <c r="B865" s="240"/>
      <c r="C865" s="241"/>
      <c r="D865" s="242"/>
      <c r="E865" s="198"/>
      <c r="F865" s="199"/>
      <c r="G865" s="200"/>
    </row>
    <row r="866" spans="1:7" s="236" customFormat="1" x14ac:dyDescent="0.3">
      <c r="A866" s="239"/>
      <c r="B866" s="240"/>
      <c r="C866" s="241"/>
      <c r="D866" s="242"/>
      <c r="E866" s="198"/>
      <c r="F866" s="199"/>
      <c r="G866" s="200"/>
    </row>
    <row r="867" spans="1:7" s="236" customFormat="1" x14ac:dyDescent="0.3">
      <c r="A867" s="239"/>
      <c r="B867" s="240"/>
      <c r="C867" s="241"/>
      <c r="D867" s="242"/>
      <c r="E867" s="198"/>
      <c r="F867" s="199"/>
      <c r="G867" s="200"/>
    </row>
    <row r="868" spans="1:7" s="236" customFormat="1" x14ac:dyDescent="0.3">
      <c r="A868" s="239"/>
      <c r="B868" s="240"/>
      <c r="C868" s="241"/>
      <c r="D868" s="242"/>
      <c r="E868" s="198"/>
      <c r="F868" s="199"/>
      <c r="G868" s="200"/>
    </row>
    <row r="869" spans="1:7" s="236" customFormat="1" x14ac:dyDescent="0.3">
      <c r="A869" s="239"/>
      <c r="B869" s="240"/>
      <c r="C869" s="241"/>
      <c r="D869" s="242"/>
      <c r="E869" s="198"/>
      <c r="F869" s="199"/>
      <c r="G869" s="200"/>
    </row>
    <row r="870" spans="1:7" s="236" customFormat="1" x14ac:dyDescent="0.3">
      <c r="A870" s="239"/>
      <c r="B870" s="240"/>
      <c r="C870" s="241"/>
      <c r="D870" s="242"/>
      <c r="E870" s="198"/>
      <c r="F870" s="199"/>
      <c r="G870" s="200"/>
    </row>
    <row r="871" spans="1:7" s="236" customFormat="1" x14ac:dyDescent="0.3">
      <c r="A871" s="239"/>
      <c r="B871" s="240"/>
      <c r="C871" s="241"/>
      <c r="D871" s="242"/>
      <c r="E871" s="198"/>
      <c r="F871" s="199"/>
      <c r="G871" s="200"/>
    </row>
    <row r="872" spans="1:7" s="236" customFormat="1" x14ac:dyDescent="0.3">
      <c r="A872" s="239"/>
      <c r="B872" s="240"/>
      <c r="C872" s="241"/>
      <c r="D872" s="242"/>
      <c r="E872" s="198"/>
      <c r="F872" s="199"/>
      <c r="G872" s="200"/>
    </row>
    <row r="873" spans="1:7" s="236" customFormat="1" x14ac:dyDescent="0.3">
      <c r="A873" s="239"/>
      <c r="B873" s="240"/>
      <c r="C873" s="241"/>
      <c r="D873" s="242"/>
      <c r="E873" s="198"/>
      <c r="F873" s="199"/>
      <c r="G873" s="200"/>
    </row>
    <row r="874" spans="1:7" s="236" customFormat="1" x14ac:dyDescent="0.3">
      <c r="A874" s="239"/>
      <c r="B874" s="240"/>
      <c r="C874" s="241"/>
      <c r="D874" s="242"/>
      <c r="E874" s="198"/>
      <c r="F874" s="199"/>
      <c r="G874" s="200"/>
    </row>
    <row r="875" spans="1:7" s="236" customFormat="1" x14ac:dyDescent="0.3">
      <c r="A875" s="239"/>
      <c r="B875" s="240"/>
      <c r="C875" s="241"/>
      <c r="D875" s="242"/>
      <c r="E875" s="198"/>
      <c r="F875" s="199"/>
      <c r="G875" s="200"/>
    </row>
    <row r="876" spans="1:7" s="236" customFormat="1" x14ac:dyDescent="0.3">
      <c r="A876" s="239"/>
      <c r="B876" s="240"/>
      <c r="C876" s="241"/>
      <c r="D876" s="242"/>
      <c r="E876" s="198"/>
      <c r="F876" s="199"/>
      <c r="G876" s="200"/>
    </row>
    <row r="877" spans="1:7" s="236" customFormat="1" x14ac:dyDescent="0.3">
      <c r="A877" s="239"/>
      <c r="B877" s="240"/>
      <c r="C877" s="241"/>
      <c r="D877" s="242"/>
      <c r="E877" s="198"/>
      <c r="F877" s="199"/>
      <c r="G877" s="200"/>
    </row>
    <row r="878" spans="1:7" s="236" customFormat="1" x14ac:dyDescent="0.3">
      <c r="A878" s="239"/>
      <c r="B878" s="240"/>
      <c r="C878" s="241"/>
      <c r="D878" s="242"/>
      <c r="E878" s="198"/>
      <c r="F878" s="199"/>
      <c r="G878" s="200"/>
    </row>
    <row r="879" spans="1:7" s="236" customFormat="1" x14ac:dyDescent="0.3">
      <c r="A879" s="239"/>
      <c r="B879" s="240"/>
      <c r="C879" s="241"/>
      <c r="D879" s="242"/>
      <c r="E879" s="198"/>
      <c r="F879" s="199"/>
      <c r="G879" s="200"/>
    </row>
    <row r="880" spans="1:7" s="236" customFormat="1" x14ac:dyDescent="0.3">
      <c r="A880" s="239"/>
      <c r="B880" s="240"/>
      <c r="C880" s="241"/>
      <c r="D880" s="242"/>
      <c r="E880" s="198"/>
      <c r="F880" s="199"/>
      <c r="G880" s="200"/>
    </row>
    <row r="881" spans="1:7" s="236" customFormat="1" x14ac:dyDescent="0.3">
      <c r="A881" s="239"/>
      <c r="B881" s="240"/>
      <c r="C881" s="241"/>
      <c r="D881" s="242"/>
      <c r="E881" s="198"/>
      <c r="F881" s="199"/>
      <c r="G881" s="200"/>
    </row>
    <row r="882" spans="1:7" s="236" customFormat="1" x14ac:dyDescent="0.3">
      <c r="A882" s="239"/>
      <c r="B882" s="240"/>
      <c r="C882" s="241"/>
      <c r="D882" s="242"/>
      <c r="E882" s="198"/>
      <c r="F882" s="199"/>
      <c r="G882" s="200"/>
    </row>
    <row r="883" spans="1:7" s="236" customFormat="1" x14ac:dyDescent="0.3">
      <c r="A883" s="239"/>
      <c r="B883" s="240"/>
      <c r="C883" s="241"/>
      <c r="D883" s="242"/>
      <c r="E883" s="198"/>
      <c r="F883" s="199"/>
      <c r="G883" s="200"/>
    </row>
    <row r="884" spans="1:7" s="236" customFormat="1" x14ac:dyDescent="0.3">
      <c r="A884" s="239"/>
      <c r="B884" s="240"/>
      <c r="C884" s="241"/>
      <c r="D884" s="242"/>
      <c r="E884" s="198"/>
      <c r="F884" s="199"/>
      <c r="G884" s="200"/>
    </row>
    <row r="885" spans="1:7" s="236" customFormat="1" x14ac:dyDescent="0.3">
      <c r="A885" s="239"/>
      <c r="B885" s="240"/>
      <c r="C885" s="241"/>
      <c r="D885" s="242"/>
      <c r="E885" s="198"/>
      <c r="F885" s="199"/>
      <c r="G885" s="200"/>
    </row>
    <row r="886" spans="1:7" s="236" customFormat="1" x14ac:dyDescent="0.3">
      <c r="A886" s="239"/>
      <c r="B886" s="240"/>
      <c r="C886" s="241"/>
      <c r="D886" s="242"/>
      <c r="E886" s="198"/>
      <c r="F886" s="199"/>
      <c r="G886" s="200"/>
    </row>
    <row r="887" spans="1:7" s="236" customFormat="1" x14ac:dyDescent="0.3">
      <c r="A887" s="239"/>
      <c r="B887" s="240"/>
      <c r="C887" s="241"/>
      <c r="D887" s="242"/>
      <c r="E887" s="198"/>
      <c r="F887" s="199"/>
      <c r="G887" s="200"/>
    </row>
    <row r="888" spans="1:7" s="236" customFormat="1" x14ac:dyDescent="0.3">
      <c r="A888" s="239"/>
      <c r="B888" s="240"/>
      <c r="C888" s="241"/>
      <c r="D888" s="242"/>
      <c r="E888" s="198"/>
      <c r="F888" s="199"/>
      <c r="G888" s="200"/>
    </row>
    <row r="889" spans="1:7" s="236" customFormat="1" x14ac:dyDescent="0.3">
      <c r="A889" s="239"/>
      <c r="B889" s="240"/>
      <c r="C889" s="241"/>
      <c r="D889" s="242"/>
      <c r="E889" s="198"/>
      <c r="F889" s="199"/>
      <c r="G889" s="200"/>
    </row>
    <row r="890" spans="1:7" s="236" customFormat="1" x14ac:dyDescent="0.3">
      <c r="A890" s="239"/>
      <c r="B890" s="240"/>
      <c r="C890" s="241"/>
      <c r="D890" s="242"/>
      <c r="E890" s="198"/>
      <c r="F890" s="199"/>
      <c r="G890" s="200"/>
    </row>
    <row r="891" spans="1:7" s="236" customFormat="1" x14ac:dyDescent="0.3">
      <c r="A891" s="239"/>
      <c r="B891" s="240"/>
      <c r="C891" s="241"/>
      <c r="D891" s="242"/>
      <c r="E891" s="198"/>
      <c r="F891" s="199"/>
      <c r="G891" s="200"/>
    </row>
    <row r="892" spans="1:7" s="236" customFormat="1" x14ac:dyDescent="0.3">
      <c r="A892" s="239"/>
      <c r="B892" s="240"/>
      <c r="C892" s="241"/>
      <c r="D892" s="242"/>
      <c r="E892" s="198"/>
      <c r="F892" s="199"/>
      <c r="G892" s="200"/>
    </row>
    <row r="893" spans="1:7" s="236" customFormat="1" x14ac:dyDescent="0.3">
      <c r="A893" s="239"/>
      <c r="B893" s="240"/>
      <c r="C893" s="241"/>
      <c r="D893" s="242"/>
      <c r="E893" s="198"/>
      <c r="F893" s="199"/>
      <c r="G893" s="200"/>
    </row>
    <row r="894" spans="1:7" s="236" customFormat="1" x14ac:dyDescent="0.3">
      <c r="A894" s="239"/>
      <c r="B894" s="240"/>
      <c r="C894" s="241"/>
      <c r="D894" s="242"/>
      <c r="E894" s="198"/>
      <c r="F894" s="199"/>
      <c r="G894" s="200"/>
    </row>
    <row r="895" spans="1:7" s="236" customFormat="1" x14ac:dyDescent="0.3">
      <c r="A895" s="239"/>
      <c r="B895" s="240"/>
      <c r="C895" s="241"/>
      <c r="D895" s="242"/>
      <c r="E895" s="198"/>
      <c r="F895" s="199"/>
      <c r="G895" s="200"/>
    </row>
    <row r="896" spans="1:7" s="236" customFormat="1" x14ac:dyDescent="0.3">
      <c r="A896" s="239"/>
      <c r="B896" s="240"/>
      <c r="C896" s="241"/>
      <c r="D896" s="242"/>
      <c r="E896" s="198"/>
      <c r="F896" s="199"/>
      <c r="G896" s="200"/>
    </row>
    <row r="897" spans="1:7" s="236" customFormat="1" x14ac:dyDescent="0.3">
      <c r="A897" s="239"/>
      <c r="B897" s="240"/>
      <c r="C897" s="241"/>
      <c r="D897" s="242"/>
      <c r="E897" s="198"/>
      <c r="F897" s="199"/>
      <c r="G897" s="200"/>
    </row>
    <row r="898" spans="1:7" s="236" customFormat="1" x14ac:dyDescent="0.3">
      <c r="A898" s="239"/>
      <c r="B898" s="240"/>
      <c r="C898" s="241"/>
      <c r="D898" s="242"/>
      <c r="E898" s="198"/>
      <c r="F898" s="199"/>
      <c r="G898" s="200"/>
    </row>
    <row r="899" spans="1:7" s="236" customFormat="1" x14ac:dyDescent="0.3">
      <c r="A899" s="239"/>
      <c r="B899" s="240"/>
      <c r="C899" s="241"/>
      <c r="D899" s="242"/>
      <c r="E899" s="198"/>
      <c r="F899" s="199"/>
      <c r="G899" s="200"/>
    </row>
    <row r="900" spans="1:7" s="236" customFormat="1" x14ac:dyDescent="0.3">
      <c r="A900" s="239"/>
      <c r="B900" s="240"/>
      <c r="C900" s="241"/>
      <c r="D900" s="242"/>
      <c r="E900" s="198"/>
      <c r="F900" s="199"/>
      <c r="G900" s="200"/>
    </row>
    <row r="901" spans="1:7" s="236" customFormat="1" x14ac:dyDescent="0.3">
      <c r="A901" s="239"/>
      <c r="B901" s="240"/>
      <c r="C901" s="241"/>
      <c r="D901" s="242"/>
      <c r="E901" s="198"/>
      <c r="F901" s="199"/>
      <c r="G901" s="200"/>
    </row>
    <row r="902" spans="1:7" s="236" customFormat="1" x14ac:dyDescent="0.3">
      <c r="A902" s="239"/>
      <c r="B902" s="240"/>
      <c r="C902" s="241"/>
      <c r="D902" s="242"/>
      <c r="E902" s="198"/>
      <c r="F902" s="199"/>
      <c r="G902" s="200"/>
    </row>
    <row r="903" spans="1:7" s="236" customFormat="1" x14ac:dyDescent="0.3">
      <c r="A903" s="239"/>
      <c r="B903" s="240"/>
      <c r="C903" s="241"/>
      <c r="D903" s="242"/>
      <c r="E903" s="198"/>
      <c r="F903" s="199"/>
      <c r="G903" s="200"/>
    </row>
    <row r="904" spans="1:7" s="236" customFormat="1" x14ac:dyDescent="0.3">
      <c r="A904" s="239"/>
      <c r="B904" s="240"/>
      <c r="C904" s="241"/>
      <c r="D904" s="242"/>
      <c r="E904" s="198"/>
      <c r="F904" s="199"/>
      <c r="G904" s="200"/>
    </row>
    <row r="905" spans="1:7" s="236" customFormat="1" x14ac:dyDescent="0.3">
      <c r="A905" s="239"/>
      <c r="B905" s="240"/>
      <c r="C905" s="241"/>
      <c r="D905" s="242"/>
      <c r="E905" s="198"/>
      <c r="F905" s="199"/>
      <c r="G905" s="200"/>
    </row>
    <row r="906" spans="1:7" s="236" customFormat="1" x14ac:dyDescent="0.3">
      <c r="A906" s="239"/>
      <c r="B906" s="240"/>
      <c r="C906" s="241"/>
      <c r="D906" s="242"/>
      <c r="E906" s="198"/>
      <c r="F906" s="199"/>
      <c r="G906" s="200"/>
    </row>
    <row r="907" spans="1:7" s="236" customFormat="1" x14ac:dyDescent="0.3">
      <c r="A907" s="239"/>
      <c r="B907" s="240"/>
      <c r="C907" s="241"/>
      <c r="D907" s="242"/>
      <c r="E907" s="198"/>
      <c r="F907" s="199"/>
      <c r="G907" s="200"/>
    </row>
    <row r="908" spans="1:7" s="236" customFormat="1" x14ac:dyDescent="0.3">
      <c r="A908" s="239"/>
      <c r="B908" s="240"/>
      <c r="C908" s="241"/>
      <c r="D908" s="242"/>
      <c r="E908" s="198"/>
      <c r="F908" s="199"/>
      <c r="G908" s="200"/>
    </row>
    <row r="909" spans="1:7" s="236" customFormat="1" x14ac:dyDescent="0.3">
      <c r="A909" s="239"/>
      <c r="B909" s="240"/>
      <c r="C909" s="241"/>
      <c r="D909" s="242"/>
      <c r="E909" s="198"/>
      <c r="F909" s="199"/>
      <c r="G909" s="200"/>
    </row>
    <row r="910" spans="1:7" s="236" customFormat="1" x14ac:dyDescent="0.3">
      <c r="A910" s="239"/>
      <c r="B910" s="240"/>
      <c r="C910" s="241"/>
      <c r="D910" s="242"/>
      <c r="E910" s="198"/>
      <c r="F910" s="199"/>
      <c r="G910" s="200"/>
    </row>
    <row r="911" spans="1:7" s="236" customFormat="1" x14ac:dyDescent="0.3">
      <c r="A911" s="239"/>
      <c r="B911" s="240"/>
      <c r="C911" s="241"/>
      <c r="D911" s="242"/>
      <c r="E911" s="198"/>
      <c r="F911" s="199"/>
      <c r="G911" s="200"/>
    </row>
    <row r="912" spans="1:7" s="236" customFormat="1" x14ac:dyDescent="0.3">
      <c r="A912" s="239"/>
      <c r="B912" s="240"/>
      <c r="C912" s="241"/>
      <c r="D912" s="242"/>
      <c r="E912" s="198"/>
      <c r="F912" s="199"/>
      <c r="G912" s="200"/>
    </row>
    <row r="913" spans="1:7" s="236" customFormat="1" x14ac:dyDescent="0.3">
      <c r="A913" s="239"/>
      <c r="B913" s="240"/>
      <c r="C913" s="241"/>
      <c r="D913" s="242"/>
      <c r="E913" s="198"/>
      <c r="F913" s="199"/>
      <c r="G913" s="200"/>
    </row>
    <row r="914" spans="1:7" s="236" customFormat="1" x14ac:dyDescent="0.3">
      <c r="A914" s="239"/>
      <c r="B914" s="240"/>
      <c r="C914" s="241"/>
      <c r="D914" s="242"/>
      <c r="E914" s="198"/>
      <c r="F914" s="199"/>
      <c r="G914" s="200"/>
    </row>
    <row r="915" spans="1:7" s="236" customFormat="1" x14ac:dyDescent="0.3">
      <c r="A915" s="239"/>
      <c r="B915" s="240"/>
      <c r="C915" s="241"/>
      <c r="D915" s="242"/>
      <c r="E915" s="198"/>
      <c r="F915" s="199"/>
      <c r="G915" s="200"/>
    </row>
    <row r="916" spans="1:7" s="236" customFormat="1" x14ac:dyDescent="0.3">
      <c r="A916" s="239"/>
      <c r="B916" s="240"/>
      <c r="C916" s="241"/>
      <c r="D916" s="242"/>
      <c r="E916" s="198"/>
      <c r="F916" s="199"/>
      <c r="G916" s="200"/>
    </row>
    <row r="917" spans="1:7" s="236" customFormat="1" x14ac:dyDescent="0.3">
      <c r="A917" s="239"/>
      <c r="B917" s="240"/>
      <c r="C917" s="241"/>
      <c r="D917" s="242"/>
      <c r="E917" s="198"/>
      <c r="F917" s="199"/>
      <c r="G917" s="200"/>
    </row>
    <row r="918" spans="1:7" s="236" customFormat="1" x14ac:dyDescent="0.3">
      <c r="A918" s="239"/>
      <c r="B918" s="240"/>
      <c r="C918" s="241"/>
      <c r="D918" s="242"/>
      <c r="E918" s="198"/>
      <c r="F918" s="199"/>
      <c r="G918" s="200"/>
    </row>
    <row r="919" spans="1:7" s="236" customFormat="1" x14ac:dyDescent="0.3">
      <c r="A919" s="239"/>
      <c r="B919" s="240"/>
      <c r="C919" s="241"/>
      <c r="D919" s="242"/>
      <c r="E919" s="198"/>
      <c r="F919" s="199"/>
      <c r="G919" s="200"/>
    </row>
    <row r="920" spans="1:7" s="236" customFormat="1" x14ac:dyDescent="0.3">
      <c r="A920" s="239"/>
      <c r="B920" s="240"/>
      <c r="C920" s="241"/>
      <c r="D920" s="242"/>
      <c r="E920" s="198"/>
      <c r="F920" s="199"/>
      <c r="G920" s="200"/>
    </row>
    <row r="921" spans="1:7" s="236" customFormat="1" x14ac:dyDescent="0.3">
      <c r="A921" s="239"/>
      <c r="B921" s="240"/>
      <c r="C921" s="241"/>
      <c r="D921" s="242"/>
      <c r="E921" s="198"/>
      <c r="F921" s="199"/>
      <c r="G921" s="200"/>
    </row>
    <row r="922" spans="1:7" s="236" customFormat="1" x14ac:dyDescent="0.3">
      <c r="A922" s="239"/>
      <c r="B922" s="240"/>
      <c r="C922" s="241"/>
      <c r="D922" s="242"/>
      <c r="E922" s="198"/>
      <c r="F922" s="199"/>
      <c r="G922" s="200"/>
    </row>
    <row r="923" spans="1:7" s="236" customFormat="1" x14ac:dyDescent="0.3">
      <c r="A923" s="239"/>
      <c r="B923" s="240"/>
      <c r="C923" s="241"/>
      <c r="D923" s="242"/>
      <c r="E923" s="198"/>
      <c r="F923" s="199"/>
      <c r="G923" s="200"/>
    </row>
    <row r="924" spans="1:7" s="236" customFormat="1" x14ac:dyDescent="0.3">
      <c r="A924" s="239"/>
      <c r="B924" s="240"/>
      <c r="C924" s="241"/>
      <c r="D924" s="242"/>
      <c r="E924" s="198"/>
      <c r="F924" s="199"/>
      <c r="G924" s="200"/>
    </row>
    <row r="925" spans="1:7" s="236" customFormat="1" x14ac:dyDescent="0.3">
      <c r="A925" s="239"/>
      <c r="B925" s="240"/>
      <c r="C925" s="241"/>
      <c r="D925" s="242"/>
      <c r="E925" s="198"/>
      <c r="F925" s="199"/>
      <c r="G925" s="200"/>
    </row>
    <row r="926" spans="1:7" s="236" customFormat="1" x14ac:dyDescent="0.3">
      <c r="A926" s="239"/>
      <c r="B926" s="240"/>
      <c r="C926" s="241"/>
      <c r="D926" s="242"/>
      <c r="E926" s="198"/>
      <c r="F926" s="199"/>
      <c r="G926" s="200"/>
    </row>
    <row r="927" spans="1:7" s="236" customFormat="1" x14ac:dyDescent="0.3">
      <c r="A927" s="239"/>
      <c r="B927" s="240"/>
      <c r="C927" s="241"/>
      <c r="D927" s="242"/>
      <c r="E927" s="198"/>
      <c r="F927" s="199"/>
      <c r="G927" s="200"/>
    </row>
    <row r="928" spans="1:7" s="236" customFormat="1" x14ac:dyDescent="0.3">
      <c r="A928" s="239"/>
      <c r="B928" s="240"/>
      <c r="C928" s="241"/>
      <c r="D928" s="242"/>
      <c r="E928" s="198"/>
      <c r="F928" s="199"/>
      <c r="G928" s="200"/>
    </row>
    <row r="929" spans="1:7" s="236" customFormat="1" x14ac:dyDescent="0.3">
      <c r="A929" s="239"/>
      <c r="B929" s="240"/>
      <c r="C929" s="241"/>
      <c r="D929" s="242"/>
      <c r="E929" s="198"/>
      <c r="F929" s="199"/>
      <c r="G929" s="200"/>
    </row>
    <row r="930" spans="1:7" s="236" customFormat="1" x14ac:dyDescent="0.3">
      <c r="A930" s="239"/>
      <c r="B930" s="240"/>
      <c r="C930" s="241"/>
      <c r="D930" s="242"/>
      <c r="E930" s="198"/>
      <c r="F930" s="199"/>
      <c r="G930" s="200"/>
    </row>
    <row r="931" spans="1:7" s="236" customFormat="1" x14ac:dyDescent="0.3">
      <c r="A931" s="239"/>
      <c r="B931" s="240"/>
      <c r="C931" s="241"/>
      <c r="D931" s="242"/>
      <c r="E931" s="198"/>
      <c r="F931" s="199"/>
      <c r="G931" s="200"/>
    </row>
    <row r="932" spans="1:7" s="236" customFormat="1" x14ac:dyDescent="0.3">
      <c r="A932" s="239"/>
      <c r="B932" s="240"/>
      <c r="C932" s="241"/>
      <c r="D932" s="242"/>
      <c r="E932" s="198"/>
      <c r="F932" s="199"/>
      <c r="G932" s="200"/>
    </row>
    <row r="933" spans="1:7" s="236" customFormat="1" x14ac:dyDescent="0.3">
      <c r="A933" s="239"/>
      <c r="B933" s="240"/>
      <c r="C933" s="241"/>
      <c r="D933" s="242"/>
      <c r="E933" s="198"/>
      <c r="F933" s="199"/>
      <c r="G933" s="200"/>
    </row>
    <row r="934" spans="1:7" s="236" customFormat="1" x14ac:dyDescent="0.3">
      <c r="A934" s="239"/>
      <c r="B934" s="240"/>
      <c r="C934" s="241"/>
      <c r="D934" s="242"/>
      <c r="E934" s="198"/>
      <c r="F934" s="199"/>
      <c r="G934" s="200"/>
    </row>
    <row r="935" spans="1:7" s="236" customFormat="1" x14ac:dyDescent="0.3">
      <c r="A935" s="239"/>
      <c r="B935" s="240"/>
      <c r="C935" s="241"/>
      <c r="D935" s="242"/>
      <c r="E935" s="198"/>
      <c r="F935" s="199"/>
      <c r="G935" s="200"/>
    </row>
    <row r="936" spans="1:7" s="236" customFormat="1" x14ac:dyDescent="0.3">
      <c r="A936" s="239"/>
      <c r="B936" s="240"/>
      <c r="C936" s="241"/>
      <c r="D936" s="242"/>
      <c r="E936" s="198"/>
      <c r="F936" s="199"/>
      <c r="G936" s="200"/>
    </row>
    <row r="937" spans="1:7" s="236" customFormat="1" x14ac:dyDescent="0.3">
      <c r="A937" s="239"/>
      <c r="B937" s="240"/>
      <c r="C937" s="241"/>
      <c r="D937" s="242"/>
      <c r="E937" s="198"/>
      <c r="F937" s="199"/>
      <c r="G937" s="200"/>
    </row>
    <row r="938" spans="1:7" s="236" customFormat="1" x14ac:dyDescent="0.3">
      <c r="A938" s="239"/>
      <c r="B938" s="240"/>
      <c r="C938" s="241"/>
      <c r="D938" s="242"/>
      <c r="E938" s="198"/>
      <c r="F938" s="199"/>
      <c r="G938" s="200"/>
    </row>
    <row r="939" spans="1:7" s="236" customFormat="1" x14ac:dyDescent="0.3">
      <c r="A939" s="239"/>
      <c r="B939" s="240"/>
      <c r="C939" s="241"/>
      <c r="D939" s="242"/>
      <c r="E939" s="198"/>
      <c r="F939" s="199"/>
      <c r="G939" s="200"/>
    </row>
    <row r="940" spans="1:7" s="236" customFormat="1" x14ac:dyDescent="0.3">
      <c r="A940" s="239"/>
      <c r="B940" s="240"/>
      <c r="C940" s="241"/>
      <c r="D940" s="242"/>
      <c r="E940" s="198"/>
      <c r="F940" s="199"/>
      <c r="G940" s="200"/>
    </row>
    <row r="941" spans="1:7" s="236" customFormat="1" x14ac:dyDescent="0.3">
      <c r="A941" s="239"/>
      <c r="B941" s="240"/>
      <c r="C941" s="241"/>
      <c r="D941" s="242"/>
      <c r="E941" s="198"/>
      <c r="F941" s="199"/>
      <c r="G941" s="200"/>
    </row>
    <row r="942" spans="1:7" s="236" customFormat="1" x14ac:dyDescent="0.3">
      <c r="A942" s="239"/>
      <c r="B942" s="240"/>
      <c r="C942" s="241"/>
      <c r="D942" s="242"/>
      <c r="E942" s="198"/>
      <c r="F942" s="199"/>
      <c r="G942" s="200"/>
    </row>
    <row r="943" spans="1:7" s="236" customFormat="1" x14ac:dyDescent="0.3">
      <c r="A943" s="239"/>
      <c r="B943" s="240"/>
      <c r="C943" s="241"/>
      <c r="D943" s="242"/>
      <c r="E943" s="198"/>
      <c r="F943" s="199"/>
      <c r="G943" s="200"/>
    </row>
    <row r="944" spans="1:7" s="236" customFormat="1" x14ac:dyDescent="0.3">
      <c r="A944" s="239"/>
      <c r="B944" s="240"/>
      <c r="C944" s="241"/>
      <c r="D944" s="242"/>
      <c r="E944" s="198"/>
      <c r="F944" s="199"/>
      <c r="G944" s="200"/>
    </row>
    <row r="945" spans="1:7" s="236" customFormat="1" x14ac:dyDescent="0.3">
      <c r="A945" s="239"/>
      <c r="B945" s="240"/>
      <c r="C945" s="241"/>
      <c r="D945" s="242"/>
      <c r="E945" s="198"/>
      <c r="F945" s="199"/>
      <c r="G945" s="200"/>
    </row>
    <row r="946" spans="1:7" s="236" customFormat="1" x14ac:dyDescent="0.3">
      <c r="A946" s="239"/>
      <c r="B946" s="240"/>
      <c r="C946" s="241"/>
      <c r="D946" s="242"/>
      <c r="E946" s="198"/>
      <c r="F946" s="199"/>
      <c r="G946" s="200"/>
    </row>
    <row r="947" spans="1:7" s="236" customFormat="1" x14ac:dyDescent="0.3">
      <c r="A947" s="239"/>
      <c r="B947" s="240"/>
      <c r="C947" s="241"/>
      <c r="D947" s="242"/>
      <c r="E947" s="198"/>
      <c r="F947" s="199"/>
      <c r="G947" s="200"/>
    </row>
    <row r="948" spans="1:7" s="236" customFormat="1" x14ac:dyDescent="0.3">
      <c r="A948" s="239"/>
      <c r="B948" s="240"/>
      <c r="C948" s="241"/>
      <c r="D948" s="242"/>
      <c r="E948" s="198"/>
      <c r="F948" s="199"/>
      <c r="G948" s="200"/>
    </row>
    <row r="949" spans="1:7" s="236" customFormat="1" x14ac:dyDescent="0.3">
      <c r="A949" s="239"/>
      <c r="B949" s="240"/>
      <c r="C949" s="241"/>
      <c r="D949" s="242"/>
      <c r="E949" s="198"/>
      <c r="F949" s="199"/>
      <c r="G949" s="200"/>
    </row>
    <row r="950" spans="1:7" s="236" customFormat="1" x14ac:dyDescent="0.3">
      <c r="A950" s="239"/>
      <c r="B950" s="240"/>
      <c r="C950" s="241"/>
      <c r="D950" s="242"/>
      <c r="E950" s="198"/>
      <c r="F950" s="199"/>
      <c r="G950" s="200"/>
    </row>
    <row r="951" spans="1:7" s="236" customFormat="1" x14ac:dyDescent="0.3">
      <c r="A951" s="239"/>
      <c r="B951" s="240"/>
      <c r="C951" s="241"/>
      <c r="D951" s="242"/>
      <c r="E951" s="198"/>
      <c r="F951" s="199"/>
      <c r="G951" s="200"/>
    </row>
    <row r="952" spans="1:7" s="236" customFormat="1" x14ac:dyDescent="0.3">
      <c r="A952" s="239"/>
      <c r="B952" s="240"/>
      <c r="C952" s="241"/>
      <c r="D952" s="242"/>
      <c r="E952" s="198"/>
      <c r="F952" s="199"/>
      <c r="G952" s="200"/>
    </row>
    <row r="953" spans="1:7" s="236" customFormat="1" x14ac:dyDescent="0.3">
      <c r="A953" s="239"/>
      <c r="B953" s="240"/>
      <c r="C953" s="241"/>
      <c r="D953" s="242"/>
      <c r="E953" s="198"/>
      <c r="F953" s="199"/>
      <c r="G953" s="200"/>
    </row>
    <row r="954" spans="1:7" s="236" customFormat="1" x14ac:dyDescent="0.3">
      <c r="A954" s="239"/>
      <c r="B954" s="240"/>
      <c r="C954" s="241"/>
      <c r="D954" s="242"/>
      <c r="E954" s="198"/>
      <c r="F954" s="199"/>
      <c r="G954" s="200"/>
    </row>
    <row r="955" spans="1:7" s="236" customFormat="1" x14ac:dyDescent="0.3">
      <c r="A955" s="239"/>
      <c r="B955" s="240"/>
      <c r="C955" s="241"/>
      <c r="D955" s="242"/>
      <c r="E955" s="198"/>
      <c r="F955" s="199"/>
      <c r="G955" s="200"/>
    </row>
    <row r="956" spans="1:7" s="236" customFormat="1" x14ac:dyDescent="0.3">
      <c r="A956" s="239"/>
      <c r="B956" s="240"/>
      <c r="C956" s="241"/>
      <c r="D956" s="242"/>
      <c r="E956" s="198"/>
      <c r="F956" s="199"/>
      <c r="G956" s="200"/>
    </row>
    <row r="957" spans="1:7" s="236" customFormat="1" x14ac:dyDescent="0.3">
      <c r="A957" s="239"/>
      <c r="B957" s="240"/>
      <c r="C957" s="241"/>
      <c r="D957" s="242"/>
      <c r="E957" s="198"/>
      <c r="F957" s="199"/>
      <c r="G957" s="200"/>
    </row>
    <row r="958" spans="1:7" s="236" customFormat="1" x14ac:dyDescent="0.3">
      <c r="A958" s="239"/>
      <c r="B958" s="240"/>
      <c r="C958" s="241"/>
      <c r="D958" s="242"/>
      <c r="E958" s="198"/>
      <c r="F958" s="199"/>
      <c r="G958" s="200"/>
    </row>
    <row r="959" spans="1:7" s="236" customFormat="1" x14ac:dyDescent="0.3">
      <c r="A959" s="239"/>
      <c r="B959" s="240"/>
      <c r="C959" s="241"/>
      <c r="D959" s="242"/>
      <c r="E959" s="198"/>
      <c r="F959" s="199"/>
      <c r="G959" s="200"/>
    </row>
    <row r="960" spans="1:7" s="236" customFormat="1" x14ac:dyDescent="0.3">
      <c r="A960" s="239"/>
      <c r="B960" s="240"/>
      <c r="C960" s="241"/>
      <c r="D960" s="242"/>
      <c r="E960" s="198"/>
      <c r="F960" s="199"/>
      <c r="G960" s="200"/>
    </row>
    <row r="961" spans="1:7" s="236" customFormat="1" x14ac:dyDescent="0.3">
      <c r="A961" s="239"/>
      <c r="B961" s="240"/>
      <c r="C961" s="241"/>
      <c r="D961" s="242"/>
      <c r="E961" s="198"/>
      <c r="F961" s="199"/>
      <c r="G961" s="200"/>
    </row>
    <row r="962" spans="1:7" s="236" customFormat="1" x14ac:dyDescent="0.3">
      <c r="A962" s="239"/>
      <c r="B962" s="240"/>
      <c r="C962" s="241"/>
      <c r="D962" s="242"/>
      <c r="E962" s="198"/>
      <c r="F962" s="199"/>
      <c r="G962" s="200"/>
    </row>
    <row r="963" spans="1:7" s="236" customFormat="1" x14ac:dyDescent="0.3">
      <c r="A963" s="239"/>
      <c r="B963" s="240"/>
      <c r="C963" s="241"/>
      <c r="D963" s="242"/>
      <c r="E963" s="198"/>
      <c r="F963" s="199"/>
      <c r="G963" s="200"/>
    </row>
    <row r="964" spans="1:7" s="236" customFormat="1" x14ac:dyDescent="0.3">
      <c r="A964" s="239"/>
      <c r="B964" s="240"/>
      <c r="C964" s="241"/>
      <c r="D964" s="242"/>
      <c r="E964" s="198"/>
      <c r="F964" s="199"/>
      <c r="G964" s="200"/>
    </row>
    <row r="965" spans="1:7" s="236" customFormat="1" x14ac:dyDescent="0.3">
      <c r="A965" s="239"/>
      <c r="B965" s="240"/>
      <c r="C965" s="241"/>
      <c r="D965" s="242"/>
      <c r="E965" s="198"/>
      <c r="F965" s="199"/>
      <c r="G965" s="200"/>
    </row>
    <row r="966" spans="1:7" s="236" customFormat="1" x14ac:dyDescent="0.3">
      <c r="A966" s="239"/>
      <c r="B966" s="240"/>
      <c r="C966" s="241"/>
      <c r="D966" s="242"/>
      <c r="E966" s="198"/>
      <c r="F966" s="199"/>
      <c r="G966" s="200"/>
    </row>
    <row r="967" spans="1:7" s="236" customFormat="1" x14ac:dyDescent="0.3">
      <c r="A967" s="239"/>
      <c r="B967" s="240"/>
      <c r="C967" s="241"/>
      <c r="D967" s="242"/>
      <c r="E967" s="198"/>
      <c r="F967" s="199"/>
      <c r="G967" s="200"/>
    </row>
    <row r="968" spans="1:7" s="236" customFormat="1" x14ac:dyDescent="0.3">
      <c r="A968" s="239"/>
      <c r="B968" s="240"/>
      <c r="C968" s="241"/>
      <c r="D968" s="242"/>
      <c r="E968" s="198"/>
      <c r="F968" s="199"/>
      <c r="G968" s="200"/>
    </row>
    <row r="969" spans="1:7" s="236" customFormat="1" x14ac:dyDescent="0.3">
      <c r="A969" s="239"/>
      <c r="B969" s="240"/>
      <c r="C969" s="241"/>
      <c r="D969" s="242"/>
      <c r="E969" s="198"/>
      <c r="F969" s="199"/>
      <c r="G969" s="200"/>
    </row>
    <row r="970" spans="1:7" s="236" customFormat="1" x14ac:dyDescent="0.3">
      <c r="A970" s="239"/>
      <c r="B970" s="240"/>
      <c r="C970" s="241"/>
      <c r="D970" s="242"/>
      <c r="E970" s="198"/>
      <c r="F970" s="199"/>
      <c r="G970" s="200"/>
    </row>
    <row r="971" spans="1:7" s="236" customFormat="1" x14ac:dyDescent="0.3">
      <c r="A971" s="239"/>
      <c r="B971" s="240"/>
      <c r="C971" s="241"/>
      <c r="D971" s="242"/>
      <c r="E971" s="198"/>
      <c r="F971" s="199"/>
      <c r="G971" s="200"/>
    </row>
    <row r="972" spans="1:7" s="236" customFormat="1" x14ac:dyDescent="0.3">
      <c r="A972" s="239"/>
      <c r="B972" s="240"/>
      <c r="C972" s="241"/>
      <c r="D972" s="242"/>
      <c r="E972" s="198"/>
      <c r="F972" s="199"/>
      <c r="G972" s="200"/>
    </row>
    <row r="973" spans="1:7" s="236" customFormat="1" x14ac:dyDescent="0.3">
      <c r="A973" s="239"/>
      <c r="B973" s="240"/>
      <c r="C973" s="241"/>
      <c r="D973" s="242"/>
      <c r="E973" s="198"/>
      <c r="F973" s="199"/>
      <c r="G973" s="200"/>
    </row>
    <row r="974" spans="1:7" s="236" customFormat="1" x14ac:dyDescent="0.3">
      <c r="A974" s="239"/>
      <c r="B974" s="240"/>
      <c r="C974" s="241"/>
      <c r="D974" s="242"/>
      <c r="E974" s="198"/>
      <c r="F974" s="199"/>
      <c r="G974" s="200"/>
    </row>
    <row r="975" spans="1:7" s="236" customFormat="1" x14ac:dyDescent="0.3">
      <c r="A975" s="239"/>
      <c r="B975" s="240"/>
      <c r="C975" s="241"/>
      <c r="D975" s="242"/>
      <c r="E975" s="198"/>
      <c r="F975" s="199"/>
      <c r="G975" s="200"/>
    </row>
    <row r="976" spans="1:7" s="236" customFormat="1" x14ac:dyDescent="0.3">
      <c r="A976" s="239"/>
      <c r="B976" s="240"/>
      <c r="C976" s="241"/>
      <c r="D976" s="242"/>
      <c r="E976" s="198"/>
      <c r="F976" s="199"/>
      <c r="G976" s="200"/>
    </row>
    <row r="977" spans="1:7" s="236" customFormat="1" x14ac:dyDescent="0.3">
      <c r="A977" s="239"/>
      <c r="B977" s="240"/>
      <c r="C977" s="241"/>
      <c r="D977" s="242"/>
      <c r="E977" s="198"/>
      <c r="F977" s="199"/>
      <c r="G977" s="200"/>
    </row>
    <row r="978" spans="1:7" s="236" customFormat="1" x14ac:dyDescent="0.3">
      <c r="A978" s="239"/>
      <c r="B978" s="240"/>
      <c r="C978" s="241"/>
      <c r="D978" s="242"/>
      <c r="E978" s="198"/>
      <c r="F978" s="199"/>
      <c r="G978" s="200"/>
    </row>
    <row r="979" spans="1:7" s="236" customFormat="1" x14ac:dyDescent="0.3">
      <c r="A979" s="239"/>
      <c r="B979" s="240"/>
      <c r="C979" s="241"/>
      <c r="D979" s="242"/>
      <c r="E979" s="198"/>
      <c r="F979" s="199"/>
      <c r="G979" s="200"/>
    </row>
    <row r="980" spans="1:7" s="236" customFormat="1" x14ac:dyDescent="0.3">
      <c r="A980" s="239"/>
      <c r="B980" s="240"/>
      <c r="C980" s="241"/>
      <c r="D980" s="242"/>
      <c r="E980" s="198"/>
      <c r="F980" s="199"/>
      <c r="G980" s="200"/>
    </row>
    <row r="981" spans="1:7" s="236" customFormat="1" x14ac:dyDescent="0.3">
      <c r="A981" s="239"/>
      <c r="B981" s="240"/>
      <c r="C981" s="241"/>
      <c r="D981" s="242"/>
      <c r="E981" s="198"/>
      <c r="F981" s="199"/>
      <c r="G981" s="200"/>
    </row>
    <row r="982" spans="1:7" s="236" customFormat="1" x14ac:dyDescent="0.3">
      <c r="A982" s="239"/>
      <c r="B982" s="240"/>
      <c r="C982" s="241"/>
      <c r="D982" s="242"/>
      <c r="E982" s="198"/>
      <c r="F982" s="199"/>
      <c r="G982" s="200"/>
    </row>
    <row r="983" spans="1:7" s="236" customFormat="1" x14ac:dyDescent="0.3">
      <c r="A983" s="239"/>
      <c r="B983" s="240"/>
      <c r="C983" s="241"/>
      <c r="D983" s="242"/>
      <c r="E983" s="198"/>
      <c r="F983" s="199"/>
      <c r="G983" s="200"/>
    </row>
    <row r="984" spans="1:7" s="236" customFormat="1" x14ac:dyDescent="0.3">
      <c r="A984" s="239"/>
      <c r="B984" s="240"/>
      <c r="C984" s="241"/>
      <c r="D984" s="242"/>
      <c r="E984" s="198"/>
      <c r="F984" s="199"/>
      <c r="G984" s="200"/>
    </row>
    <row r="985" spans="1:7" s="236" customFormat="1" x14ac:dyDescent="0.3">
      <c r="A985" s="239"/>
      <c r="B985" s="240"/>
      <c r="C985" s="241"/>
      <c r="D985" s="242"/>
      <c r="E985" s="198"/>
      <c r="F985" s="199"/>
      <c r="G985" s="200"/>
    </row>
    <row r="986" spans="1:7" s="236" customFormat="1" x14ac:dyDescent="0.3">
      <c r="A986" s="239"/>
      <c r="B986" s="240"/>
      <c r="C986" s="241"/>
      <c r="D986" s="242"/>
      <c r="E986" s="198"/>
      <c r="F986" s="199"/>
      <c r="G986" s="200"/>
    </row>
    <row r="987" spans="1:7" s="236" customFormat="1" x14ac:dyDescent="0.3">
      <c r="A987" s="239"/>
      <c r="B987" s="240"/>
      <c r="C987" s="241"/>
      <c r="D987" s="242"/>
      <c r="E987" s="198"/>
      <c r="F987" s="199"/>
      <c r="G987" s="200"/>
    </row>
    <row r="988" spans="1:7" s="236" customFormat="1" x14ac:dyDescent="0.3">
      <c r="A988" s="239"/>
      <c r="B988" s="240"/>
      <c r="C988" s="241"/>
      <c r="D988" s="242"/>
      <c r="E988" s="198"/>
      <c r="F988" s="199"/>
      <c r="G988" s="200"/>
    </row>
    <row r="989" spans="1:7" s="236" customFormat="1" x14ac:dyDescent="0.3">
      <c r="A989" s="239"/>
      <c r="B989" s="240"/>
      <c r="C989" s="241"/>
      <c r="D989" s="242"/>
      <c r="E989" s="198"/>
      <c r="F989" s="199"/>
      <c r="G989" s="200"/>
    </row>
    <row r="990" spans="1:7" s="236" customFormat="1" x14ac:dyDescent="0.3">
      <c r="A990" s="239"/>
      <c r="B990" s="240"/>
      <c r="C990" s="241"/>
      <c r="D990" s="242"/>
      <c r="E990" s="198"/>
      <c r="F990" s="199"/>
      <c r="G990" s="200"/>
    </row>
    <row r="991" spans="1:7" s="236" customFormat="1" x14ac:dyDescent="0.3">
      <c r="A991" s="239"/>
      <c r="B991" s="240"/>
      <c r="C991" s="241"/>
      <c r="D991" s="242"/>
      <c r="E991" s="198"/>
      <c r="F991" s="199"/>
      <c r="G991" s="200"/>
    </row>
    <row r="992" spans="1:7" s="236" customFormat="1" x14ac:dyDescent="0.3">
      <c r="A992" s="239"/>
      <c r="B992" s="240"/>
      <c r="C992" s="241"/>
      <c r="D992" s="242"/>
      <c r="E992" s="198"/>
      <c r="F992" s="199"/>
      <c r="G992" s="200"/>
    </row>
    <row r="993" spans="1:7" s="236" customFormat="1" x14ac:dyDescent="0.3">
      <c r="A993" s="239"/>
      <c r="B993" s="240"/>
      <c r="C993" s="241"/>
      <c r="D993" s="242"/>
      <c r="E993" s="198"/>
      <c r="F993" s="199"/>
      <c r="G993" s="200"/>
    </row>
    <row r="994" spans="1:7" s="236" customFormat="1" x14ac:dyDescent="0.3">
      <c r="A994" s="239"/>
      <c r="B994" s="240"/>
      <c r="C994" s="241"/>
      <c r="D994" s="242"/>
      <c r="E994" s="198"/>
      <c r="F994" s="199"/>
      <c r="G994" s="200"/>
    </row>
    <row r="995" spans="1:7" s="236" customFormat="1" x14ac:dyDescent="0.3">
      <c r="A995" s="239"/>
      <c r="B995" s="240"/>
      <c r="C995" s="241"/>
      <c r="D995" s="242"/>
      <c r="E995" s="198"/>
      <c r="F995" s="199"/>
      <c r="G995" s="200"/>
    </row>
    <row r="996" spans="1:7" s="236" customFormat="1" x14ac:dyDescent="0.3">
      <c r="A996" s="239"/>
      <c r="B996" s="240"/>
      <c r="C996" s="241"/>
      <c r="D996" s="242"/>
      <c r="E996" s="198"/>
      <c r="F996" s="199"/>
      <c r="G996" s="200"/>
    </row>
    <row r="997" spans="1:7" s="236" customFormat="1" x14ac:dyDescent="0.3">
      <c r="A997" s="239"/>
      <c r="B997" s="240"/>
      <c r="C997" s="241"/>
      <c r="D997" s="242"/>
      <c r="E997" s="198"/>
      <c r="F997" s="199"/>
      <c r="G997" s="200"/>
    </row>
    <row r="998" spans="1:7" s="236" customFormat="1" x14ac:dyDescent="0.3">
      <c r="A998" s="239"/>
      <c r="B998" s="240"/>
      <c r="C998" s="241"/>
      <c r="D998" s="242"/>
      <c r="E998" s="198"/>
      <c r="F998" s="199"/>
      <c r="G998" s="200"/>
    </row>
    <row r="999" spans="1:7" s="236" customFormat="1" x14ac:dyDescent="0.3">
      <c r="A999" s="239"/>
      <c r="B999" s="240"/>
      <c r="C999" s="241"/>
      <c r="D999" s="242"/>
      <c r="E999" s="198"/>
      <c r="F999" s="199"/>
      <c r="G999" s="200"/>
    </row>
    <row r="1000" spans="1:7" s="236" customFormat="1" x14ac:dyDescent="0.3">
      <c r="A1000" s="239"/>
      <c r="B1000" s="240"/>
      <c r="C1000" s="241"/>
      <c r="D1000" s="242"/>
      <c r="E1000" s="198"/>
      <c r="F1000" s="199"/>
      <c r="G1000" s="200"/>
    </row>
    <row r="1001" spans="1:7" s="236" customFormat="1" x14ac:dyDescent="0.3">
      <c r="A1001" s="239"/>
      <c r="B1001" s="240"/>
      <c r="C1001" s="241"/>
      <c r="D1001" s="242"/>
      <c r="E1001" s="198"/>
      <c r="F1001" s="199"/>
      <c r="G1001" s="200"/>
    </row>
    <row r="1002" spans="1:7" s="236" customFormat="1" x14ac:dyDescent="0.3">
      <c r="A1002" s="239"/>
      <c r="B1002" s="240"/>
      <c r="C1002" s="241"/>
      <c r="D1002" s="242"/>
      <c r="E1002" s="198"/>
      <c r="F1002" s="199"/>
      <c r="G1002" s="200"/>
    </row>
    <row r="1003" spans="1:7" s="236" customFormat="1" x14ac:dyDescent="0.3">
      <c r="A1003" s="239"/>
      <c r="B1003" s="240"/>
      <c r="C1003" s="241"/>
      <c r="D1003" s="242"/>
      <c r="E1003" s="198"/>
      <c r="F1003" s="199"/>
      <c r="G1003" s="200"/>
    </row>
    <row r="1004" spans="1:7" s="236" customFormat="1" x14ac:dyDescent="0.3">
      <c r="A1004" s="239"/>
      <c r="B1004" s="240"/>
      <c r="C1004" s="241"/>
      <c r="D1004" s="242"/>
      <c r="E1004" s="198"/>
      <c r="F1004" s="199"/>
      <c r="G1004" s="200"/>
    </row>
    <row r="1005" spans="1:7" s="236" customFormat="1" x14ac:dyDescent="0.3">
      <c r="A1005" s="239"/>
      <c r="B1005" s="240"/>
      <c r="C1005" s="241"/>
      <c r="D1005" s="242"/>
      <c r="E1005" s="198"/>
      <c r="F1005" s="199"/>
      <c r="G1005" s="200"/>
    </row>
    <row r="1006" spans="1:7" s="236" customFormat="1" x14ac:dyDescent="0.3">
      <c r="A1006" s="239"/>
      <c r="B1006" s="240"/>
      <c r="C1006" s="241"/>
      <c r="D1006" s="242"/>
      <c r="E1006" s="198"/>
      <c r="F1006" s="199"/>
      <c r="G1006" s="200"/>
    </row>
    <row r="1007" spans="1:7" s="236" customFormat="1" x14ac:dyDescent="0.3">
      <c r="A1007" s="239"/>
      <c r="B1007" s="240"/>
      <c r="C1007" s="241"/>
      <c r="D1007" s="242"/>
      <c r="E1007" s="198"/>
      <c r="F1007" s="199"/>
      <c r="G1007" s="200"/>
    </row>
    <row r="1008" spans="1:7" s="236" customFormat="1" x14ac:dyDescent="0.3">
      <c r="A1008" s="239"/>
      <c r="B1008" s="240"/>
      <c r="C1008" s="241"/>
      <c r="D1008" s="242"/>
      <c r="E1008" s="198"/>
      <c r="F1008" s="199"/>
      <c r="G1008" s="200"/>
    </row>
    <row r="1009" spans="1:7" s="236" customFormat="1" x14ac:dyDescent="0.3">
      <c r="A1009" s="239"/>
      <c r="B1009" s="240"/>
      <c r="C1009" s="241"/>
      <c r="D1009" s="242"/>
      <c r="E1009" s="198"/>
      <c r="F1009" s="199"/>
      <c r="G1009" s="200"/>
    </row>
    <row r="1010" spans="1:7" s="236" customFormat="1" x14ac:dyDescent="0.3">
      <c r="A1010" s="239"/>
      <c r="B1010" s="240"/>
      <c r="C1010" s="241"/>
      <c r="D1010" s="242"/>
      <c r="E1010" s="198"/>
      <c r="F1010" s="199"/>
      <c r="G1010" s="200"/>
    </row>
    <row r="1011" spans="1:7" s="236" customFormat="1" x14ac:dyDescent="0.3">
      <c r="A1011" s="239"/>
      <c r="B1011" s="240"/>
      <c r="C1011" s="241"/>
      <c r="D1011" s="242"/>
      <c r="E1011" s="198"/>
      <c r="F1011" s="199"/>
      <c r="G1011" s="200"/>
    </row>
    <row r="1012" spans="1:7" s="236" customFormat="1" x14ac:dyDescent="0.3">
      <c r="A1012" s="239"/>
      <c r="B1012" s="240"/>
      <c r="C1012" s="241"/>
      <c r="D1012" s="242"/>
      <c r="E1012" s="198"/>
      <c r="F1012" s="199"/>
      <c r="G1012" s="200"/>
    </row>
    <row r="1013" spans="1:7" s="236" customFormat="1" x14ac:dyDescent="0.3">
      <c r="A1013" s="239"/>
      <c r="B1013" s="240"/>
      <c r="C1013" s="241"/>
      <c r="D1013" s="242"/>
      <c r="E1013" s="198"/>
      <c r="F1013" s="199"/>
      <c r="G1013" s="200"/>
    </row>
    <row r="1014" spans="1:7" s="236" customFormat="1" x14ac:dyDescent="0.3">
      <c r="A1014" s="239"/>
      <c r="B1014" s="240"/>
      <c r="C1014" s="241"/>
      <c r="D1014" s="242"/>
      <c r="E1014" s="198"/>
      <c r="F1014" s="199"/>
      <c r="G1014" s="200"/>
    </row>
    <row r="1015" spans="1:7" s="236" customFormat="1" x14ac:dyDescent="0.3">
      <c r="A1015" s="239"/>
      <c r="B1015" s="240"/>
      <c r="C1015" s="241"/>
      <c r="D1015" s="242"/>
      <c r="E1015" s="198"/>
      <c r="F1015" s="199"/>
      <c r="G1015" s="200"/>
    </row>
    <row r="1016" spans="1:7" s="236" customFormat="1" x14ac:dyDescent="0.3">
      <c r="A1016" s="239"/>
      <c r="B1016" s="240"/>
      <c r="C1016" s="241"/>
      <c r="D1016" s="242"/>
      <c r="E1016" s="198"/>
      <c r="F1016" s="199"/>
      <c r="G1016" s="200"/>
    </row>
    <row r="1017" spans="1:7" s="236" customFormat="1" x14ac:dyDescent="0.3">
      <c r="A1017" s="239"/>
      <c r="B1017" s="240"/>
      <c r="C1017" s="241"/>
      <c r="D1017" s="242"/>
      <c r="E1017" s="198"/>
      <c r="F1017" s="199"/>
      <c r="G1017" s="200"/>
    </row>
    <row r="1018" spans="1:7" s="236" customFormat="1" x14ac:dyDescent="0.3">
      <c r="A1018" s="239"/>
      <c r="B1018" s="240"/>
      <c r="C1018" s="241"/>
      <c r="D1018" s="242"/>
      <c r="E1018" s="198"/>
      <c r="F1018" s="199"/>
      <c r="G1018" s="200"/>
    </row>
    <row r="1019" spans="1:7" s="236" customFormat="1" x14ac:dyDescent="0.3">
      <c r="A1019" s="239"/>
      <c r="B1019" s="240"/>
      <c r="C1019" s="241"/>
      <c r="D1019" s="242"/>
      <c r="E1019" s="198"/>
      <c r="F1019" s="199"/>
      <c r="G1019" s="200"/>
    </row>
    <row r="1020" spans="1:7" s="236" customFormat="1" x14ac:dyDescent="0.3">
      <c r="A1020" s="239"/>
      <c r="B1020" s="240"/>
      <c r="C1020" s="241"/>
      <c r="D1020" s="242"/>
      <c r="E1020" s="198"/>
      <c r="F1020" s="199"/>
      <c r="G1020" s="200"/>
    </row>
    <row r="1021" spans="1:7" s="236" customFormat="1" x14ac:dyDescent="0.3">
      <c r="A1021" s="239"/>
      <c r="B1021" s="240"/>
      <c r="C1021" s="241"/>
      <c r="D1021" s="242"/>
      <c r="E1021" s="198"/>
      <c r="F1021" s="199"/>
      <c r="G1021" s="200"/>
    </row>
    <row r="1022" spans="1:7" s="236" customFormat="1" x14ac:dyDescent="0.3">
      <c r="A1022" s="239"/>
      <c r="B1022" s="240"/>
      <c r="C1022" s="241"/>
      <c r="D1022" s="242"/>
      <c r="E1022" s="198"/>
      <c r="F1022" s="199"/>
      <c r="G1022" s="200"/>
    </row>
    <row r="1023" spans="1:7" s="236" customFormat="1" x14ac:dyDescent="0.3">
      <c r="A1023" s="239"/>
      <c r="B1023" s="240"/>
      <c r="C1023" s="241"/>
      <c r="D1023" s="242"/>
      <c r="E1023" s="198"/>
      <c r="F1023" s="199"/>
      <c r="G1023" s="200"/>
    </row>
    <row r="1024" spans="1:7" s="236" customFormat="1" x14ac:dyDescent="0.3">
      <c r="A1024" s="239"/>
      <c r="B1024" s="240"/>
      <c r="C1024" s="241"/>
      <c r="D1024" s="242"/>
      <c r="E1024" s="198"/>
      <c r="F1024" s="199"/>
      <c r="G1024" s="200"/>
    </row>
    <row r="1025" spans="1:7" s="236" customFormat="1" x14ac:dyDescent="0.3">
      <c r="A1025" s="239"/>
      <c r="B1025" s="240"/>
      <c r="C1025" s="241"/>
      <c r="D1025" s="242"/>
      <c r="E1025" s="198"/>
      <c r="F1025" s="199"/>
      <c r="G1025" s="200"/>
    </row>
    <row r="1026" spans="1:7" s="236" customFormat="1" x14ac:dyDescent="0.3">
      <c r="A1026" s="239"/>
      <c r="B1026" s="240"/>
      <c r="C1026" s="241"/>
      <c r="D1026" s="242"/>
      <c r="E1026" s="198"/>
      <c r="F1026" s="199"/>
      <c r="G1026" s="200"/>
    </row>
    <row r="1027" spans="1:7" s="236" customFormat="1" x14ac:dyDescent="0.3">
      <c r="A1027" s="239"/>
      <c r="B1027" s="240"/>
      <c r="C1027" s="241"/>
      <c r="D1027" s="242"/>
      <c r="E1027" s="198"/>
      <c r="F1027" s="199"/>
      <c r="G1027" s="200"/>
    </row>
    <row r="1028" spans="1:7" s="236" customFormat="1" x14ac:dyDescent="0.3">
      <c r="A1028" s="239"/>
      <c r="B1028" s="240"/>
      <c r="C1028" s="241"/>
      <c r="D1028" s="242"/>
      <c r="E1028" s="198"/>
      <c r="F1028" s="199"/>
      <c r="G1028" s="200"/>
    </row>
    <row r="1029" spans="1:7" s="236" customFormat="1" x14ac:dyDescent="0.3">
      <c r="A1029" s="239"/>
      <c r="B1029" s="240"/>
      <c r="C1029" s="241"/>
      <c r="D1029" s="242"/>
      <c r="E1029" s="198"/>
      <c r="F1029" s="199"/>
      <c r="G1029" s="200"/>
    </row>
    <row r="1030" spans="1:7" s="236" customFormat="1" x14ac:dyDescent="0.3">
      <c r="A1030" s="239"/>
      <c r="B1030" s="240"/>
      <c r="C1030" s="241"/>
      <c r="D1030" s="242"/>
      <c r="E1030" s="198"/>
      <c r="F1030" s="199"/>
      <c r="G1030" s="200"/>
    </row>
    <row r="1031" spans="1:7" s="236" customFormat="1" x14ac:dyDescent="0.3">
      <c r="A1031" s="239"/>
      <c r="B1031" s="240"/>
      <c r="C1031" s="241"/>
      <c r="D1031" s="242"/>
      <c r="E1031" s="198"/>
      <c r="F1031" s="199"/>
      <c r="G1031" s="200"/>
    </row>
    <row r="1032" spans="1:7" s="236" customFormat="1" x14ac:dyDescent="0.3">
      <c r="A1032" s="239"/>
      <c r="B1032" s="240"/>
      <c r="C1032" s="241"/>
      <c r="D1032" s="242"/>
      <c r="E1032" s="198"/>
      <c r="F1032" s="199"/>
      <c r="G1032" s="200"/>
    </row>
    <row r="1033" spans="1:7" s="236" customFormat="1" x14ac:dyDescent="0.3">
      <c r="A1033" s="239"/>
      <c r="B1033" s="240"/>
      <c r="C1033" s="241"/>
      <c r="D1033" s="242"/>
      <c r="E1033" s="198"/>
      <c r="F1033" s="199"/>
      <c r="G1033" s="200"/>
    </row>
    <row r="1034" spans="1:7" s="236" customFormat="1" x14ac:dyDescent="0.3">
      <c r="A1034" s="239"/>
      <c r="B1034" s="240"/>
      <c r="C1034" s="241"/>
      <c r="D1034" s="242"/>
      <c r="E1034" s="198"/>
      <c r="F1034" s="199"/>
      <c r="G1034" s="200"/>
    </row>
    <row r="1035" spans="1:7" s="236" customFormat="1" x14ac:dyDescent="0.3">
      <c r="A1035" s="239"/>
      <c r="B1035" s="240"/>
      <c r="C1035" s="241"/>
      <c r="D1035" s="242"/>
      <c r="E1035" s="198"/>
      <c r="F1035" s="199"/>
      <c r="G1035" s="200"/>
    </row>
    <row r="1036" spans="1:7" s="236" customFormat="1" x14ac:dyDescent="0.3">
      <c r="A1036" s="239"/>
      <c r="B1036" s="240"/>
      <c r="C1036" s="241"/>
      <c r="D1036" s="242"/>
      <c r="E1036" s="198"/>
      <c r="F1036" s="199"/>
      <c r="G1036" s="200"/>
    </row>
    <row r="1037" spans="1:7" s="236" customFormat="1" x14ac:dyDescent="0.3">
      <c r="A1037" s="239"/>
      <c r="B1037" s="240"/>
      <c r="C1037" s="241"/>
      <c r="D1037" s="242"/>
      <c r="E1037" s="198"/>
      <c r="F1037" s="199"/>
      <c r="G1037" s="200"/>
    </row>
    <row r="1038" spans="1:7" s="236" customFormat="1" x14ac:dyDescent="0.3">
      <c r="A1038" s="239"/>
      <c r="B1038" s="240"/>
      <c r="C1038" s="241"/>
      <c r="D1038" s="242"/>
      <c r="E1038" s="198"/>
      <c r="F1038" s="199"/>
      <c r="G1038" s="200"/>
    </row>
    <row r="1039" spans="1:7" s="236" customFormat="1" x14ac:dyDescent="0.3">
      <c r="A1039" s="239"/>
      <c r="B1039" s="240"/>
      <c r="C1039" s="241"/>
      <c r="D1039" s="242"/>
      <c r="E1039" s="198"/>
      <c r="F1039" s="199"/>
      <c r="G1039" s="200"/>
    </row>
    <row r="1040" spans="1:7" s="236" customFormat="1" x14ac:dyDescent="0.3">
      <c r="A1040" s="239"/>
      <c r="B1040" s="240"/>
      <c r="C1040" s="241"/>
      <c r="D1040" s="242"/>
      <c r="E1040" s="198"/>
      <c r="F1040" s="199"/>
      <c r="G1040" s="200"/>
    </row>
    <row r="1041" spans="1:7" s="236" customFormat="1" x14ac:dyDescent="0.3">
      <c r="A1041" s="239"/>
      <c r="B1041" s="240"/>
      <c r="C1041" s="241"/>
      <c r="D1041" s="242"/>
      <c r="E1041" s="198"/>
      <c r="F1041" s="199"/>
      <c r="G1041" s="200"/>
    </row>
    <row r="1042" spans="1:7" s="236" customFormat="1" x14ac:dyDescent="0.3">
      <c r="A1042" s="239"/>
      <c r="B1042" s="240"/>
      <c r="C1042" s="241"/>
      <c r="D1042" s="242"/>
      <c r="E1042" s="198"/>
      <c r="F1042" s="199"/>
      <c r="G1042" s="200"/>
    </row>
    <row r="1043" spans="1:7" s="236" customFormat="1" x14ac:dyDescent="0.3">
      <c r="A1043" s="239"/>
      <c r="B1043" s="240"/>
      <c r="C1043" s="241"/>
      <c r="D1043" s="242"/>
      <c r="E1043" s="198"/>
      <c r="F1043" s="199"/>
      <c r="G1043" s="200"/>
    </row>
    <row r="1044" spans="1:7" s="236" customFormat="1" x14ac:dyDescent="0.3">
      <c r="A1044" s="239"/>
      <c r="B1044" s="240"/>
      <c r="C1044" s="241"/>
      <c r="D1044" s="242"/>
      <c r="E1044" s="198"/>
      <c r="F1044" s="199"/>
      <c r="G1044" s="200"/>
    </row>
    <row r="1045" spans="1:7" s="236" customFormat="1" x14ac:dyDescent="0.3">
      <c r="A1045" s="239"/>
      <c r="B1045" s="240"/>
      <c r="C1045" s="241"/>
      <c r="D1045" s="242"/>
      <c r="E1045" s="198"/>
      <c r="F1045" s="199"/>
      <c r="G1045" s="200"/>
    </row>
    <row r="1046" spans="1:7" s="236" customFormat="1" x14ac:dyDescent="0.3">
      <c r="A1046" s="239"/>
      <c r="B1046" s="240"/>
      <c r="C1046" s="241"/>
      <c r="D1046" s="242"/>
      <c r="E1046" s="198"/>
      <c r="F1046" s="199"/>
      <c r="G1046" s="200"/>
    </row>
    <row r="1047" spans="1:7" s="236" customFormat="1" x14ac:dyDescent="0.3">
      <c r="A1047" s="239"/>
      <c r="B1047" s="240"/>
      <c r="C1047" s="241"/>
      <c r="D1047" s="242"/>
      <c r="E1047" s="198"/>
      <c r="F1047" s="199"/>
      <c r="G1047" s="200"/>
    </row>
    <row r="1048" spans="1:7" s="236" customFormat="1" x14ac:dyDescent="0.3">
      <c r="A1048" s="239"/>
      <c r="B1048" s="240"/>
      <c r="C1048" s="241"/>
      <c r="D1048" s="242"/>
      <c r="E1048" s="198"/>
      <c r="F1048" s="199"/>
      <c r="G1048" s="200"/>
    </row>
    <row r="1049" spans="1:7" s="236" customFormat="1" x14ac:dyDescent="0.3">
      <c r="A1049" s="239"/>
      <c r="B1049" s="240"/>
      <c r="C1049" s="241"/>
      <c r="D1049" s="242"/>
      <c r="E1049" s="198"/>
      <c r="F1049" s="199"/>
      <c r="G1049" s="200"/>
    </row>
    <row r="1050" spans="1:7" s="236" customFormat="1" x14ac:dyDescent="0.3">
      <c r="A1050" s="239"/>
      <c r="B1050" s="240"/>
      <c r="C1050" s="241"/>
      <c r="D1050" s="242"/>
      <c r="E1050" s="198"/>
      <c r="F1050" s="199"/>
      <c r="G1050" s="200"/>
    </row>
    <row r="1051" spans="1:7" s="236" customFormat="1" x14ac:dyDescent="0.3">
      <c r="A1051" s="239"/>
      <c r="B1051" s="240"/>
      <c r="C1051" s="241"/>
      <c r="D1051" s="242"/>
      <c r="E1051" s="198"/>
      <c r="F1051" s="199"/>
      <c r="G1051" s="200"/>
    </row>
    <row r="1052" spans="1:7" s="236" customFormat="1" x14ac:dyDescent="0.3">
      <c r="A1052" s="239"/>
      <c r="B1052" s="240"/>
      <c r="C1052" s="241"/>
      <c r="D1052" s="242"/>
      <c r="E1052" s="198"/>
      <c r="F1052" s="199"/>
      <c r="G1052" s="200"/>
    </row>
    <row r="1053" spans="1:7" s="236" customFormat="1" x14ac:dyDescent="0.3">
      <c r="A1053" s="239"/>
      <c r="B1053" s="240"/>
      <c r="C1053" s="241"/>
      <c r="D1053" s="242"/>
      <c r="E1053" s="198"/>
      <c r="F1053" s="199"/>
      <c r="G1053" s="200"/>
    </row>
    <row r="1054" spans="1:7" s="236" customFormat="1" x14ac:dyDescent="0.3">
      <c r="A1054" s="239"/>
      <c r="B1054" s="240"/>
      <c r="C1054" s="241"/>
      <c r="D1054" s="242"/>
      <c r="E1054" s="198"/>
      <c r="F1054" s="199"/>
      <c r="G1054" s="200"/>
    </row>
    <row r="1055" spans="1:7" s="236" customFormat="1" x14ac:dyDescent="0.3">
      <c r="A1055" s="239"/>
      <c r="B1055" s="240"/>
      <c r="C1055" s="241"/>
      <c r="D1055" s="242"/>
      <c r="E1055" s="198"/>
      <c r="F1055" s="199"/>
      <c r="G1055" s="200"/>
    </row>
    <row r="1056" spans="1:7" s="236" customFormat="1" x14ac:dyDescent="0.3">
      <c r="A1056" s="239"/>
      <c r="B1056" s="240"/>
      <c r="C1056" s="241"/>
      <c r="D1056" s="242"/>
      <c r="E1056" s="198"/>
      <c r="F1056" s="199"/>
      <c r="G1056" s="200"/>
    </row>
    <row r="1057" spans="1:7" s="236" customFormat="1" x14ac:dyDescent="0.3">
      <c r="A1057" s="239"/>
      <c r="B1057" s="240"/>
      <c r="C1057" s="241"/>
      <c r="D1057" s="242"/>
      <c r="E1057" s="198"/>
      <c r="F1057" s="199"/>
      <c r="G1057" s="200"/>
    </row>
    <row r="1058" spans="1:7" s="236" customFormat="1" x14ac:dyDescent="0.3">
      <c r="A1058" s="239"/>
      <c r="B1058" s="240"/>
      <c r="C1058" s="241"/>
      <c r="D1058" s="242"/>
      <c r="E1058" s="198"/>
      <c r="F1058" s="199"/>
      <c r="G1058" s="200"/>
    </row>
    <row r="1059" spans="1:7" s="236" customFormat="1" x14ac:dyDescent="0.3">
      <c r="A1059" s="239"/>
      <c r="B1059" s="240"/>
      <c r="C1059" s="241"/>
      <c r="D1059" s="242"/>
      <c r="E1059" s="198"/>
      <c r="F1059" s="199"/>
      <c r="G1059" s="200"/>
    </row>
    <row r="1060" spans="1:7" s="236" customFormat="1" x14ac:dyDescent="0.3">
      <c r="A1060" s="239"/>
      <c r="B1060" s="240"/>
      <c r="C1060" s="241"/>
      <c r="D1060" s="242"/>
      <c r="E1060" s="198"/>
      <c r="F1060" s="199"/>
      <c r="G1060" s="200"/>
    </row>
    <row r="1061" spans="1:7" s="236" customFormat="1" x14ac:dyDescent="0.3">
      <c r="A1061" s="239"/>
      <c r="B1061" s="240"/>
      <c r="C1061" s="241"/>
      <c r="D1061" s="242"/>
      <c r="E1061" s="198"/>
      <c r="F1061" s="199"/>
      <c r="G1061" s="200"/>
    </row>
    <row r="1062" spans="1:7" s="236" customFormat="1" x14ac:dyDescent="0.3">
      <c r="A1062" s="239"/>
      <c r="B1062" s="240"/>
      <c r="C1062" s="241"/>
      <c r="D1062" s="242"/>
      <c r="E1062" s="198"/>
      <c r="F1062" s="199"/>
      <c r="G1062" s="200"/>
    </row>
    <row r="1063" spans="1:7" s="236" customFormat="1" x14ac:dyDescent="0.3">
      <c r="A1063" s="239"/>
      <c r="B1063" s="240"/>
      <c r="C1063" s="241"/>
      <c r="D1063" s="242"/>
      <c r="E1063" s="198"/>
      <c r="F1063" s="199"/>
      <c r="G1063" s="200"/>
    </row>
    <row r="1064" spans="1:7" s="236" customFormat="1" x14ac:dyDescent="0.3">
      <c r="A1064" s="239"/>
      <c r="B1064" s="240"/>
      <c r="C1064" s="241"/>
      <c r="D1064" s="242"/>
      <c r="E1064" s="198"/>
      <c r="F1064" s="199"/>
      <c r="G1064" s="200"/>
    </row>
    <row r="1065" spans="1:7" s="236" customFormat="1" x14ac:dyDescent="0.3">
      <c r="A1065" s="239"/>
      <c r="B1065" s="240"/>
      <c r="C1065" s="241"/>
      <c r="D1065" s="242"/>
      <c r="E1065" s="198"/>
      <c r="F1065" s="199"/>
      <c r="G1065" s="200"/>
    </row>
    <row r="1066" spans="1:7" s="236" customFormat="1" x14ac:dyDescent="0.3">
      <c r="A1066" s="239"/>
      <c r="B1066" s="240"/>
      <c r="C1066" s="241"/>
      <c r="D1066" s="242"/>
      <c r="E1066" s="198"/>
      <c r="F1066" s="199"/>
      <c r="G1066" s="200"/>
    </row>
    <row r="1067" spans="1:7" s="236" customFormat="1" x14ac:dyDescent="0.3">
      <c r="A1067" s="239"/>
      <c r="B1067" s="240"/>
      <c r="C1067" s="241"/>
      <c r="D1067" s="242"/>
      <c r="E1067" s="198"/>
      <c r="F1067" s="199"/>
      <c r="G1067" s="200"/>
    </row>
    <row r="1068" spans="1:7" s="236" customFormat="1" x14ac:dyDescent="0.3">
      <c r="A1068" s="239"/>
      <c r="B1068" s="240"/>
      <c r="C1068" s="241"/>
      <c r="D1068" s="242"/>
      <c r="E1068" s="198"/>
      <c r="F1068" s="199"/>
      <c r="G1068" s="200"/>
    </row>
    <row r="1069" spans="1:7" s="236" customFormat="1" x14ac:dyDescent="0.3">
      <c r="A1069" s="239"/>
      <c r="B1069" s="240"/>
      <c r="C1069" s="241"/>
      <c r="D1069" s="242"/>
      <c r="E1069" s="198"/>
      <c r="F1069" s="199"/>
      <c r="G1069" s="200"/>
    </row>
    <row r="1070" spans="1:7" s="236" customFormat="1" x14ac:dyDescent="0.3">
      <c r="A1070" s="239"/>
      <c r="B1070" s="240"/>
      <c r="C1070" s="241"/>
      <c r="D1070" s="242"/>
      <c r="E1070" s="198"/>
      <c r="F1070" s="199"/>
      <c r="G1070" s="200"/>
    </row>
    <row r="1071" spans="1:7" s="236" customFormat="1" x14ac:dyDescent="0.3">
      <c r="A1071" s="239"/>
      <c r="B1071" s="240"/>
      <c r="C1071" s="241"/>
      <c r="D1071" s="242"/>
      <c r="E1071" s="198"/>
      <c r="F1071" s="199"/>
      <c r="G1071" s="200"/>
    </row>
    <row r="1072" spans="1:7" s="236" customFormat="1" x14ac:dyDescent="0.3">
      <c r="A1072" s="239"/>
      <c r="B1072" s="240"/>
      <c r="C1072" s="241"/>
      <c r="D1072" s="242"/>
      <c r="E1072" s="198"/>
      <c r="F1072" s="199"/>
      <c r="G1072" s="200"/>
    </row>
    <row r="1073" spans="1:7" s="236" customFormat="1" x14ac:dyDescent="0.3">
      <c r="A1073" s="239"/>
      <c r="B1073" s="240"/>
      <c r="C1073" s="241"/>
      <c r="D1073" s="242"/>
      <c r="E1073" s="198"/>
      <c r="F1073" s="199"/>
      <c r="G1073" s="200"/>
    </row>
    <row r="1074" spans="1:7" s="236" customFormat="1" x14ac:dyDescent="0.3">
      <c r="A1074" s="239"/>
      <c r="B1074" s="240"/>
      <c r="C1074" s="241"/>
      <c r="D1074" s="242"/>
      <c r="E1074" s="198"/>
      <c r="F1074" s="199"/>
      <c r="G1074" s="200"/>
    </row>
    <row r="1075" spans="1:7" s="236" customFormat="1" x14ac:dyDescent="0.3">
      <c r="A1075" s="239"/>
      <c r="B1075" s="240"/>
      <c r="C1075" s="241"/>
      <c r="D1075" s="242"/>
      <c r="E1075" s="198"/>
      <c r="F1075" s="199"/>
      <c r="G1075" s="200"/>
    </row>
    <row r="1076" spans="1:7" s="236" customFormat="1" x14ac:dyDescent="0.3">
      <c r="A1076" s="239"/>
      <c r="B1076" s="240"/>
      <c r="C1076" s="241"/>
      <c r="D1076" s="242"/>
      <c r="E1076" s="198"/>
      <c r="F1076" s="199"/>
      <c r="G1076" s="200"/>
    </row>
    <row r="1077" spans="1:7" s="236" customFormat="1" x14ac:dyDescent="0.3">
      <c r="A1077" s="239"/>
      <c r="B1077" s="240"/>
      <c r="C1077" s="241"/>
      <c r="D1077" s="242"/>
      <c r="E1077" s="198"/>
      <c r="F1077" s="199"/>
      <c r="G1077" s="200"/>
    </row>
    <row r="1078" spans="1:7" s="236" customFormat="1" x14ac:dyDescent="0.3">
      <c r="A1078" s="239"/>
      <c r="B1078" s="240"/>
      <c r="C1078" s="241"/>
      <c r="D1078" s="242"/>
      <c r="E1078" s="198"/>
      <c r="F1078" s="199"/>
      <c r="G1078" s="200"/>
    </row>
    <row r="1079" spans="1:7" s="236" customFormat="1" x14ac:dyDescent="0.3">
      <c r="A1079" s="239"/>
      <c r="B1079" s="240"/>
      <c r="C1079" s="241"/>
      <c r="D1079" s="242"/>
      <c r="E1079" s="198"/>
      <c r="F1079" s="199"/>
      <c r="G1079" s="200"/>
    </row>
    <row r="1080" spans="1:7" s="236" customFormat="1" x14ac:dyDescent="0.3">
      <c r="A1080" s="239"/>
      <c r="B1080" s="240"/>
      <c r="C1080" s="241"/>
      <c r="D1080" s="242"/>
      <c r="E1080" s="198"/>
      <c r="F1080" s="199"/>
      <c r="G1080" s="200"/>
    </row>
    <row r="1081" spans="1:7" s="236" customFormat="1" x14ac:dyDescent="0.3">
      <c r="A1081" s="239"/>
      <c r="B1081" s="240"/>
      <c r="C1081" s="241"/>
      <c r="D1081" s="242"/>
      <c r="E1081" s="198"/>
      <c r="F1081" s="199"/>
      <c r="G1081" s="200"/>
    </row>
    <row r="1082" spans="1:7" s="236" customFormat="1" x14ac:dyDescent="0.3">
      <c r="A1082" s="239"/>
      <c r="B1082" s="240"/>
      <c r="C1082" s="241"/>
      <c r="D1082" s="242"/>
      <c r="E1082" s="198"/>
      <c r="F1082" s="199"/>
      <c r="G1082" s="200"/>
    </row>
    <row r="1083" spans="1:7" s="236" customFormat="1" x14ac:dyDescent="0.3">
      <c r="A1083" s="239"/>
      <c r="B1083" s="240"/>
      <c r="C1083" s="241"/>
      <c r="D1083" s="242"/>
      <c r="E1083" s="198"/>
      <c r="F1083" s="199"/>
      <c r="G1083" s="200"/>
    </row>
    <row r="1084" spans="1:7" s="236" customFormat="1" x14ac:dyDescent="0.3">
      <c r="A1084" s="239"/>
      <c r="B1084" s="240"/>
      <c r="C1084" s="241"/>
      <c r="D1084" s="242"/>
      <c r="E1084" s="198"/>
      <c r="F1084" s="199"/>
      <c r="G1084" s="200"/>
    </row>
    <row r="1085" spans="1:7" s="236" customFormat="1" x14ac:dyDescent="0.3">
      <c r="A1085" s="239"/>
      <c r="B1085" s="240"/>
      <c r="C1085" s="241"/>
      <c r="D1085" s="242"/>
      <c r="E1085" s="198"/>
      <c r="F1085" s="199"/>
      <c r="G1085" s="200"/>
    </row>
    <row r="1086" spans="1:7" s="236" customFormat="1" x14ac:dyDescent="0.3">
      <c r="A1086" s="239"/>
      <c r="B1086" s="240"/>
      <c r="C1086" s="241"/>
      <c r="D1086" s="242"/>
      <c r="E1086" s="198"/>
      <c r="F1086" s="199"/>
      <c r="G1086" s="200"/>
    </row>
    <row r="1087" spans="1:7" s="236" customFormat="1" x14ac:dyDescent="0.3">
      <c r="A1087" s="239"/>
      <c r="B1087" s="240"/>
      <c r="C1087" s="241"/>
      <c r="D1087" s="242"/>
      <c r="E1087" s="198"/>
      <c r="F1087" s="199"/>
      <c r="G1087" s="200"/>
    </row>
    <row r="1088" spans="1:7" s="236" customFormat="1" x14ac:dyDescent="0.3">
      <c r="A1088" s="239"/>
      <c r="B1088" s="240"/>
      <c r="C1088" s="241"/>
      <c r="D1088" s="242"/>
      <c r="E1088" s="198"/>
      <c r="F1088" s="199"/>
      <c r="G1088" s="200"/>
    </row>
    <row r="1089" spans="1:7" s="236" customFormat="1" x14ac:dyDescent="0.3">
      <c r="A1089" s="239"/>
      <c r="B1089" s="240"/>
      <c r="C1089" s="241"/>
      <c r="D1089" s="242"/>
      <c r="E1089" s="198"/>
      <c r="F1089" s="199"/>
      <c r="G1089" s="200"/>
    </row>
    <row r="1090" spans="1:7" s="236" customFormat="1" x14ac:dyDescent="0.3">
      <c r="A1090" s="239"/>
      <c r="B1090" s="240"/>
      <c r="C1090" s="241"/>
      <c r="D1090" s="242"/>
      <c r="E1090" s="198"/>
      <c r="F1090" s="199"/>
      <c r="G1090" s="200"/>
    </row>
    <row r="1091" spans="1:7" s="236" customFormat="1" x14ac:dyDescent="0.3">
      <c r="A1091" s="239"/>
      <c r="B1091" s="240"/>
      <c r="C1091" s="241"/>
      <c r="D1091" s="242"/>
      <c r="E1091" s="198"/>
      <c r="F1091" s="199"/>
      <c r="G1091" s="200"/>
    </row>
    <row r="1092" spans="1:7" s="236" customFormat="1" x14ac:dyDescent="0.3">
      <c r="A1092" s="239"/>
      <c r="B1092" s="240"/>
      <c r="C1092" s="241"/>
      <c r="D1092" s="242"/>
      <c r="E1092" s="198"/>
      <c r="F1092" s="199"/>
      <c r="G1092" s="200"/>
    </row>
    <row r="1093" spans="1:7" s="236" customFormat="1" x14ac:dyDescent="0.3">
      <c r="A1093" s="239"/>
      <c r="B1093" s="240"/>
      <c r="C1093" s="241"/>
      <c r="D1093" s="242"/>
      <c r="E1093" s="198"/>
      <c r="F1093" s="199"/>
      <c r="G1093" s="200"/>
    </row>
    <row r="1094" spans="1:7" s="236" customFormat="1" x14ac:dyDescent="0.3">
      <c r="A1094" s="239"/>
      <c r="B1094" s="240"/>
      <c r="C1094" s="241"/>
      <c r="D1094" s="242"/>
      <c r="E1094" s="198"/>
      <c r="F1094" s="199"/>
      <c r="G1094" s="200"/>
    </row>
    <row r="1095" spans="1:7" s="236" customFormat="1" x14ac:dyDescent="0.3">
      <c r="A1095" s="239"/>
      <c r="B1095" s="240"/>
      <c r="C1095" s="241"/>
      <c r="D1095" s="242"/>
      <c r="E1095" s="198"/>
      <c r="F1095" s="199"/>
      <c r="G1095" s="200"/>
    </row>
    <row r="1096" spans="1:7" s="236" customFormat="1" x14ac:dyDescent="0.3">
      <c r="A1096" s="239"/>
      <c r="B1096" s="240"/>
      <c r="C1096" s="241"/>
      <c r="D1096" s="242"/>
      <c r="E1096" s="198"/>
      <c r="F1096" s="199"/>
      <c r="G1096" s="200"/>
    </row>
    <row r="1097" spans="1:7" s="236" customFormat="1" x14ac:dyDescent="0.3">
      <c r="A1097" s="239"/>
      <c r="B1097" s="240"/>
      <c r="C1097" s="241"/>
      <c r="D1097" s="242"/>
      <c r="E1097" s="198"/>
      <c r="F1097" s="199"/>
      <c r="G1097" s="200"/>
    </row>
    <row r="1098" spans="1:7" s="236" customFormat="1" x14ac:dyDescent="0.3">
      <c r="A1098" s="239"/>
      <c r="B1098" s="240"/>
      <c r="C1098" s="241"/>
      <c r="D1098" s="242"/>
      <c r="E1098" s="198"/>
      <c r="F1098" s="199"/>
      <c r="G1098" s="200"/>
    </row>
    <row r="1099" spans="1:7" s="236" customFormat="1" x14ac:dyDescent="0.3">
      <c r="A1099" s="239"/>
      <c r="B1099" s="240"/>
      <c r="C1099" s="241"/>
      <c r="D1099" s="242"/>
      <c r="E1099" s="198"/>
      <c r="F1099" s="199"/>
      <c r="G1099" s="200"/>
    </row>
    <row r="1100" spans="1:7" s="236" customFormat="1" x14ac:dyDescent="0.3">
      <c r="A1100" s="239"/>
      <c r="B1100" s="240"/>
      <c r="C1100" s="241"/>
      <c r="D1100" s="242"/>
      <c r="E1100" s="198"/>
      <c r="F1100" s="199"/>
      <c r="G1100" s="200"/>
    </row>
    <row r="1101" spans="1:7" s="236" customFormat="1" x14ac:dyDescent="0.3">
      <c r="A1101" s="239"/>
      <c r="B1101" s="240"/>
      <c r="C1101" s="241"/>
      <c r="D1101" s="242"/>
      <c r="E1101" s="198"/>
      <c r="F1101" s="199"/>
      <c r="G1101" s="200"/>
    </row>
    <row r="1102" spans="1:7" s="236" customFormat="1" x14ac:dyDescent="0.3">
      <c r="A1102" s="239"/>
      <c r="B1102" s="240"/>
      <c r="C1102" s="241"/>
      <c r="D1102" s="242"/>
      <c r="E1102" s="198"/>
      <c r="F1102" s="199"/>
      <c r="G1102" s="200"/>
    </row>
    <row r="1103" spans="1:7" s="236" customFormat="1" x14ac:dyDescent="0.3">
      <c r="A1103" s="239"/>
      <c r="B1103" s="240"/>
      <c r="C1103" s="241"/>
      <c r="D1103" s="242"/>
      <c r="E1103" s="198"/>
      <c r="F1103" s="199"/>
      <c r="G1103" s="200"/>
    </row>
    <row r="1104" spans="1:7" s="236" customFormat="1" x14ac:dyDescent="0.3">
      <c r="A1104" s="239"/>
      <c r="B1104" s="240"/>
      <c r="C1104" s="241"/>
      <c r="D1104" s="242"/>
      <c r="E1104" s="198"/>
      <c r="F1104" s="199"/>
      <c r="G1104" s="200"/>
    </row>
    <row r="1105" spans="1:7" s="236" customFormat="1" x14ac:dyDescent="0.3">
      <c r="A1105" s="239"/>
      <c r="B1105" s="240"/>
      <c r="C1105" s="241"/>
      <c r="D1105" s="242"/>
      <c r="E1105" s="198"/>
      <c r="F1105" s="199"/>
      <c r="G1105" s="200"/>
    </row>
    <row r="1106" spans="1:7" s="236" customFormat="1" x14ac:dyDescent="0.3">
      <c r="A1106" s="239"/>
      <c r="B1106" s="240"/>
      <c r="C1106" s="241"/>
      <c r="D1106" s="242"/>
      <c r="E1106" s="198"/>
      <c r="F1106" s="199"/>
      <c r="G1106" s="200"/>
    </row>
    <row r="1107" spans="1:7" s="236" customFormat="1" x14ac:dyDescent="0.3">
      <c r="A1107" s="239"/>
      <c r="B1107" s="240"/>
      <c r="C1107" s="241"/>
      <c r="D1107" s="242"/>
      <c r="E1107" s="198"/>
      <c r="F1107" s="199"/>
      <c r="G1107" s="200"/>
    </row>
    <row r="1108" spans="1:7" s="236" customFormat="1" x14ac:dyDescent="0.3">
      <c r="A1108" s="239"/>
      <c r="B1108" s="240"/>
      <c r="C1108" s="241"/>
      <c r="D1108" s="242"/>
      <c r="E1108" s="198"/>
      <c r="F1108" s="199"/>
      <c r="G1108" s="200"/>
    </row>
    <row r="1109" spans="1:7" s="236" customFormat="1" x14ac:dyDescent="0.3">
      <c r="A1109" s="239"/>
      <c r="B1109" s="240"/>
      <c r="C1109" s="241"/>
      <c r="D1109" s="242"/>
      <c r="E1109" s="198"/>
      <c r="F1109" s="199"/>
      <c r="G1109" s="200"/>
    </row>
    <row r="1110" spans="1:7" s="236" customFormat="1" x14ac:dyDescent="0.3">
      <c r="A1110" s="239"/>
      <c r="B1110" s="240"/>
      <c r="C1110" s="241"/>
      <c r="D1110" s="242"/>
      <c r="E1110" s="198"/>
      <c r="F1110" s="199"/>
      <c r="G1110" s="200"/>
    </row>
    <row r="1111" spans="1:7" s="236" customFormat="1" x14ac:dyDescent="0.3">
      <c r="A1111" s="239"/>
      <c r="B1111" s="240"/>
      <c r="C1111" s="241"/>
      <c r="D1111" s="242"/>
      <c r="E1111" s="198"/>
      <c r="F1111" s="199"/>
      <c r="G1111" s="200"/>
    </row>
    <row r="1112" spans="1:7" s="236" customFormat="1" x14ac:dyDescent="0.3">
      <c r="A1112" s="239"/>
      <c r="B1112" s="240"/>
      <c r="C1112" s="241"/>
      <c r="D1112" s="242"/>
      <c r="E1112" s="198"/>
      <c r="F1112" s="199"/>
      <c r="G1112" s="200"/>
    </row>
    <row r="1113" spans="1:7" s="236" customFormat="1" x14ac:dyDescent="0.3">
      <c r="A1113" s="239"/>
      <c r="B1113" s="240"/>
      <c r="C1113" s="241"/>
      <c r="D1113" s="242"/>
      <c r="E1113" s="198"/>
      <c r="F1113" s="199"/>
      <c r="G1113" s="200"/>
    </row>
    <row r="1114" spans="1:7" s="236" customFormat="1" x14ac:dyDescent="0.3">
      <c r="A1114" s="239"/>
      <c r="B1114" s="240"/>
      <c r="C1114" s="241"/>
      <c r="D1114" s="242"/>
      <c r="E1114" s="198"/>
      <c r="F1114" s="199"/>
      <c r="G1114" s="200"/>
    </row>
    <row r="1115" spans="1:7" s="236" customFormat="1" x14ac:dyDescent="0.3">
      <c r="A1115" s="239"/>
      <c r="B1115" s="240"/>
      <c r="C1115" s="241"/>
      <c r="D1115" s="242"/>
      <c r="E1115" s="198"/>
      <c r="F1115" s="199"/>
      <c r="G1115" s="200"/>
    </row>
    <row r="1116" spans="1:7" s="236" customFormat="1" x14ac:dyDescent="0.3">
      <c r="A1116" s="239"/>
      <c r="B1116" s="240"/>
      <c r="C1116" s="241"/>
      <c r="D1116" s="242"/>
      <c r="E1116" s="198"/>
      <c r="F1116" s="199"/>
      <c r="G1116" s="200"/>
    </row>
    <row r="1117" spans="1:7" s="236" customFormat="1" x14ac:dyDescent="0.3">
      <c r="A1117" s="239"/>
      <c r="B1117" s="240"/>
      <c r="C1117" s="241"/>
      <c r="D1117" s="242"/>
      <c r="E1117" s="198"/>
      <c r="F1117" s="199"/>
      <c r="G1117" s="200"/>
    </row>
    <row r="1118" spans="1:7" s="236" customFormat="1" x14ac:dyDescent="0.3">
      <c r="A1118" s="239"/>
      <c r="B1118" s="240"/>
      <c r="C1118" s="241"/>
      <c r="D1118" s="242"/>
      <c r="E1118" s="198"/>
      <c r="F1118" s="199"/>
      <c r="G1118" s="200"/>
    </row>
    <row r="1119" spans="1:7" s="236" customFormat="1" x14ac:dyDescent="0.3">
      <c r="A1119" s="239"/>
      <c r="B1119" s="240"/>
      <c r="C1119" s="241"/>
      <c r="D1119" s="242"/>
      <c r="E1119" s="198"/>
      <c r="F1119" s="199"/>
      <c r="G1119" s="200"/>
    </row>
    <row r="1120" spans="1:7" s="236" customFormat="1" x14ac:dyDescent="0.3">
      <c r="A1120" s="239"/>
      <c r="B1120" s="240"/>
      <c r="C1120" s="241"/>
      <c r="D1120" s="242"/>
      <c r="E1120" s="198"/>
      <c r="F1120" s="199"/>
      <c r="G1120" s="200"/>
    </row>
    <row r="1121" spans="1:7" s="236" customFormat="1" x14ac:dyDescent="0.3">
      <c r="A1121" s="239"/>
      <c r="B1121" s="240"/>
      <c r="C1121" s="241"/>
      <c r="D1121" s="242"/>
      <c r="E1121" s="198"/>
      <c r="F1121" s="199"/>
      <c r="G1121" s="200"/>
    </row>
    <row r="1122" spans="1:7" s="236" customFormat="1" x14ac:dyDescent="0.3">
      <c r="A1122" s="239"/>
      <c r="B1122" s="240"/>
      <c r="C1122" s="241"/>
      <c r="D1122" s="242"/>
      <c r="E1122" s="198"/>
      <c r="F1122" s="199"/>
      <c r="G1122" s="200"/>
    </row>
    <row r="1123" spans="1:7" s="236" customFormat="1" x14ac:dyDescent="0.3">
      <c r="A1123" s="239"/>
      <c r="B1123" s="240"/>
      <c r="C1123" s="241"/>
      <c r="D1123" s="242"/>
      <c r="E1123" s="198"/>
      <c r="F1123" s="199"/>
      <c r="G1123" s="200"/>
    </row>
    <row r="1124" spans="1:7" s="236" customFormat="1" x14ac:dyDescent="0.3">
      <c r="A1124" s="239"/>
      <c r="B1124" s="240"/>
      <c r="C1124" s="241"/>
      <c r="D1124" s="242"/>
      <c r="E1124" s="198"/>
      <c r="F1124" s="199"/>
      <c r="G1124" s="200"/>
    </row>
    <row r="1125" spans="1:7" s="236" customFormat="1" x14ac:dyDescent="0.3">
      <c r="A1125" s="239"/>
      <c r="B1125" s="240"/>
      <c r="C1125" s="241"/>
      <c r="D1125" s="242"/>
      <c r="E1125" s="198"/>
      <c r="F1125" s="199"/>
      <c r="G1125" s="200"/>
    </row>
    <row r="1126" spans="1:7" s="236" customFormat="1" x14ac:dyDescent="0.3">
      <c r="A1126" s="239"/>
      <c r="B1126" s="240"/>
      <c r="C1126" s="241"/>
      <c r="D1126" s="242"/>
      <c r="E1126" s="198"/>
      <c r="F1126" s="199"/>
      <c r="G1126" s="200"/>
    </row>
    <row r="1127" spans="1:7" s="236" customFormat="1" x14ac:dyDescent="0.3">
      <c r="A1127" s="239"/>
      <c r="B1127" s="240"/>
      <c r="C1127" s="241"/>
      <c r="D1127" s="242"/>
      <c r="E1127" s="198"/>
      <c r="F1127" s="199"/>
      <c r="G1127" s="200"/>
    </row>
    <row r="1128" spans="1:7" s="236" customFormat="1" x14ac:dyDescent="0.3">
      <c r="A1128" s="239"/>
      <c r="B1128" s="240"/>
      <c r="C1128" s="241"/>
      <c r="D1128" s="242"/>
      <c r="E1128" s="198"/>
      <c r="F1128" s="199"/>
      <c r="G1128" s="200"/>
    </row>
    <row r="1129" spans="1:7" s="236" customFormat="1" x14ac:dyDescent="0.3">
      <c r="A1129" s="239"/>
      <c r="B1129" s="240"/>
      <c r="C1129" s="241"/>
      <c r="D1129" s="242"/>
      <c r="E1129" s="198"/>
      <c r="F1129" s="199"/>
      <c r="G1129" s="200"/>
    </row>
    <row r="1130" spans="1:7" s="236" customFormat="1" x14ac:dyDescent="0.3">
      <c r="A1130" s="239"/>
      <c r="B1130" s="240"/>
      <c r="C1130" s="241"/>
      <c r="D1130" s="242"/>
      <c r="E1130" s="198"/>
      <c r="F1130" s="199"/>
      <c r="G1130" s="200"/>
    </row>
    <row r="1131" spans="1:7" s="236" customFormat="1" x14ac:dyDescent="0.3">
      <c r="A1131" s="239"/>
      <c r="B1131" s="240"/>
      <c r="C1131" s="241"/>
      <c r="D1131" s="242"/>
      <c r="E1131" s="198"/>
      <c r="F1131" s="199"/>
      <c r="G1131" s="200"/>
    </row>
    <row r="1132" spans="1:7" s="236" customFormat="1" x14ac:dyDescent="0.3">
      <c r="A1132" s="239"/>
      <c r="B1132" s="240"/>
      <c r="C1132" s="241"/>
      <c r="D1132" s="242"/>
      <c r="E1132" s="198"/>
      <c r="F1132" s="199"/>
      <c r="G1132" s="200"/>
    </row>
    <row r="1133" spans="1:7" s="236" customFormat="1" x14ac:dyDescent="0.3">
      <c r="A1133" s="239"/>
      <c r="B1133" s="240"/>
      <c r="C1133" s="241"/>
      <c r="D1133" s="242"/>
      <c r="E1133" s="198"/>
      <c r="F1133" s="199"/>
      <c r="G1133" s="200"/>
    </row>
    <row r="1134" spans="1:7" s="236" customFormat="1" x14ac:dyDescent="0.3">
      <c r="A1134" s="239"/>
      <c r="B1134" s="240"/>
      <c r="C1134" s="241"/>
      <c r="D1134" s="242"/>
      <c r="E1134" s="198"/>
      <c r="F1134" s="199"/>
      <c r="G1134" s="200"/>
    </row>
    <row r="1135" spans="1:7" s="236" customFormat="1" x14ac:dyDescent="0.3">
      <c r="A1135" s="239"/>
      <c r="B1135" s="240"/>
      <c r="C1135" s="241"/>
      <c r="D1135" s="242"/>
      <c r="E1135" s="198"/>
      <c r="F1135" s="199"/>
      <c r="G1135" s="200"/>
    </row>
    <row r="1136" spans="1:7" s="236" customFormat="1" x14ac:dyDescent="0.3">
      <c r="A1136" s="239"/>
      <c r="B1136" s="240"/>
      <c r="C1136" s="241"/>
      <c r="D1136" s="242"/>
      <c r="E1136" s="198"/>
      <c r="F1136" s="199"/>
      <c r="G1136" s="200"/>
    </row>
    <row r="1137" spans="1:7" s="236" customFormat="1" x14ac:dyDescent="0.3">
      <c r="A1137" s="239"/>
      <c r="B1137" s="240"/>
      <c r="C1137" s="241"/>
      <c r="D1137" s="242"/>
      <c r="E1137" s="198"/>
      <c r="F1137" s="199"/>
      <c r="G1137" s="200"/>
    </row>
    <row r="1138" spans="1:7" s="236" customFormat="1" x14ac:dyDescent="0.3">
      <c r="A1138" s="239"/>
      <c r="B1138" s="240"/>
      <c r="C1138" s="241"/>
      <c r="D1138" s="242"/>
      <c r="E1138" s="198"/>
      <c r="F1138" s="199"/>
      <c r="G1138" s="200"/>
    </row>
    <row r="1139" spans="1:7" s="236" customFormat="1" x14ac:dyDescent="0.3">
      <c r="A1139" s="239"/>
      <c r="B1139" s="240"/>
      <c r="C1139" s="241"/>
      <c r="D1139" s="242"/>
      <c r="E1139" s="198"/>
      <c r="F1139" s="199"/>
      <c r="G1139" s="200"/>
    </row>
    <row r="1140" spans="1:7" s="236" customFormat="1" x14ac:dyDescent="0.3">
      <c r="A1140" s="239"/>
      <c r="B1140" s="240"/>
      <c r="C1140" s="241"/>
      <c r="D1140" s="242"/>
      <c r="E1140" s="198"/>
      <c r="F1140" s="199"/>
      <c r="G1140" s="200"/>
    </row>
    <row r="1141" spans="1:7" s="236" customFormat="1" x14ac:dyDescent="0.3">
      <c r="A1141" s="239"/>
      <c r="B1141" s="240"/>
      <c r="C1141" s="241"/>
      <c r="D1141" s="242"/>
      <c r="E1141" s="198"/>
      <c r="F1141" s="199"/>
      <c r="G1141" s="200"/>
    </row>
    <row r="1142" spans="1:7" s="236" customFormat="1" x14ac:dyDescent="0.3">
      <c r="A1142" s="239"/>
      <c r="B1142" s="240"/>
      <c r="C1142" s="241"/>
      <c r="D1142" s="242"/>
      <c r="E1142" s="198"/>
      <c r="F1142" s="199"/>
      <c r="G1142" s="200"/>
    </row>
    <row r="1143" spans="1:7" s="236" customFormat="1" x14ac:dyDescent="0.3">
      <c r="A1143" s="239"/>
      <c r="B1143" s="240"/>
      <c r="C1143" s="241"/>
      <c r="D1143" s="242"/>
      <c r="E1143" s="198"/>
      <c r="F1143" s="199"/>
      <c r="G1143" s="200"/>
    </row>
    <row r="1144" spans="1:7" s="236" customFormat="1" x14ac:dyDescent="0.3">
      <c r="A1144" s="239"/>
      <c r="B1144" s="240"/>
      <c r="C1144" s="241"/>
      <c r="D1144" s="242"/>
      <c r="E1144" s="198"/>
      <c r="F1144" s="199"/>
      <c r="G1144" s="200"/>
    </row>
    <row r="1145" spans="1:7" s="236" customFormat="1" x14ac:dyDescent="0.3">
      <c r="A1145" s="239"/>
      <c r="B1145" s="240"/>
      <c r="C1145" s="241"/>
      <c r="D1145" s="242"/>
      <c r="E1145" s="198"/>
      <c r="F1145" s="199"/>
      <c r="G1145" s="200"/>
    </row>
    <row r="1146" spans="1:7" s="236" customFormat="1" x14ac:dyDescent="0.3">
      <c r="A1146" s="239"/>
      <c r="B1146" s="240"/>
      <c r="C1146" s="241"/>
      <c r="D1146" s="242"/>
      <c r="E1146" s="198"/>
      <c r="F1146" s="199"/>
      <c r="G1146" s="200"/>
    </row>
    <row r="1147" spans="1:7" s="236" customFormat="1" x14ac:dyDescent="0.3">
      <c r="A1147" s="239"/>
      <c r="B1147" s="240"/>
      <c r="C1147" s="241"/>
      <c r="D1147" s="242"/>
      <c r="E1147" s="198"/>
      <c r="F1147" s="199"/>
      <c r="G1147" s="200"/>
    </row>
    <row r="1148" spans="1:7" s="236" customFormat="1" x14ac:dyDescent="0.3">
      <c r="A1148" s="239"/>
      <c r="B1148" s="240"/>
      <c r="C1148" s="241"/>
      <c r="D1148" s="242"/>
      <c r="E1148" s="198"/>
      <c r="F1148" s="199"/>
      <c r="G1148" s="200"/>
    </row>
    <row r="1149" spans="1:7" s="236" customFormat="1" x14ac:dyDescent="0.3">
      <c r="A1149" s="239"/>
      <c r="B1149" s="240"/>
      <c r="C1149" s="241"/>
      <c r="D1149" s="242"/>
      <c r="E1149" s="198"/>
      <c r="F1149" s="199"/>
      <c r="G1149" s="200"/>
    </row>
    <row r="1150" spans="1:7" s="236" customFormat="1" x14ac:dyDescent="0.3">
      <c r="A1150" s="239"/>
      <c r="B1150" s="240"/>
      <c r="C1150" s="241"/>
      <c r="D1150" s="242"/>
      <c r="E1150" s="198"/>
      <c r="F1150" s="199"/>
      <c r="G1150" s="200"/>
    </row>
    <row r="1151" spans="1:7" s="236" customFormat="1" x14ac:dyDescent="0.3">
      <c r="A1151" s="239"/>
      <c r="B1151" s="240"/>
      <c r="C1151" s="241"/>
      <c r="D1151" s="242"/>
      <c r="E1151" s="198"/>
      <c r="F1151" s="199"/>
      <c r="G1151" s="200"/>
    </row>
    <row r="1152" spans="1:7" s="236" customFormat="1" x14ac:dyDescent="0.3">
      <c r="A1152" s="239"/>
      <c r="B1152" s="240"/>
      <c r="C1152" s="241"/>
      <c r="D1152" s="242"/>
      <c r="E1152" s="198"/>
      <c r="F1152" s="199"/>
      <c r="G1152" s="200"/>
    </row>
    <row r="1153" spans="1:7" s="236" customFormat="1" x14ac:dyDescent="0.3">
      <c r="A1153" s="239"/>
      <c r="B1153" s="240"/>
      <c r="C1153" s="241"/>
      <c r="D1153" s="242"/>
      <c r="E1153" s="198"/>
      <c r="F1153" s="199"/>
      <c r="G1153" s="200"/>
    </row>
    <row r="1154" spans="1:7" s="236" customFormat="1" x14ac:dyDescent="0.3">
      <c r="A1154" s="239"/>
      <c r="B1154" s="240"/>
      <c r="C1154" s="241"/>
      <c r="D1154" s="242"/>
      <c r="E1154" s="198"/>
      <c r="F1154" s="199"/>
      <c r="G1154" s="200"/>
    </row>
    <row r="1155" spans="1:7" s="236" customFormat="1" x14ac:dyDescent="0.3">
      <c r="A1155" s="239"/>
      <c r="B1155" s="240"/>
      <c r="C1155" s="241"/>
      <c r="D1155" s="242"/>
      <c r="E1155" s="198"/>
      <c r="F1155" s="199"/>
      <c r="G1155" s="200"/>
    </row>
    <row r="1156" spans="1:7" s="236" customFormat="1" x14ac:dyDescent="0.3">
      <c r="A1156" s="239"/>
      <c r="B1156" s="240"/>
      <c r="C1156" s="241"/>
      <c r="D1156" s="242"/>
      <c r="E1156" s="198"/>
      <c r="F1156" s="199"/>
      <c r="G1156" s="200"/>
    </row>
    <row r="1157" spans="1:7" s="236" customFormat="1" x14ac:dyDescent="0.3">
      <c r="A1157" s="239"/>
      <c r="B1157" s="240"/>
      <c r="C1157" s="241"/>
      <c r="D1157" s="242"/>
      <c r="E1157" s="198"/>
      <c r="F1157" s="199"/>
      <c r="G1157" s="200"/>
    </row>
    <row r="1158" spans="1:7" s="236" customFormat="1" x14ac:dyDescent="0.3">
      <c r="A1158" s="239"/>
      <c r="B1158" s="240"/>
      <c r="C1158" s="241"/>
      <c r="D1158" s="242"/>
      <c r="E1158" s="198"/>
      <c r="F1158" s="199"/>
      <c r="G1158" s="200"/>
    </row>
    <row r="1159" spans="1:7" s="236" customFormat="1" x14ac:dyDescent="0.3">
      <c r="A1159" s="239"/>
      <c r="B1159" s="240"/>
      <c r="C1159" s="241"/>
      <c r="D1159" s="242"/>
      <c r="E1159" s="198"/>
      <c r="F1159" s="199"/>
      <c r="G1159" s="200"/>
    </row>
    <row r="1160" spans="1:7" s="236" customFormat="1" x14ac:dyDescent="0.3">
      <c r="A1160" s="239"/>
      <c r="B1160" s="240"/>
      <c r="C1160" s="241"/>
      <c r="D1160" s="242"/>
      <c r="E1160" s="198"/>
      <c r="F1160" s="199"/>
      <c r="G1160" s="200"/>
    </row>
    <row r="1161" spans="1:7" s="236" customFormat="1" x14ac:dyDescent="0.3">
      <c r="A1161" s="239"/>
      <c r="B1161" s="240"/>
      <c r="C1161" s="241"/>
      <c r="D1161" s="242"/>
      <c r="E1161" s="198"/>
      <c r="F1161" s="199"/>
      <c r="G1161" s="200"/>
    </row>
    <row r="1162" spans="1:7" s="236" customFormat="1" x14ac:dyDescent="0.3">
      <c r="A1162" s="239"/>
      <c r="B1162" s="240"/>
      <c r="C1162" s="241"/>
      <c r="D1162" s="242"/>
      <c r="E1162" s="198"/>
      <c r="F1162" s="199"/>
      <c r="G1162" s="200"/>
    </row>
    <row r="1163" spans="1:7" s="236" customFormat="1" x14ac:dyDescent="0.3">
      <c r="A1163" s="239"/>
      <c r="B1163" s="240"/>
      <c r="C1163" s="241"/>
      <c r="D1163" s="242"/>
      <c r="E1163" s="198"/>
      <c r="F1163" s="199"/>
      <c r="G1163" s="200"/>
    </row>
    <row r="1164" spans="1:7" s="236" customFormat="1" x14ac:dyDescent="0.3">
      <c r="A1164" s="239"/>
      <c r="B1164" s="240"/>
      <c r="C1164" s="241"/>
      <c r="D1164" s="242"/>
      <c r="E1164" s="198"/>
      <c r="F1164" s="199"/>
      <c r="G1164" s="200"/>
    </row>
    <row r="1165" spans="1:7" s="236" customFormat="1" x14ac:dyDescent="0.3">
      <c r="A1165" s="239"/>
      <c r="B1165" s="240"/>
      <c r="C1165" s="241"/>
      <c r="D1165" s="242"/>
      <c r="E1165" s="198"/>
      <c r="F1165" s="199"/>
      <c r="G1165" s="200"/>
    </row>
    <row r="1166" spans="1:7" s="236" customFormat="1" x14ac:dyDescent="0.3">
      <c r="A1166" s="239"/>
      <c r="B1166" s="240"/>
      <c r="C1166" s="241"/>
      <c r="D1166" s="242"/>
      <c r="E1166" s="198"/>
      <c r="F1166" s="199"/>
      <c r="G1166" s="200"/>
    </row>
    <row r="1167" spans="1:7" s="236" customFormat="1" x14ac:dyDescent="0.3">
      <c r="A1167" s="239"/>
      <c r="B1167" s="240"/>
      <c r="C1167" s="241"/>
      <c r="D1167" s="242"/>
      <c r="E1167" s="198"/>
      <c r="F1167" s="199"/>
      <c r="G1167" s="200"/>
    </row>
    <row r="1168" spans="1:7" s="236" customFormat="1" x14ac:dyDescent="0.3">
      <c r="A1168" s="239"/>
      <c r="B1168" s="240"/>
      <c r="C1168" s="241"/>
      <c r="D1168" s="242"/>
      <c r="E1168" s="198"/>
      <c r="F1168" s="199"/>
      <c r="G1168" s="200"/>
    </row>
    <row r="1169" spans="1:7" s="236" customFormat="1" x14ac:dyDescent="0.3">
      <c r="A1169" s="239"/>
      <c r="B1169" s="240"/>
      <c r="C1169" s="241"/>
      <c r="D1169" s="242"/>
      <c r="E1169" s="198"/>
      <c r="F1169" s="199"/>
      <c r="G1169" s="200"/>
    </row>
    <row r="1170" spans="1:7" s="236" customFormat="1" x14ac:dyDescent="0.3">
      <c r="A1170" s="239"/>
      <c r="B1170" s="240"/>
      <c r="C1170" s="241"/>
      <c r="D1170" s="242"/>
      <c r="E1170" s="198"/>
      <c r="F1170" s="199"/>
      <c r="G1170" s="200"/>
    </row>
    <row r="1171" spans="1:7" s="236" customFormat="1" x14ac:dyDescent="0.3">
      <c r="A1171" s="239"/>
      <c r="B1171" s="240"/>
      <c r="C1171" s="241"/>
      <c r="D1171" s="242"/>
      <c r="E1171" s="198"/>
      <c r="F1171" s="199"/>
      <c r="G1171" s="200"/>
    </row>
    <row r="1172" spans="1:7" s="236" customFormat="1" x14ac:dyDescent="0.3">
      <c r="A1172" s="239"/>
      <c r="B1172" s="240"/>
      <c r="C1172" s="241"/>
      <c r="D1172" s="242"/>
      <c r="E1172" s="198"/>
      <c r="F1172" s="199"/>
      <c r="G1172" s="200"/>
    </row>
    <row r="1173" spans="1:7" s="236" customFormat="1" x14ac:dyDescent="0.3">
      <c r="A1173" s="239"/>
      <c r="B1173" s="240"/>
      <c r="C1173" s="241"/>
      <c r="D1173" s="242"/>
      <c r="E1173" s="198"/>
      <c r="F1173" s="199"/>
      <c r="G1173" s="200"/>
    </row>
    <row r="1174" spans="1:7" s="236" customFormat="1" x14ac:dyDescent="0.3">
      <c r="A1174" s="239"/>
      <c r="B1174" s="240"/>
      <c r="C1174" s="241"/>
      <c r="D1174" s="242"/>
      <c r="E1174" s="198"/>
      <c r="F1174" s="199"/>
      <c r="G1174" s="200"/>
    </row>
    <row r="1175" spans="1:7" s="236" customFormat="1" x14ac:dyDescent="0.3">
      <c r="A1175" s="239"/>
      <c r="B1175" s="240"/>
      <c r="C1175" s="241"/>
      <c r="D1175" s="242"/>
      <c r="E1175" s="198"/>
      <c r="F1175" s="199"/>
      <c r="G1175" s="200"/>
    </row>
    <row r="1176" spans="1:7" s="236" customFormat="1" x14ac:dyDescent="0.3">
      <c r="A1176" s="239"/>
      <c r="B1176" s="240"/>
      <c r="C1176" s="241"/>
      <c r="D1176" s="242"/>
      <c r="E1176" s="198"/>
      <c r="F1176" s="199"/>
      <c r="G1176" s="200"/>
    </row>
    <row r="1177" spans="1:7" s="236" customFormat="1" x14ac:dyDescent="0.3">
      <c r="A1177" s="239"/>
      <c r="B1177" s="240"/>
      <c r="C1177" s="241"/>
      <c r="D1177" s="242"/>
      <c r="E1177" s="198"/>
      <c r="F1177" s="199"/>
      <c r="G1177" s="200"/>
    </row>
    <row r="1178" spans="1:7" s="236" customFormat="1" x14ac:dyDescent="0.3">
      <c r="A1178" s="239"/>
      <c r="B1178" s="240"/>
      <c r="C1178" s="241"/>
      <c r="D1178" s="242"/>
      <c r="E1178" s="198"/>
      <c r="F1178" s="199"/>
      <c r="G1178" s="200"/>
    </row>
    <row r="1179" spans="1:7" s="236" customFormat="1" x14ac:dyDescent="0.3">
      <c r="A1179" s="239"/>
      <c r="B1179" s="240"/>
      <c r="C1179" s="241"/>
      <c r="D1179" s="242"/>
      <c r="E1179" s="198"/>
      <c r="F1179" s="199"/>
      <c r="G1179" s="200"/>
    </row>
    <row r="1180" spans="1:7" s="236" customFormat="1" x14ac:dyDescent="0.3">
      <c r="A1180" s="239"/>
      <c r="B1180" s="240"/>
      <c r="C1180" s="241"/>
      <c r="D1180" s="242"/>
      <c r="E1180" s="198"/>
      <c r="F1180" s="199"/>
      <c r="G1180" s="200"/>
    </row>
    <row r="1181" spans="1:7" s="236" customFormat="1" x14ac:dyDescent="0.3">
      <c r="A1181" s="239"/>
      <c r="B1181" s="240"/>
      <c r="C1181" s="241"/>
      <c r="D1181" s="242"/>
      <c r="E1181" s="198"/>
      <c r="F1181" s="199"/>
      <c r="G1181" s="200"/>
    </row>
    <row r="1182" spans="1:7" s="236" customFormat="1" x14ac:dyDescent="0.3">
      <c r="A1182" s="239"/>
      <c r="B1182" s="240"/>
      <c r="C1182" s="241"/>
      <c r="D1182" s="242"/>
      <c r="E1182" s="198"/>
      <c r="F1182" s="199"/>
      <c r="G1182" s="200"/>
    </row>
    <row r="1183" spans="1:7" s="236" customFormat="1" x14ac:dyDescent="0.3">
      <c r="A1183" s="239"/>
      <c r="B1183" s="240"/>
      <c r="C1183" s="241"/>
      <c r="D1183" s="242"/>
      <c r="E1183" s="198"/>
      <c r="F1183" s="199"/>
      <c r="G1183" s="200"/>
    </row>
    <row r="1184" spans="1:7" s="236" customFormat="1" x14ac:dyDescent="0.3">
      <c r="A1184" s="239"/>
      <c r="B1184" s="240"/>
      <c r="C1184" s="241"/>
      <c r="D1184" s="242"/>
      <c r="E1184" s="198"/>
      <c r="F1184" s="199"/>
      <c r="G1184" s="200"/>
    </row>
    <row r="1185" spans="1:7" s="236" customFormat="1" x14ac:dyDescent="0.3">
      <c r="A1185" s="239"/>
      <c r="B1185" s="240"/>
      <c r="C1185" s="241"/>
      <c r="D1185" s="242"/>
      <c r="E1185" s="198"/>
      <c r="F1185" s="199"/>
      <c r="G1185" s="200"/>
    </row>
    <row r="1186" spans="1:7" s="236" customFormat="1" x14ac:dyDescent="0.3">
      <c r="A1186" s="239"/>
      <c r="B1186" s="240"/>
      <c r="C1186" s="241"/>
      <c r="D1186" s="242"/>
      <c r="E1186" s="198"/>
      <c r="F1186" s="199"/>
      <c r="G1186" s="200"/>
    </row>
    <row r="1187" spans="1:7" s="236" customFormat="1" x14ac:dyDescent="0.3">
      <c r="A1187" s="239"/>
      <c r="B1187" s="240"/>
      <c r="C1187" s="241"/>
      <c r="D1187" s="242"/>
      <c r="E1187" s="198"/>
      <c r="F1187" s="199"/>
      <c r="G1187" s="200"/>
    </row>
    <row r="1188" spans="1:7" s="236" customFormat="1" x14ac:dyDescent="0.3">
      <c r="A1188" s="239"/>
      <c r="B1188" s="240"/>
      <c r="C1188" s="241"/>
      <c r="D1188" s="242"/>
      <c r="E1188" s="198"/>
      <c r="F1188" s="199"/>
      <c r="G1188" s="200"/>
    </row>
    <row r="1189" spans="1:7" s="236" customFormat="1" x14ac:dyDescent="0.3">
      <c r="A1189" s="239"/>
      <c r="B1189" s="240"/>
      <c r="C1189" s="241"/>
      <c r="D1189" s="242"/>
      <c r="E1189" s="198"/>
      <c r="F1189" s="199"/>
      <c r="G1189" s="200"/>
    </row>
    <row r="1190" spans="1:7" s="236" customFormat="1" x14ac:dyDescent="0.3">
      <c r="A1190" s="239"/>
      <c r="B1190" s="240"/>
      <c r="C1190" s="241"/>
      <c r="D1190" s="242"/>
      <c r="E1190" s="198"/>
      <c r="F1190" s="199"/>
      <c r="G1190" s="200"/>
    </row>
    <row r="1191" spans="1:7" s="236" customFormat="1" x14ac:dyDescent="0.3">
      <c r="A1191" s="239"/>
      <c r="B1191" s="240"/>
      <c r="C1191" s="241"/>
      <c r="D1191" s="242"/>
      <c r="E1191" s="198"/>
      <c r="F1191" s="199"/>
      <c r="G1191" s="200"/>
    </row>
    <row r="1192" spans="1:7" s="236" customFormat="1" x14ac:dyDescent="0.3">
      <c r="A1192" s="239"/>
      <c r="B1192" s="240"/>
      <c r="C1192" s="241"/>
      <c r="D1192" s="242"/>
      <c r="E1192" s="198"/>
      <c r="F1192" s="199"/>
      <c r="G1192" s="200"/>
    </row>
    <row r="1193" spans="1:7" s="236" customFormat="1" x14ac:dyDescent="0.3">
      <c r="A1193" s="239"/>
      <c r="B1193" s="240"/>
      <c r="C1193" s="241"/>
      <c r="D1193" s="242"/>
      <c r="E1193" s="198"/>
      <c r="F1193" s="199"/>
      <c r="G1193" s="200"/>
    </row>
    <row r="1194" spans="1:7" s="236" customFormat="1" x14ac:dyDescent="0.3">
      <c r="A1194" s="239"/>
      <c r="B1194" s="240"/>
      <c r="C1194" s="241"/>
      <c r="D1194" s="242"/>
      <c r="E1194" s="198"/>
      <c r="F1194" s="199"/>
      <c r="G1194" s="200"/>
    </row>
    <row r="1195" spans="1:7" s="236" customFormat="1" x14ac:dyDescent="0.3">
      <c r="A1195" s="239"/>
      <c r="B1195" s="240"/>
      <c r="C1195" s="241"/>
      <c r="D1195" s="242"/>
      <c r="E1195" s="198"/>
      <c r="F1195" s="199"/>
      <c r="G1195" s="200"/>
    </row>
    <row r="1196" spans="1:7" s="236" customFormat="1" x14ac:dyDescent="0.3">
      <c r="A1196" s="239"/>
      <c r="B1196" s="240"/>
      <c r="C1196" s="241"/>
      <c r="D1196" s="242"/>
      <c r="E1196" s="198"/>
      <c r="F1196" s="199"/>
      <c r="G1196" s="200"/>
    </row>
    <row r="1197" spans="1:7" s="236" customFormat="1" x14ac:dyDescent="0.3">
      <c r="A1197" s="239"/>
      <c r="B1197" s="240"/>
      <c r="C1197" s="241"/>
      <c r="D1197" s="242"/>
      <c r="E1197" s="198"/>
      <c r="F1197" s="199"/>
      <c r="G1197" s="200"/>
    </row>
    <row r="1198" spans="1:7" s="236" customFormat="1" x14ac:dyDescent="0.3">
      <c r="A1198" s="239"/>
      <c r="B1198" s="240"/>
      <c r="C1198" s="241"/>
      <c r="D1198" s="242"/>
      <c r="E1198" s="198"/>
      <c r="F1198" s="199"/>
      <c r="G1198" s="200"/>
    </row>
    <row r="1199" spans="1:7" s="236" customFormat="1" x14ac:dyDescent="0.3">
      <c r="A1199" s="239"/>
      <c r="B1199" s="240"/>
      <c r="C1199" s="241"/>
      <c r="D1199" s="242"/>
      <c r="E1199" s="198"/>
      <c r="F1199" s="199"/>
      <c r="G1199" s="200"/>
    </row>
    <row r="1200" spans="1:7" s="236" customFormat="1" x14ac:dyDescent="0.3">
      <c r="A1200" s="239"/>
      <c r="B1200" s="240"/>
      <c r="C1200" s="241"/>
      <c r="D1200" s="242"/>
      <c r="E1200" s="198"/>
      <c r="F1200" s="199"/>
      <c r="G1200" s="200"/>
    </row>
    <row r="1201" spans="1:7" s="236" customFormat="1" x14ac:dyDescent="0.3">
      <c r="A1201" s="239"/>
      <c r="B1201" s="240"/>
      <c r="C1201" s="241"/>
      <c r="D1201" s="242"/>
      <c r="E1201" s="198"/>
      <c r="F1201" s="199"/>
      <c r="G1201" s="200"/>
    </row>
    <row r="1202" spans="1:7" s="236" customFormat="1" x14ac:dyDescent="0.3">
      <c r="A1202" s="239"/>
      <c r="B1202" s="240"/>
      <c r="C1202" s="241"/>
      <c r="D1202" s="242"/>
      <c r="E1202" s="198"/>
      <c r="F1202" s="199"/>
      <c r="G1202" s="200"/>
    </row>
    <row r="1203" spans="1:7" s="236" customFormat="1" x14ac:dyDescent="0.3">
      <c r="A1203" s="239"/>
      <c r="B1203" s="240"/>
      <c r="C1203" s="241"/>
      <c r="D1203" s="242"/>
      <c r="E1203" s="198"/>
      <c r="F1203" s="199"/>
      <c r="G1203" s="200"/>
    </row>
    <row r="1204" spans="1:7" s="236" customFormat="1" x14ac:dyDescent="0.3">
      <c r="A1204" s="239"/>
      <c r="B1204" s="240"/>
      <c r="C1204" s="241"/>
      <c r="D1204" s="242"/>
      <c r="E1204" s="198"/>
      <c r="F1204" s="199"/>
      <c r="G1204" s="200"/>
    </row>
    <row r="1205" spans="1:7" s="236" customFormat="1" x14ac:dyDescent="0.3">
      <c r="A1205" s="239"/>
      <c r="B1205" s="240"/>
      <c r="C1205" s="241"/>
      <c r="D1205" s="242"/>
      <c r="E1205" s="198"/>
      <c r="F1205" s="199"/>
      <c r="G1205" s="200"/>
    </row>
    <row r="1206" spans="1:7" s="236" customFormat="1" x14ac:dyDescent="0.3">
      <c r="A1206" s="239"/>
      <c r="B1206" s="240"/>
      <c r="C1206" s="241"/>
      <c r="D1206" s="242"/>
      <c r="E1206" s="198"/>
      <c r="F1206" s="199"/>
      <c r="G1206" s="200"/>
    </row>
    <row r="1207" spans="1:7" s="236" customFormat="1" x14ac:dyDescent="0.3">
      <c r="A1207" s="239"/>
      <c r="B1207" s="240"/>
      <c r="C1207" s="241"/>
      <c r="D1207" s="242"/>
      <c r="E1207" s="198"/>
      <c r="F1207" s="199"/>
      <c r="G1207" s="200"/>
    </row>
    <row r="1208" spans="1:7" s="236" customFormat="1" x14ac:dyDescent="0.3">
      <c r="A1208" s="239"/>
      <c r="B1208" s="240"/>
      <c r="C1208" s="241"/>
      <c r="D1208" s="242"/>
      <c r="E1208" s="198"/>
      <c r="F1208" s="199"/>
      <c r="G1208" s="200"/>
    </row>
    <row r="1209" spans="1:7" s="236" customFormat="1" x14ac:dyDescent="0.3">
      <c r="A1209" s="239"/>
      <c r="B1209" s="240"/>
      <c r="C1209" s="241"/>
      <c r="D1209" s="242"/>
      <c r="E1209" s="198"/>
      <c r="F1209" s="199"/>
      <c r="G1209" s="200"/>
    </row>
    <row r="1210" spans="1:7" s="236" customFormat="1" x14ac:dyDescent="0.3">
      <c r="A1210" s="239"/>
      <c r="B1210" s="240"/>
      <c r="C1210" s="241"/>
      <c r="D1210" s="242"/>
      <c r="E1210" s="198"/>
      <c r="F1210" s="199"/>
      <c r="G1210" s="200"/>
    </row>
    <row r="1211" spans="1:7" s="236" customFormat="1" x14ac:dyDescent="0.3">
      <c r="A1211" s="239"/>
      <c r="B1211" s="240"/>
      <c r="C1211" s="241"/>
      <c r="D1211" s="242"/>
      <c r="E1211" s="198"/>
      <c r="F1211" s="199"/>
      <c r="G1211" s="200"/>
    </row>
    <row r="1212" spans="1:7" s="236" customFormat="1" x14ac:dyDescent="0.3">
      <c r="A1212" s="239"/>
      <c r="B1212" s="240"/>
      <c r="C1212" s="241"/>
      <c r="D1212" s="242"/>
      <c r="E1212" s="198"/>
      <c r="F1212" s="199"/>
      <c r="G1212" s="200"/>
    </row>
    <row r="1213" spans="1:7" s="236" customFormat="1" x14ac:dyDescent="0.3">
      <c r="A1213" s="239"/>
      <c r="B1213" s="240"/>
      <c r="C1213" s="241"/>
      <c r="D1213" s="242"/>
      <c r="E1213" s="198"/>
      <c r="F1213" s="199"/>
      <c r="G1213" s="200"/>
    </row>
    <row r="1214" spans="1:7" s="236" customFormat="1" x14ac:dyDescent="0.3">
      <c r="A1214" s="239"/>
      <c r="B1214" s="240"/>
      <c r="C1214" s="241"/>
      <c r="D1214" s="242"/>
      <c r="E1214" s="198"/>
      <c r="F1214" s="199"/>
      <c r="G1214" s="200"/>
    </row>
    <row r="1215" spans="1:7" s="236" customFormat="1" x14ac:dyDescent="0.3">
      <c r="A1215" s="239"/>
      <c r="B1215" s="240"/>
      <c r="C1215" s="241"/>
      <c r="D1215" s="242"/>
      <c r="E1215" s="198"/>
      <c r="F1215" s="199"/>
      <c r="G1215" s="200"/>
    </row>
    <row r="1216" spans="1:7" s="236" customFormat="1" x14ac:dyDescent="0.3">
      <c r="A1216" s="239"/>
      <c r="B1216" s="240"/>
      <c r="C1216" s="241"/>
      <c r="D1216" s="242"/>
      <c r="E1216" s="198"/>
      <c r="F1216" s="199"/>
      <c r="G1216" s="200"/>
    </row>
    <row r="1217" spans="1:7" s="236" customFormat="1" x14ac:dyDescent="0.3">
      <c r="A1217" s="239"/>
      <c r="B1217" s="240"/>
      <c r="C1217" s="241"/>
      <c r="D1217" s="242"/>
      <c r="E1217" s="198"/>
      <c r="F1217" s="199"/>
      <c r="G1217" s="200"/>
    </row>
    <row r="1218" spans="1:7" s="236" customFormat="1" x14ac:dyDescent="0.3">
      <c r="A1218" s="239"/>
      <c r="B1218" s="240"/>
      <c r="C1218" s="241"/>
      <c r="D1218" s="242"/>
      <c r="E1218" s="198"/>
      <c r="F1218" s="199"/>
      <c r="G1218" s="200"/>
    </row>
    <row r="1219" spans="1:7" s="236" customFormat="1" x14ac:dyDescent="0.3">
      <c r="A1219" s="239"/>
      <c r="B1219" s="240"/>
      <c r="C1219" s="241"/>
      <c r="D1219" s="242"/>
      <c r="E1219" s="198"/>
      <c r="F1219" s="199"/>
      <c r="G1219" s="200"/>
    </row>
    <row r="1220" spans="1:7" s="236" customFormat="1" x14ac:dyDescent="0.3">
      <c r="A1220" s="239"/>
      <c r="B1220" s="240"/>
      <c r="C1220" s="241"/>
      <c r="D1220" s="242"/>
      <c r="E1220" s="198"/>
      <c r="F1220" s="199"/>
      <c r="G1220" s="200"/>
    </row>
    <row r="1221" spans="1:7" s="236" customFormat="1" x14ac:dyDescent="0.3">
      <c r="A1221" s="239"/>
      <c r="B1221" s="240"/>
      <c r="C1221" s="241"/>
      <c r="D1221" s="242"/>
      <c r="E1221" s="198"/>
      <c r="F1221" s="199"/>
      <c r="G1221" s="200"/>
    </row>
    <row r="1222" spans="1:7" s="236" customFormat="1" x14ac:dyDescent="0.3">
      <c r="A1222" s="239"/>
      <c r="B1222" s="240"/>
      <c r="C1222" s="241"/>
      <c r="D1222" s="242"/>
      <c r="E1222" s="198"/>
      <c r="F1222" s="199"/>
      <c r="G1222" s="200"/>
    </row>
    <row r="1223" spans="1:7" s="236" customFormat="1" x14ac:dyDescent="0.3">
      <c r="A1223" s="239"/>
      <c r="B1223" s="240"/>
      <c r="C1223" s="241"/>
      <c r="D1223" s="242"/>
      <c r="E1223" s="198"/>
      <c r="F1223" s="199"/>
      <c r="G1223" s="200"/>
    </row>
    <row r="1224" spans="1:7" s="236" customFormat="1" x14ac:dyDescent="0.3">
      <c r="A1224" s="239"/>
      <c r="B1224" s="240"/>
      <c r="C1224" s="241"/>
      <c r="D1224" s="242"/>
      <c r="E1224" s="198"/>
      <c r="F1224" s="199"/>
      <c r="G1224" s="200"/>
    </row>
    <row r="1225" spans="1:7" s="236" customFormat="1" x14ac:dyDescent="0.3">
      <c r="A1225" s="239"/>
      <c r="B1225" s="240"/>
      <c r="C1225" s="241"/>
      <c r="D1225" s="242"/>
      <c r="E1225" s="198"/>
      <c r="F1225" s="199"/>
      <c r="G1225" s="200"/>
    </row>
    <row r="1226" spans="1:7" s="236" customFormat="1" x14ac:dyDescent="0.3">
      <c r="A1226" s="239"/>
      <c r="B1226" s="240"/>
      <c r="C1226" s="241"/>
      <c r="D1226" s="242"/>
      <c r="E1226" s="198"/>
      <c r="F1226" s="199"/>
      <c r="G1226" s="200"/>
    </row>
    <row r="1227" spans="1:7" s="236" customFormat="1" x14ac:dyDescent="0.3">
      <c r="A1227" s="239"/>
      <c r="B1227" s="240"/>
      <c r="C1227" s="241"/>
      <c r="D1227" s="242"/>
      <c r="E1227" s="198"/>
      <c r="F1227" s="199"/>
      <c r="G1227" s="200"/>
    </row>
    <row r="1228" spans="1:7" s="236" customFormat="1" x14ac:dyDescent="0.3">
      <c r="A1228" s="239"/>
      <c r="B1228" s="240"/>
      <c r="C1228" s="241"/>
      <c r="D1228" s="242"/>
      <c r="E1228" s="198"/>
      <c r="F1228" s="199"/>
      <c r="G1228" s="200"/>
    </row>
    <row r="1229" spans="1:7" s="236" customFormat="1" x14ac:dyDescent="0.3">
      <c r="A1229" s="239"/>
      <c r="B1229" s="240"/>
      <c r="C1229" s="241"/>
      <c r="D1229" s="242"/>
      <c r="E1229" s="198"/>
      <c r="F1229" s="199"/>
      <c r="G1229" s="200"/>
    </row>
    <row r="1230" spans="1:7" s="236" customFormat="1" x14ac:dyDescent="0.3">
      <c r="A1230" s="239"/>
      <c r="B1230" s="240"/>
      <c r="C1230" s="241"/>
      <c r="D1230" s="242"/>
      <c r="E1230" s="198"/>
      <c r="F1230" s="199"/>
      <c r="G1230" s="200"/>
    </row>
    <row r="1231" spans="1:7" s="236" customFormat="1" x14ac:dyDescent="0.3">
      <c r="A1231" s="239"/>
      <c r="B1231" s="240"/>
      <c r="C1231" s="241"/>
      <c r="D1231" s="242"/>
      <c r="E1231" s="198"/>
      <c r="F1231" s="199"/>
      <c r="G1231" s="200"/>
    </row>
    <row r="1232" spans="1:7" s="236" customFormat="1" x14ac:dyDescent="0.3">
      <c r="A1232" s="239"/>
      <c r="B1232" s="240"/>
      <c r="C1232" s="241"/>
      <c r="D1232" s="242"/>
      <c r="E1232" s="198"/>
      <c r="F1232" s="199"/>
      <c r="G1232" s="200"/>
    </row>
    <row r="1233" spans="1:7" s="236" customFormat="1" x14ac:dyDescent="0.3">
      <c r="A1233" s="239"/>
      <c r="B1233" s="240"/>
      <c r="C1233" s="241"/>
      <c r="D1233" s="242"/>
      <c r="E1233" s="198"/>
      <c r="F1233" s="199"/>
      <c r="G1233" s="200"/>
    </row>
    <row r="1234" spans="1:7" s="236" customFormat="1" x14ac:dyDescent="0.3">
      <c r="A1234" s="239"/>
      <c r="B1234" s="240"/>
      <c r="C1234" s="241"/>
      <c r="D1234" s="242"/>
      <c r="E1234" s="198"/>
      <c r="F1234" s="199"/>
      <c r="G1234" s="200"/>
    </row>
    <row r="1235" spans="1:7" s="236" customFormat="1" x14ac:dyDescent="0.3">
      <c r="A1235" s="239"/>
      <c r="B1235" s="240"/>
      <c r="C1235" s="241"/>
      <c r="D1235" s="242"/>
      <c r="E1235" s="198"/>
      <c r="F1235" s="199"/>
      <c r="G1235" s="200"/>
    </row>
    <row r="1236" spans="1:7" s="236" customFormat="1" x14ac:dyDescent="0.3">
      <c r="A1236" s="239"/>
      <c r="B1236" s="240"/>
      <c r="C1236" s="241"/>
      <c r="D1236" s="242"/>
      <c r="E1236" s="198"/>
      <c r="F1236" s="199"/>
      <c r="G1236" s="200"/>
    </row>
    <row r="1237" spans="1:7" s="236" customFormat="1" x14ac:dyDescent="0.3">
      <c r="A1237" s="239"/>
      <c r="B1237" s="240"/>
      <c r="C1237" s="241"/>
      <c r="D1237" s="242"/>
      <c r="E1237" s="198"/>
      <c r="F1237" s="199"/>
      <c r="G1237" s="200"/>
    </row>
    <row r="1238" spans="1:7" s="236" customFormat="1" x14ac:dyDescent="0.3">
      <c r="A1238" s="239"/>
      <c r="B1238" s="240"/>
      <c r="C1238" s="241"/>
      <c r="D1238" s="242"/>
      <c r="E1238" s="198"/>
      <c r="F1238" s="199"/>
      <c r="G1238" s="200"/>
    </row>
    <row r="1239" spans="1:7" s="236" customFormat="1" x14ac:dyDescent="0.3">
      <c r="A1239" s="239"/>
      <c r="B1239" s="240"/>
      <c r="C1239" s="241"/>
      <c r="D1239" s="242"/>
      <c r="E1239" s="198"/>
      <c r="F1239" s="199"/>
      <c r="G1239" s="200"/>
    </row>
    <row r="1240" spans="1:7" s="236" customFormat="1" x14ac:dyDescent="0.3">
      <c r="A1240" s="239"/>
      <c r="B1240" s="240"/>
      <c r="C1240" s="241"/>
      <c r="D1240" s="242"/>
      <c r="E1240" s="198"/>
      <c r="F1240" s="199"/>
      <c r="G1240" s="200"/>
    </row>
    <row r="1241" spans="1:7" s="236" customFormat="1" x14ac:dyDescent="0.3">
      <c r="A1241" s="239"/>
      <c r="B1241" s="240"/>
      <c r="C1241" s="241"/>
      <c r="D1241" s="242"/>
      <c r="E1241" s="198"/>
      <c r="F1241" s="199"/>
      <c r="G1241" s="200"/>
    </row>
    <row r="1242" spans="1:7" s="236" customFormat="1" x14ac:dyDescent="0.3">
      <c r="A1242" s="239"/>
      <c r="B1242" s="240"/>
      <c r="C1242" s="241"/>
      <c r="D1242" s="242"/>
      <c r="E1242" s="198"/>
      <c r="F1242" s="199"/>
      <c r="G1242" s="200"/>
    </row>
    <row r="1243" spans="1:7" s="236" customFormat="1" x14ac:dyDescent="0.3">
      <c r="A1243" s="239"/>
      <c r="B1243" s="240"/>
      <c r="C1243" s="241"/>
      <c r="D1243" s="242"/>
      <c r="E1243" s="198"/>
      <c r="F1243" s="199"/>
      <c r="G1243" s="200"/>
    </row>
    <row r="1244" spans="1:7" s="236" customFormat="1" x14ac:dyDescent="0.3">
      <c r="A1244" s="239"/>
      <c r="B1244" s="240"/>
      <c r="C1244" s="241"/>
      <c r="D1244" s="242"/>
      <c r="E1244" s="198"/>
      <c r="F1244" s="199"/>
      <c r="G1244" s="200"/>
    </row>
    <row r="1245" spans="1:7" s="236" customFormat="1" x14ac:dyDescent="0.3">
      <c r="A1245" s="239"/>
      <c r="B1245" s="240"/>
      <c r="C1245" s="241"/>
      <c r="D1245" s="242"/>
      <c r="E1245" s="198"/>
      <c r="F1245" s="199"/>
      <c r="G1245" s="200"/>
    </row>
    <row r="1246" spans="1:7" s="236" customFormat="1" x14ac:dyDescent="0.3">
      <c r="A1246" s="239"/>
      <c r="B1246" s="240"/>
      <c r="C1246" s="241"/>
      <c r="D1246" s="242"/>
      <c r="E1246" s="198"/>
      <c r="F1246" s="199"/>
      <c r="G1246" s="200"/>
    </row>
    <row r="1247" spans="1:7" s="236" customFormat="1" x14ac:dyDescent="0.3">
      <c r="A1247" s="239"/>
      <c r="B1247" s="240"/>
      <c r="C1247" s="241"/>
      <c r="D1247" s="242"/>
      <c r="E1247" s="198"/>
      <c r="F1247" s="199"/>
      <c r="G1247" s="200"/>
    </row>
    <row r="1248" spans="1:7" s="236" customFormat="1" x14ac:dyDescent="0.3">
      <c r="A1248" s="239"/>
      <c r="B1248" s="240"/>
      <c r="C1248" s="241"/>
      <c r="D1248" s="242"/>
      <c r="E1248" s="198"/>
      <c r="F1248" s="199"/>
      <c r="G1248" s="200"/>
    </row>
    <row r="1249" spans="1:7" s="236" customFormat="1" x14ac:dyDescent="0.3">
      <c r="A1249" s="239"/>
      <c r="B1249" s="240"/>
      <c r="C1249" s="241"/>
      <c r="D1249" s="242"/>
      <c r="E1249" s="198"/>
      <c r="F1249" s="199"/>
      <c r="G1249" s="200"/>
    </row>
    <row r="1250" spans="1:7" s="236" customFormat="1" x14ac:dyDescent="0.3">
      <c r="A1250" s="239"/>
      <c r="B1250" s="240"/>
      <c r="C1250" s="241"/>
      <c r="D1250" s="242"/>
      <c r="E1250" s="198"/>
      <c r="F1250" s="199"/>
      <c r="G1250" s="200"/>
    </row>
    <row r="1251" spans="1:7" s="236" customFormat="1" x14ac:dyDescent="0.3">
      <c r="A1251" s="239"/>
      <c r="B1251" s="240"/>
      <c r="C1251" s="241"/>
      <c r="D1251" s="242"/>
      <c r="E1251" s="198"/>
      <c r="F1251" s="199"/>
      <c r="G1251" s="200"/>
    </row>
    <row r="1252" spans="1:7" s="236" customFormat="1" x14ac:dyDescent="0.3">
      <c r="A1252" s="239"/>
      <c r="B1252" s="240"/>
      <c r="C1252" s="241"/>
      <c r="D1252" s="242"/>
      <c r="E1252" s="198"/>
      <c r="F1252" s="199"/>
      <c r="G1252" s="200"/>
    </row>
    <row r="1253" spans="1:7" s="236" customFormat="1" x14ac:dyDescent="0.3">
      <c r="A1253" s="239"/>
      <c r="B1253" s="240"/>
      <c r="C1253" s="241"/>
      <c r="D1253" s="242"/>
      <c r="E1253" s="198"/>
      <c r="F1253" s="199"/>
      <c r="G1253" s="200"/>
    </row>
    <row r="1254" spans="1:7" s="236" customFormat="1" x14ac:dyDescent="0.3">
      <c r="A1254" s="239"/>
      <c r="B1254" s="240"/>
      <c r="C1254" s="241"/>
      <c r="D1254" s="242"/>
      <c r="E1254" s="198"/>
      <c r="F1254" s="199"/>
      <c r="G1254" s="200"/>
    </row>
    <row r="1255" spans="1:7" s="236" customFormat="1" x14ac:dyDescent="0.3">
      <c r="A1255" s="239"/>
      <c r="B1255" s="240"/>
      <c r="C1255" s="241"/>
      <c r="D1255" s="242"/>
      <c r="E1255" s="198"/>
      <c r="F1255" s="199"/>
      <c r="G1255" s="200"/>
    </row>
    <row r="1256" spans="1:7" s="236" customFormat="1" x14ac:dyDescent="0.3">
      <c r="A1256" s="239"/>
      <c r="B1256" s="240"/>
      <c r="C1256" s="241"/>
      <c r="D1256" s="242"/>
      <c r="E1256" s="198"/>
      <c r="F1256" s="199"/>
      <c r="G1256" s="200"/>
    </row>
    <row r="1257" spans="1:7" s="236" customFormat="1" x14ac:dyDescent="0.3">
      <c r="A1257" s="239"/>
      <c r="B1257" s="240"/>
      <c r="C1257" s="241"/>
      <c r="D1257" s="242"/>
      <c r="E1257" s="198"/>
      <c r="F1257" s="199"/>
      <c r="G1257" s="200"/>
    </row>
    <row r="1258" spans="1:7" s="236" customFormat="1" x14ac:dyDescent="0.3">
      <c r="A1258" s="239"/>
      <c r="B1258" s="240"/>
      <c r="C1258" s="241"/>
      <c r="D1258" s="242"/>
      <c r="E1258" s="198"/>
      <c r="F1258" s="199"/>
      <c r="G1258" s="200"/>
    </row>
    <row r="1259" spans="1:7" s="236" customFormat="1" x14ac:dyDescent="0.3">
      <c r="A1259" s="239"/>
      <c r="B1259" s="240"/>
      <c r="C1259" s="241"/>
      <c r="D1259" s="242"/>
      <c r="E1259" s="198"/>
      <c r="F1259" s="199"/>
      <c r="G1259" s="200"/>
    </row>
    <row r="1260" spans="1:7" s="236" customFormat="1" x14ac:dyDescent="0.3">
      <c r="A1260" s="239"/>
      <c r="B1260" s="240"/>
      <c r="C1260" s="241"/>
      <c r="D1260" s="242"/>
      <c r="E1260" s="198"/>
      <c r="F1260" s="199"/>
      <c r="G1260" s="200"/>
    </row>
    <row r="1261" spans="1:7" s="236" customFormat="1" x14ac:dyDescent="0.3">
      <c r="A1261" s="239"/>
      <c r="B1261" s="240"/>
      <c r="C1261" s="241"/>
      <c r="D1261" s="242"/>
      <c r="E1261" s="198"/>
      <c r="F1261" s="199"/>
      <c r="G1261" s="200"/>
    </row>
    <row r="1262" spans="1:7" s="236" customFormat="1" x14ac:dyDescent="0.3">
      <c r="A1262" s="239"/>
      <c r="B1262" s="240"/>
      <c r="C1262" s="241"/>
      <c r="D1262" s="242"/>
      <c r="E1262" s="198"/>
      <c r="F1262" s="199"/>
      <c r="G1262" s="200"/>
    </row>
    <row r="1263" spans="1:7" s="236" customFormat="1" x14ac:dyDescent="0.3">
      <c r="A1263" s="239"/>
      <c r="B1263" s="240"/>
      <c r="C1263" s="241"/>
      <c r="D1263" s="242"/>
      <c r="E1263" s="198"/>
      <c r="F1263" s="199"/>
      <c r="G1263" s="200"/>
    </row>
    <row r="1264" spans="1:7" s="236" customFormat="1" x14ac:dyDescent="0.3">
      <c r="A1264" s="239"/>
      <c r="B1264" s="240"/>
      <c r="C1264" s="241"/>
      <c r="D1264" s="242"/>
      <c r="E1264" s="198"/>
      <c r="F1264" s="199"/>
      <c r="G1264" s="200"/>
    </row>
    <row r="1265" spans="1:7" s="236" customFormat="1" x14ac:dyDescent="0.3">
      <c r="A1265" s="239"/>
      <c r="B1265" s="240"/>
      <c r="C1265" s="241"/>
      <c r="D1265" s="242"/>
      <c r="E1265" s="198"/>
      <c r="F1265" s="199"/>
      <c r="G1265" s="200"/>
    </row>
    <row r="1266" spans="1:7" s="236" customFormat="1" x14ac:dyDescent="0.3">
      <c r="A1266" s="239"/>
      <c r="B1266" s="240"/>
      <c r="C1266" s="241"/>
      <c r="D1266" s="242"/>
      <c r="E1266" s="198"/>
      <c r="F1266" s="199"/>
      <c r="G1266" s="200"/>
    </row>
    <row r="1267" spans="1:7" s="236" customFormat="1" x14ac:dyDescent="0.3">
      <c r="A1267" s="239"/>
      <c r="B1267" s="240"/>
      <c r="C1267" s="241"/>
      <c r="D1267" s="242"/>
      <c r="E1267" s="198"/>
      <c r="F1267" s="199"/>
      <c r="G1267" s="200"/>
    </row>
    <row r="1268" spans="1:7" s="236" customFormat="1" x14ac:dyDescent="0.3">
      <c r="A1268" s="239"/>
      <c r="B1268" s="240"/>
      <c r="C1268" s="241"/>
      <c r="D1268" s="242"/>
      <c r="E1268" s="198"/>
      <c r="F1268" s="199"/>
      <c r="G1268" s="200"/>
    </row>
    <row r="1269" spans="1:7" s="236" customFormat="1" x14ac:dyDescent="0.3">
      <c r="A1269" s="239"/>
      <c r="B1269" s="240"/>
      <c r="C1269" s="241"/>
      <c r="D1269" s="242"/>
      <c r="E1269" s="198"/>
      <c r="F1269" s="199"/>
      <c r="G1269" s="200"/>
    </row>
    <row r="1270" spans="1:7" s="236" customFormat="1" x14ac:dyDescent="0.3">
      <c r="A1270" s="239"/>
      <c r="B1270" s="240"/>
      <c r="C1270" s="241"/>
      <c r="D1270" s="242"/>
      <c r="E1270" s="198"/>
      <c r="F1270" s="199"/>
      <c r="G1270" s="200"/>
    </row>
    <row r="1271" spans="1:7" s="236" customFormat="1" x14ac:dyDescent="0.3">
      <c r="A1271" s="239"/>
      <c r="B1271" s="240"/>
      <c r="C1271" s="241"/>
      <c r="D1271" s="242"/>
      <c r="E1271" s="198"/>
      <c r="F1271" s="199"/>
      <c r="G1271" s="200"/>
    </row>
    <row r="1272" spans="1:7" s="236" customFormat="1" x14ac:dyDescent="0.3">
      <c r="A1272" s="239"/>
      <c r="B1272" s="240"/>
      <c r="C1272" s="241"/>
      <c r="D1272" s="242"/>
      <c r="E1272" s="198"/>
      <c r="F1272" s="199"/>
      <c r="G1272" s="200"/>
    </row>
    <row r="1273" spans="1:7" s="236" customFormat="1" x14ac:dyDescent="0.3">
      <c r="A1273" s="239"/>
      <c r="B1273" s="240"/>
      <c r="C1273" s="241"/>
      <c r="D1273" s="242"/>
      <c r="E1273" s="198"/>
      <c r="F1273" s="199"/>
      <c r="G1273" s="200"/>
    </row>
    <row r="1274" spans="1:7" s="236" customFormat="1" x14ac:dyDescent="0.3">
      <c r="A1274" s="239"/>
      <c r="B1274" s="240"/>
      <c r="C1274" s="241"/>
      <c r="D1274" s="242"/>
      <c r="E1274" s="198"/>
      <c r="F1274" s="199"/>
      <c r="G1274" s="200"/>
    </row>
    <row r="1275" spans="1:7" s="236" customFormat="1" x14ac:dyDescent="0.3">
      <c r="A1275" s="239"/>
      <c r="B1275" s="240"/>
      <c r="C1275" s="241"/>
      <c r="D1275" s="242"/>
      <c r="E1275" s="198"/>
      <c r="F1275" s="199"/>
      <c r="G1275" s="200"/>
    </row>
    <row r="1276" spans="1:7" s="236" customFormat="1" x14ac:dyDescent="0.3">
      <c r="A1276" s="239"/>
      <c r="B1276" s="240"/>
      <c r="C1276" s="241"/>
      <c r="D1276" s="242"/>
      <c r="E1276" s="198"/>
      <c r="F1276" s="199"/>
      <c r="G1276" s="200"/>
    </row>
    <row r="1277" spans="1:7" s="236" customFormat="1" x14ac:dyDescent="0.3">
      <c r="A1277" s="239"/>
      <c r="B1277" s="240"/>
      <c r="C1277" s="241"/>
      <c r="D1277" s="242"/>
      <c r="E1277" s="198"/>
      <c r="F1277" s="199"/>
      <c r="G1277" s="200"/>
    </row>
    <row r="1278" spans="1:7" s="236" customFormat="1" x14ac:dyDescent="0.3">
      <c r="A1278" s="239"/>
      <c r="B1278" s="240"/>
      <c r="C1278" s="241"/>
      <c r="D1278" s="242"/>
      <c r="E1278" s="198"/>
      <c r="F1278" s="199"/>
      <c r="G1278" s="200"/>
    </row>
    <row r="1279" spans="1:7" s="236" customFormat="1" x14ac:dyDescent="0.3">
      <c r="A1279" s="239"/>
      <c r="B1279" s="240"/>
      <c r="C1279" s="241"/>
      <c r="D1279" s="242"/>
      <c r="E1279" s="198"/>
      <c r="F1279" s="199"/>
      <c r="G1279" s="200"/>
    </row>
    <row r="1280" spans="1:7" s="236" customFormat="1" x14ac:dyDescent="0.3">
      <c r="A1280" s="239"/>
      <c r="B1280" s="240"/>
      <c r="C1280" s="241"/>
      <c r="D1280" s="242"/>
      <c r="E1280" s="198"/>
      <c r="F1280" s="199"/>
      <c r="G1280" s="200"/>
    </row>
    <row r="1281" spans="1:7" s="236" customFormat="1" x14ac:dyDescent="0.3">
      <c r="A1281" s="239"/>
      <c r="B1281" s="240"/>
      <c r="C1281" s="241"/>
      <c r="D1281" s="242"/>
      <c r="E1281" s="198"/>
      <c r="F1281" s="199"/>
      <c r="G1281" s="200"/>
    </row>
    <row r="1282" spans="1:7" s="236" customFormat="1" x14ac:dyDescent="0.3">
      <c r="A1282" s="239"/>
      <c r="B1282" s="240"/>
      <c r="C1282" s="241"/>
      <c r="D1282" s="242"/>
      <c r="E1282" s="198"/>
      <c r="F1282" s="199"/>
      <c r="G1282" s="200"/>
    </row>
    <row r="1283" spans="1:7" s="236" customFormat="1" x14ac:dyDescent="0.3">
      <c r="A1283" s="239"/>
      <c r="B1283" s="240"/>
      <c r="C1283" s="241"/>
      <c r="D1283" s="242"/>
      <c r="E1283" s="198"/>
      <c r="F1283" s="199"/>
      <c r="G1283" s="200"/>
    </row>
    <row r="1284" spans="1:7" s="236" customFormat="1" x14ac:dyDescent="0.3">
      <c r="A1284" s="239"/>
      <c r="B1284" s="240"/>
      <c r="C1284" s="241"/>
      <c r="D1284" s="242"/>
      <c r="E1284" s="198"/>
      <c r="F1284" s="199"/>
      <c r="G1284" s="200"/>
    </row>
    <row r="1285" spans="1:7" s="236" customFormat="1" x14ac:dyDescent="0.3">
      <c r="A1285" s="239"/>
      <c r="B1285" s="240"/>
      <c r="C1285" s="241"/>
      <c r="D1285" s="242"/>
      <c r="E1285" s="198"/>
      <c r="F1285" s="199"/>
      <c r="G1285" s="200"/>
    </row>
    <row r="1286" spans="1:7" s="236" customFormat="1" x14ac:dyDescent="0.3">
      <c r="A1286" s="239"/>
      <c r="B1286" s="240"/>
      <c r="C1286" s="241"/>
      <c r="D1286" s="242"/>
      <c r="E1286" s="198"/>
      <c r="F1286" s="199"/>
      <c r="G1286" s="200"/>
    </row>
    <row r="1287" spans="1:7" s="236" customFormat="1" x14ac:dyDescent="0.3">
      <c r="A1287" s="239"/>
      <c r="B1287" s="240"/>
      <c r="C1287" s="241"/>
      <c r="D1287" s="242"/>
      <c r="E1287" s="198"/>
      <c r="F1287" s="199"/>
      <c r="G1287" s="200"/>
    </row>
    <row r="1288" spans="1:7" s="236" customFormat="1" x14ac:dyDescent="0.3">
      <c r="A1288" s="239"/>
      <c r="B1288" s="240"/>
      <c r="C1288" s="241"/>
      <c r="D1288" s="242"/>
      <c r="E1288" s="198"/>
      <c r="F1288" s="199"/>
      <c r="G1288" s="200"/>
    </row>
    <row r="1289" spans="1:7" s="236" customFormat="1" x14ac:dyDescent="0.3">
      <c r="A1289" s="239"/>
      <c r="B1289" s="240"/>
      <c r="C1289" s="241"/>
      <c r="D1289" s="242"/>
      <c r="E1289" s="198"/>
      <c r="F1289" s="199"/>
      <c r="G1289" s="200"/>
    </row>
    <row r="1290" spans="1:7" s="236" customFormat="1" x14ac:dyDescent="0.3">
      <c r="A1290" s="239"/>
      <c r="B1290" s="240"/>
      <c r="C1290" s="241"/>
      <c r="D1290" s="242"/>
      <c r="E1290" s="198"/>
      <c r="F1290" s="199"/>
      <c r="G1290" s="200"/>
    </row>
    <row r="1291" spans="1:7" s="236" customFormat="1" x14ac:dyDescent="0.3">
      <c r="A1291" s="239"/>
      <c r="B1291" s="240"/>
      <c r="C1291" s="241"/>
      <c r="D1291" s="242"/>
      <c r="E1291" s="198"/>
      <c r="F1291" s="199"/>
      <c r="G1291" s="200"/>
    </row>
    <row r="1292" spans="1:7" s="236" customFormat="1" x14ac:dyDescent="0.3">
      <c r="A1292" s="239"/>
      <c r="B1292" s="240"/>
      <c r="C1292" s="241"/>
      <c r="D1292" s="242"/>
      <c r="E1292" s="198"/>
      <c r="F1292" s="199"/>
      <c r="G1292" s="200"/>
    </row>
    <row r="1293" spans="1:7" s="236" customFormat="1" x14ac:dyDescent="0.3">
      <c r="A1293" s="239"/>
      <c r="B1293" s="240"/>
      <c r="C1293" s="241"/>
      <c r="D1293" s="242"/>
      <c r="E1293" s="198"/>
      <c r="F1293" s="199"/>
      <c r="G1293" s="200"/>
    </row>
    <row r="1294" spans="1:7" s="236" customFormat="1" x14ac:dyDescent="0.3">
      <c r="A1294" s="239"/>
      <c r="B1294" s="240"/>
      <c r="C1294" s="241"/>
      <c r="D1294" s="242"/>
      <c r="E1294" s="198"/>
      <c r="F1294" s="199"/>
      <c r="G1294" s="200"/>
    </row>
    <row r="1295" spans="1:7" s="236" customFormat="1" x14ac:dyDescent="0.3">
      <c r="A1295" s="239"/>
      <c r="B1295" s="240"/>
      <c r="C1295" s="241"/>
      <c r="D1295" s="242"/>
      <c r="E1295" s="198"/>
      <c r="F1295" s="199"/>
      <c r="G1295" s="200"/>
    </row>
    <row r="1296" spans="1:7" s="236" customFormat="1" x14ac:dyDescent="0.3">
      <c r="A1296" s="239"/>
      <c r="B1296" s="240"/>
      <c r="C1296" s="241"/>
      <c r="D1296" s="242"/>
      <c r="E1296" s="198"/>
      <c r="F1296" s="199"/>
      <c r="G1296" s="200"/>
    </row>
    <row r="1297" spans="1:7" s="236" customFormat="1" x14ac:dyDescent="0.3">
      <c r="A1297" s="239"/>
      <c r="B1297" s="240"/>
      <c r="C1297" s="241"/>
      <c r="D1297" s="242"/>
      <c r="E1297" s="198"/>
      <c r="F1297" s="199"/>
      <c r="G1297" s="200"/>
    </row>
    <row r="1298" spans="1:7" s="236" customFormat="1" x14ac:dyDescent="0.3">
      <c r="A1298" s="239"/>
      <c r="B1298" s="240"/>
      <c r="C1298" s="241"/>
      <c r="D1298" s="242"/>
      <c r="E1298" s="198"/>
      <c r="F1298" s="199"/>
      <c r="G1298" s="200"/>
    </row>
    <row r="1299" spans="1:7" s="236" customFormat="1" x14ac:dyDescent="0.3">
      <c r="A1299" s="239"/>
      <c r="B1299" s="240"/>
      <c r="C1299" s="241"/>
      <c r="D1299" s="242"/>
      <c r="E1299" s="198"/>
      <c r="F1299" s="199"/>
      <c r="G1299" s="200"/>
    </row>
    <row r="1300" spans="1:7" s="236" customFormat="1" x14ac:dyDescent="0.3">
      <c r="A1300" s="239"/>
      <c r="B1300" s="240"/>
      <c r="C1300" s="241"/>
      <c r="D1300" s="242"/>
      <c r="E1300" s="198"/>
      <c r="F1300" s="199"/>
      <c r="G1300" s="200"/>
    </row>
    <row r="1301" spans="1:7" s="236" customFormat="1" x14ac:dyDescent="0.3">
      <c r="A1301" s="239"/>
      <c r="B1301" s="240"/>
      <c r="C1301" s="241"/>
      <c r="D1301" s="242"/>
      <c r="E1301" s="198"/>
      <c r="F1301" s="199"/>
      <c r="G1301" s="200"/>
    </row>
    <row r="1302" spans="1:7" s="236" customFormat="1" x14ac:dyDescent="0.3">
      <c r="A1302" s="239"/>
      <c r="B1302" s="240"/>
      <c r="C1302" s="241"/>
      <c r="D1302" s="242"/>
      <c r="E1302" s="198"/>
      <c r="F1302" s="199"/>
      <c r="G1302" s="200"/>
    </row>
    <row r="1303" spans="1:7" s="236" customFormat="1" x14ac:dyDescent="0.3">
      <c r="A1303" s="239"/>
      <c r="B1303" s="240"/>
      <c r="C1303" s="241"/>
      <c r="D1303" s="242"/>
      <c r="E1303" s="198"/>
      <c r="F1303" s="199"/>
      <c r="G1303" s="200"/>
    </row>
    <row r="1304" spans="1:7" s="236" customFormat="1" x14ac:dyDescent="0.3">
      <c r="A1304" s="239"/>
      <c r="B1304" s="240"/>
      <c r="C1304" s="241"/>
      <c r="D1304" s="242"/>
      <c r="E1304" s="198"/>
      <c r="F1304" s="199"/>
      <c r="G1304" s="200"/>
    </row>
    <row r="1305" spans="1:7" s="236" customFormat="1" x14ac:dyDescent="0.3">
      <c r="A1305" s="239"/>
      <c r="B1305" s="240"/>
      <c r="C1305" s="241"/>
      <c r="D1305" s="242"/>
      <c r="E1305" s="198"/>
      <c r="F1305" s="199"/>
      <c r="G1305" s="200"/>
    </row>
    <row r="1306" spans="1:7" s="236" customFormat="1" x14ac:dyDescent="0.3">
      <c r="A1306" s="239"/>
      <c r="B1306" s="240"/>
      <c r="C1306" s="241"/>
      <c r="D1306" s="242"/>
      <c r="E1306" s="198"/>
      <c r="F1306" s="199"/>
      <c r="G1306" s="200"/>
    </row>
    <row r="1307" spans="1:7" s="236" customFormat="1" x14ac:dyDescent="0.3">
      <c r="A1307" s="239"/>
      <c r="B1307" s="240"/>
      <c r="C1307" s="241"/>
      <c r="D1307" s="242"/>
      <c r="E1307" s="198"/>
      <c r="F1307" s="199"/>
      <c r="G1307" s="200"/>
    </row>
    <row r="1308" spans="1:7" s="236" customFormat="1" x14ac:dyDescent="0.3">
      <c r="A1308" s="239"/>
      <c r="B1308" s="240"/>
      <c r="C1308" s="241"/>
      <c r="D1308" s="242"/>
      <c r="E1308" s="198"/>
      <c r="F1308" s="199"/>
      <c r="G1308" s="200"/>
    </row>
    <row r="1309" spans="1:7" s="236" customFormat="1" x14ac:dyDescent="0.3">
      <c r="A1309" s="239"/>
      <c r="B1309" s="240"/>
      <c r="C1309" s="241"/>
      <c r="D1309" s="242"/>
      <c r="E1309" s="198"/>
      <c r="F1309" s="199"/>
      <c r="G1309" s="200"/>
    </row>
    <row r="1310" spans="1:7" s="236" customFormat="1" x14ac:dyDescent="0.3">
      <c r="A1310" s="239"/>
      <c r="B1310" s="240"/>
      <c r="C1310" s="241"/>
      <c r="D1310" s="242"/>
      <c r="E1310" s="198"/>
      <c r="F1310" s="199"/>
      <c r="G1310" s="200"/>
    </row>
    <row r="1311" spans="1:7" s="236" customFormat="1" x14ac:dyDescent="0.3">
      <c r="A1311" s="239"/>
      <c r="B1311" s="240"/>
      <c r="C1311" s="241"/>
      <c r="D1311" s="242"/>
      <c r="E1311" s="198"/>
      <c r="F1311" s="199"/>
      <c r="G1311" s="200"/>
    </row>
    <row r="1312" spans="1:7" s="236" customFormat="1" x14ac:dyDescent="0.3">
      <c r="A1312" s="239"/>
      <c r="B1312" s="240"/>
      <c r="C1312" s="241"/>
      <c r="D1312" s="242"/>
      <c r="E1312" s="198"/>
      <c r="F1312" s="199"/>
      <c r="G1312" s="200"/>
    </row>
    <row r="1313" spans="1:7" s="236" customFormat="1" x14ac:dyDescent="0.3">
      <c r="A1313" s="239"/>
      <c r="B1313" s="240"/>
      <c r="C1313" s="241"/>
      <c r="D1313" s="242"/>
      <c r="E1313" s="198"/>
      <c r="F1313" s="199"/>
      <c r="G1313" s="200"/>
    </row>
    <row r="1314" spans="1:7" s="236" customFormat="1" x14ac:dyDescent="0.3">
      <c r="A1314" s="239"/>
      <c r="B1314" s="240"/>
      <c r="C1314" s="241"/>
      <c r="D1314" s="242"/>
      <c r="E1314" s="198"/>
      <c r="F1314" s="199"/>
      <c r="G1314" s="200"/>
    </row>
    <row r="1315" spans="1:7" s="236" customFormat="1" x14ac:dyDescent="0.3">
      <c r="A1315" s="239"/>
      <c r="B1315" s="240"/>
      <c r="C1315" s="241"/>
      <c r="D1315" s="242"/>
      <c r="E1315" s="198"/>
      <c r="F1315" s="199"/>
      <c r="G1315" s="200"/>
    </row>
    <row r="1316" spans="1:7" s="236" customFormat="1" x14ac:dyDescent="0.3">
      <c r="A1316" s="239"/>
      <c r="B1316" s="240"/>
      <c r="C1316" s="241"/>
      <c r="D1316" s="242"/>
      <c r="E1316" s="198"/>
      <c r="F1316" s="199"/>
      <c r="G1316" s="200"/>
    </row>
    <row r="1317" spans="1:7" s="236" customFormat="1" x14ac:dyDescent="0.3">
      <c r="A1317" s="239"/>
      <c r="B1317" s="240"/>
      <c r="C1317" s="241"/>
      <c r="D1317" s="242"/>
      <c r="E1317" s="198"/>
      <c r="F1317" s="199"/>
      <c r="G1317" s="200"/>
    </row>
    <row r="1318" spans="1:7" s="236" customFormat="1" x14ac:dyDescent="0.3">
      <c r="A1318" s="239"/>
      <c r="B1318" s="240"/>
      <c r="C1318" s="241"/>
      <c r="D1318" s="242"/>
      <c r="E1318" s="198"/>
      <c r="F1318" s="199"/>
      <c r="G1318" s="200"/>
    </row>
    <row r="1319" spans="1:7" s="236" customFormat="1" x14ac:dyDescent="0.3">
      <c r="A1319" s="239"/>
      <c r="B1319" s="240"/>
      <c r="C1319" s="241"/>
      <c r="D1319" s="242"/>
      <c r="E1319" s="198"/>
      <c r="F1319" s="199"/>
      <c r="G1319" s="200"/>
    </row>
    <row r="1320" spans="1:7" s="236" customFormat="1" x14ac:dyDescent="0.3">
      <c r="A1320" s="239"/>
      <c r="B1320" s="240"/>
      <c r="C1320" s="241"/>
      <c r="D1320" s="242"/>
      <c r="E1320" s="198"/>
      <c r="F1320" s="199"/>
      <c r="G1320" s="200"/>
    </row>
    <row r="1321" spans="1:7" s="236" customFormat="1" x14ac:dyDescent="0.3">
      <c r="A1321" s="239"/>
      <c r="B1321" s="240"/>
      <c r="C1321" s="241"/>
      <c r="D1321" s="242"/>
      <c r="E1321" s="198"/>
      <c r="F1321" s="199"/>
      <c r="G1321" s="200"/>
    </row>
    <row r="1322" spans="1:7" s="236" customFormat="1" x14ac:dyDescent="0.3">
      <c r="A1322" s="239"/>
      <c r="B1322" s="240"/>
      <c r="C1322" s="241"/>
      <c r="D1322" s="242"/>
      <c r="E1322" s="198"/>
      <c r="F1322" s="199"/>
      <c r="G1322" s="200"/>
    </row>
    <row r="1323" spans="1:7" s="236" customFormat="1" x14ac:dyDescent="0.3">
      <c r="A1323" s="239"/>
      <c r="B1323" s="240"/>
      <c r="C1323" s="241"/>
      <c r="D1323" s="242"/>
      <c r="E1323" s="198"/>
      <c r="F1323" s="199"/>
      <c r="G1323" s="200"/>
    </row>
    <row r="1324" spans="1:7" s="236" customFormat="1" x14ac:dyDescent="0.3">
      <c r="A1324" s="239"/>
      <c r="B1324" s="240"/>
      <c r="C1324" s="241"/>
      <c r="D1324" s="242"/>
      <c r="E1324" s="198"/>
      <c r="F1324" s="199"/>
      <c r="G1324" s="200"/>
    </row>
    <row r="1325" spans="1:7" s="236" customFormat="1" x14ac:dyDescent="0.3">
      <c r="A1325" s="239"/>
      <c r="B1325" s="240"/>
      <c r="C1325" s="241"/>
      <c r="D1325" s="242"/>
      <c r="E1325" s="198"/>
      <c r="F1325" s="199"/>
      <c r="G1325" s="200"/>
    </row>
    <row r="1326" spans="1:7" s="236" customFormat="1" x14ac:dyDescent="0.3">
      <c r="A1326" s="239"/>
      <c r="B1326" s="240"/>
      <c r="C1326" s="241"/>
      <c r="D1326" s="242"/>
      <c r="E1326" s="198"/>
      <c r="F1326" s="199"/>
      <c r="G1326" s="200"/>
    </row>
    <row r="1327" spans="1:7" s="236" customFormat="1" x14ac:dyDescent="0.3">
      <c r="A1327" s="239"/>
      <c r="B1327" s="240"/>
      <c r="C1327" s="241"/>
      <c r="D1327" s="242"/>
      <c r="E1327" s="198"/>
      <c r="F1327" s="199"/>
      <c r="G1327" s="200"/>
    </row>
    <row r="1328" spans="1:7" s="236" customFormat="1" x14ac:dyDescent="0.3">
      <c r="A1328" s="239"/>
      <c r="B1328" s="240"/>
      <c r="C1328" s="241"/>
      <c r="D1328" s="242"/>
      <c r="E1328" s="198"/>
      <c r="F1328" s="199"/>
      <c r="G1328" s="200"/>
    </row>
    <row r="1329" spans="1:7" s="236" customFormat="1" x14ac:dyDescent="0.3">
      <c r="A1329" s="239"/>
      <c r="B1329" s="240"/>
      <c r="C1329" s="241"/>
      <c r="D1329" s="242"/>
      <c r="E1329" s="198"/>
      <c r="F1329" s="199"/>
      <c r="G1329" s="200"/>
    </row>
    <row r="1330" spans="1:7" s="236" customFormat="1" x14ac:dyDescent="0.3">
      <c r="A1330" s="239"/>
      <c r="B1330" s="240"/>
      <c r="C1330" s="241"/>
      <c r="D1330" s="242"/>
      <c r="E1330" s="198"/>
      <c r="F1330" s="199"/>
      <c r="G1330" s="200"/>
    </row>
    <row r="1331" spans="1:7" s="236" customFormat="1" x14ac:dyDescent="0.3">
      <c r="A1331" s="239"/>
      <c r="B1331" s="240"/>
      <c r="C1331" s="241"/>
      <c r="D1331" s="242"/>
      <c r="E1331" s="198"/>
      <c r="F1331" s="199"/>
      <c r="G1331" s="200"/>
    </row>
    <row r="1332" spans="1:7" s="236" customFormat="1" x14ac:dyDescent="0.3">
      <c r="A1332" s="239"/>
      <c r="B1332" s="240"/>
      <c r="C1332" s="241"/>
      <c r="D1332" s="242"/>
      <c r="E1332" s="198"/>
      <c r="F1332" s="199"/>
      <c r="G1332" s="200"/>
    </row>
    <row r="1333" spans="1:7" s="236" customFormat="1" x14ac:dyDescent="0.3">
      <c r="A1333" s="239"/>
      <c r="B1333" s="240"/>
      <c r="C1333" s="241"/>
      <c r="D1333" s="242"/>
      <c r="E1333" s="198"/>
      <c r="F1333" s="199"/>
      <c r="G1333" s="200"/>
    </row>
    <row r="1334" spans="1:7" s="236" customFormat="1" x14ac:dyDescent="0.3">
      <c r="A1334" s="239"/>
      <c r="B1334" s="240"/>
      <c r="C1334" s="241"/>
      <c r="D1334" s="242"/>
      <c r="E1334" s="198"/>
      <c r="F1334" s="199"/>
      <c r="G1334" s="200"/>
    </row>
    <row r="1335" spans="1:7" s="236" customFormat="1" x14ac:dyDescent="0.3">
      <c r="A1335" s="239"/>
      <c r="B1335" s="240"/>
      <c r="C1335" s="241"/>
      <c r="D1335" s="242"/>
      <c r="E1335" s="198"/>
      <c r="F1335" s="199"/>
      <c r="G1335" s="200"/>
    </row>
    <row r="1336" spans="1:7" s="236" customFormat="1" x14ac:dyDescent="0.3">
      <c r="A1336" s="239"/>
      <c r="B1336" s="240"/>
      <c r="C1336" s="241"/>
      <c r="D1336" s="242"/>
      <c r="E1336" s="198"/>
      <c r="F1336" s="199"/>
      <c r="G1336" s="200"/>
    </row>
    <row r="1337" spans="1:7" s="236" customFormat="1" x14ac:dyDescent="0.3">
      <c r="A1337" s="239"/>
      <c r="B1337" s="240"/>
      <c r="C1337" s="241"/>
      <c r="D1337" s="242"/>
      <c r="E1337" s="198"/>
      <c r="F1337" s="199"/>
      <c r="G1337" s="200"/>
    </row>
    <row r="1338" spans="1:7" s="236" customFormat="1" x14ac:dyDescent="0.3">
      <c r="A1338" s="239"/>
      <c r="B1338" s="240"/>
      <c r="C1338" s="241"/>
      <c r="D1338" s="242"/>
      <c r="E1338" s="198"/>
      <c r="F1338" s="199"/>
      <c r="G1338" s="200"/>
    </row>
    <row r="1339" spans="1:7" s="236" customFormat="1" x14ac:dyDescent="0.3">
      <c r="A1339" s="239"/>
      <c r="B1339" s="240"/>
      <c r="C1339" s="241"/>
      <c r="D1339" s="242"/>
      <c r="E1339" s="198"/>
      <c r="F1339" s="199"/>
      <c r="G1339" s="200"/>
    </row>
    <row r="1340" spans="1:7" s="236" customFormat="1" x14ac:dyDescent="0.3">
      <c r="A1340" s="239"/>
      <c r="B1340" s="240"/>
      <c r="C1340" s="241"/>
      <c r="D1340" s="242"/>
      <c r="E1340" s="198"/>
      <c r="F1340" s="199"/>
      <c r="G1340" s="200"/>
    </row>
    <row r="1341" spans="1:7" s="236" customFormat="1" x14ac:dyDescent="0.3">
      <c r="A1341" s="239"/>
      <c r="B1341" s="240"/>
      <c r="C1341" s="241"/>
      <c r="D1341" s="242"/>
      <c r="E1341" s="198"/>
      <c r="F1341" s="199"/>
      <c r="G1341" s="200"/>
    </row>
    <row r="1342" spans="1:7" s="236" customFormat="1" x14ac:dyDescent="0.3">
      <c r="A1342" s="239"/>
      <c r="B1342" s="240"/>
      <c r="C1342" s="241"/>
      <c r="D1342" s="242"/>
      <c r="E1342" s="198"/>
      <c r="F1342" s="199"/>
      <c r="G1342" s="200"/>
    </row>
    <row r="1343" spans="1:7" s="236" customFormat="1" x14ac:dyDescent="0.3">
      <c r="A1343" s="239"/>
      <c r="B1343" s="240"/>
      <c r="C1343" s="241"/>
      <c r="D1343" s="242"/>
      <c r="E1343" s="198"/>
      <c r="F1343" s="199"/>
      <c r="G1343" s="200"/>
    </row>
    <row r="1344" spans="1:7" s="236" customFormat="1" x14ac:dyDescent="0.3">
      <c r="A1344" s="239"/>
      <c r="B1344" s="240"/>
      <c r="C1344" s="241"/>
      <c r="D1344" s="242"/>
      <c r="E1344" s="198"/>
      <c r="F1344" s="199"/>
      <c r="G1344" s="200"/>
    </row>
    <row r="1345" spans="1:7" s="236" customFormat="1" x14ac:dyDescent="0.3">
      <c r="A1345" s="239"/>
      <c r="B1345" s="240"/>
      <c r="C1345" s="241"/>
      <c r="D1345" s="242"/>
      <c r="E1345" s="198"/>
      <c r="F1345" s="199"/>
      <c r="G1345" s="200"/>
    </row>
    <row r="1346" spans="1:7" s="236" customFormat="1" x14ac:dyDescent="0.3">
      <c r="A1346" s="239"/>
      <c r="B1346" s="240"/>
      <c r="C1346" s="241"/>
      <c r="D1346" s="242"/>
      <c r="E1346" s="198"/>
      <c r="F1346" s="199"/>
      <c r="G1346" s="200"/>
    </row>
    <row r="1347" spans="1:7" s="236" customFormat="1" x14ac:dyDescent="0.3">
      <c r="A1347" s="239"/>
      <c r="B1347" s="240"/>
      <c r="C1347" s="241"/>
      <c r="D1347" s="242"/>
      <c r="E1347" s="198"/>
      <c r="F1347" s="199"/>
      <c r="G1347" s="200"/>
    </row>
    <row r="1348" spans="1:7" s="236" customFormat="1" x14ac:dyDescent="0.3">
      <c r="A1348" s="239"/>
      <c r="B1348" s="240"/>
      <c r="C1348" s="241"/>
      <c r="D1348" s="242"/>
      <c r="E1348" s="198"/>
      <c r="F1348" s="199"/>
      <c r="G1348" s="200"/>
    </row>
    <row r="1349" spans="1:7" s="236" customFormat="1" x14ac:dyDescent="0.3">
      <c r="A1349" s="239"/>
      <c r="B1349" s="240"/>
      <c r="C1349" s="241"/>
      <c r="D1349" s="242"/>
      <c r="E1349" s="198"/>
      <c r="F1349" s="199"/>
      <c r="G1349" s="200"/>
    </row>
    <row r="1350" spans="1:7" s="236" customFormat="1" x14ac:dyDescent="0.3">
      <c r="A1350" s="239"/>
      <c r="B1350" s="240"/>
      <c r="C1350" s="241"/>
      <c r="D1350" s="242"/>
      <c r="E1350" s="198"/>
      <c r="F1350" s="199"/>
      <c r="G1350" s="200"/>
    </row>
    <row r="1351" spans="1:7" s="236" customFormat="1" x14ac:dyDescent="0.3">
      <c r="A1351" s="239"/>
      <c r="B1351" s="240"/>
      <c r="C1351" s="241"/>
      <c r="D1351" s="242"/>
      <c r="E1351" s="198"/>
      <c r="F1351" s="199"/>
      <c r="G1351" s="200"/>
    </row>
    <row r="1352" spans="1:7" s="236" customFormat="1" x14ac:dyDescent="0.3">
      <c r="A1352" s="239"/>
      <c r="B1352" s="240"/>
      <c r="C1352" s="241"/>
      <c r="D1352" s="242"/>
      <c r="E1352" s="198"/>
      <c r="F1352" s="199"/>
      <c r="G1352" s="200"/>
    </row>
    <row r="1353" spans="1:7" s="236" customFormat="1" x14ac:dyDescent="0.3">
      <c r="A1353" s="239"/>
      <c r="B1353" s="240"/>
      <c r="C1353" s="241"/>
      <c r="D1353" s="242"/>
      <c r="E1353" s="198"/>
      <c r="F1353" s="199"/>
      <c r="G1353" s="200"/>
    </row>
    <row r="1354" spans="1:7" s="236" customFormat="1" x14ac:dyDescent="0.3">
      <c r="A1354" s="239"/>
      <c r="B1354" s="240"/>
      <c r="C1354" s="241"/>
      <c r="D1354" s="242"/>
      <c r="E1354" s="198"/>
      <c r="F1354" s="199"/>
      <c r="G1354" s="200"/>
    </row>
    <row r="1355" spans="1:7" s="236" customFormat="1" x14ac:dyDescent="0.3">
      <c r="A1355" s="239"/>
      <c r="B1355" s="240"/>
      <c r="C1355" s="241"/>
      <c r="D1355" s="242"/>
      <c r="E1355" s="198"/>
      <c r="F1355" s="199"/>
      <c r="G1355" s="200"/>
    </row>
    <row r="1356" spans="1:7" s="236" customFormat="1" x14ac:dyDescent="0.3">
      <c r="A1356" s="239"/>
      <c r="B1356" s="240"/>
      <c r="C1356" s="241"/>
      <c r="D1356" s="242"/>
      <c r="E1356" s="198"/>
      <c r="F1356" s="199"/>
      <c r="G1356" s="200"/>
    </row>
    <row r="1357" spans="1:7" s="236" customFormat="1" x14ac:dyDescent="0.3">
      <c r="A1357" s="239"/>
      <c r="B1357" s="240"/>
      <c r="C1357" s="241"/>
      <c r="D1357" s="242"/>
      <c r="E1357" s="198"/>
      <c r="F1357" s="199"/>
      <c r="G1357" s="200"/>
    </row>
    <row r="1358" spans="1:7" s="236" customFormat="1" x14ac:dyDescent="0.3">
      <c r="A1358" s="239"/>
      <c r="B1358" s="240"/>
      <c r="C1358" s="241"/>
      <c r="D1358" s="242"/>
      <c r="E1358" s="198"/>
      <c r="F1358" s="199"/>
      <c r="G1358" s="200"/>
    </row>
    <row r="1359" spans="1:7" s="236" customFormat="1" x14ac:dyDescent="0.3">
      <c r="A1359" s="239"/>
      <c r="B1359" s="240"/>
      <c r="C1359" s="241"/>
      <c r="D1359" s="242"/>
      <c r="E1359" s="198"/>
      <c r="F1359" s="199"/>
      <c r="G1359" s="200"/>
    </row>
    <row r="1360" spans="1:7" s="236" customFormat="1" x14ac:dyDescent="0.3">
      <c r="A1360" s="239"/>
      <c r="B1360" s="240"/>
      <c r="C1360" s="241"/>
      <c r="D1360" s="242"/>
      <c r="E1360" s="198"/>
      <c r="F1360" s="199"/>
      <c r="G1360" s="200"/>
    </row>
    <row r="1361" spans="1:7" s="236" customFormat="1" x14ac:dyDescent="0.3">
      <c r="A1361" s="239"/>
      <c r="B1361" s="240"/>
      <c r="C1361" s="241"/>
      <c r="D1361" s="242"/>
      <c r="E1361" s="198"/>
      <c r="F1361" s="199"/>
      <c r="G1361" s="200"/>
    </row>
    <row r="1362" spans="1:7" s="236" customFormat="1" x14ac:dyDescent="0.3">
      <c r="A1362" s="239"/>
      <c r="B1362" s="240"/>
      <c r="C1362" s="241"/>
      <c r="D1362" s="242"/>
      <c r="E1362" s="198"/>
      <c r="F1362" s="199"/>
      <c r="G1362" s="200"/>
    </row>
    <row r="1363" spans="1:7" s="236" customFormat="1" x14ac:dyDescent="0.3">
      <c r="A1363" s="239"/>
      <c r="B1363" s="240"/>
      <c r="C1363" s="241"/>
      <c r="D1363" s="242"/>
      <c r="E1363" s="198"/>
      <c r="F1363" s="199"/>
      <c r="G1363" s="200"/>
    </row>
    <row r="1364" spans="1:7" s="236" customFormat="1" x14ac:dyDescent="0.3">
      <c r="A1364" s="239"/>
      <c r="B1364" s="240"/>
      <c r="C1364" s="241"/>
      <c r="D1364" s="242"/>
      <c r="E1364" s="198"/>
      <c r="F1364" s="199"/>
      <c r="G1364" s="200"/>
    </row>
    <row r="1365" spans="1:7" s="236" customFormat="1" x14ac:dyDescent="0.3">
      <c r="A1365" s="239"/>
      <c r="B1365" s="240"/>
      <c r="C1365" s="241"/>
      <c r="D1365" s="242"/>
      <c r="E1365" s="198"/>
      <c r="F1365" s="199"/>
      <c r="G1365" s="200"/>
    </row>
    <row r="1366" spans="1:7" s="236" customFormat="1" x14ac:dyDescent="0.3">
      <c r="A1366" s="239"/>
      <c r="B1366" s="240"/>
      <c r="C1366" s="241"/>
      <c r="D1366" s="242"/>
      <c r="E1366" s="198"/>
      <c r="F1366" s="199"/>
      <c r="G1366" s="200"/>
    </row>
    <row r="1367" spans="1:7" s="236" customFormat="1" x14ac:dyDescent="0.3">
      <c r="A1367" s="239"/>
      <c r="B1367" s="240"/>
      <c r="C1367" s="241"/>
      <c r="D1367" s="242"/>
      <c r="E1367" s="198"/>
      <c r="F1367" s="199"/>
      <c r="G1367" s="200"/>
    </row>
    <row r="1368" spans="1:7" s="236" customFormat="1" x14ac:dyDescent="0.3">
      <c r="A1368" s="239"/>
      <c r="B1368" s="240"/>
      <c r="C1368" s="241"/>
      <c r="D1368" s="242"/>
      <c r="E1368" s="198"/>
      <c r="F1368" s="199"/>
      <c r="G1368" s="200"/>
    </row>
    <row r="1369" spans="1:7" s="236" customFormat="1" x14ac:dyDescent="0.3">
      <c r="A1369" s="239"/>
      <c r="B1369" s="240"/>
      <c r="C1369" s="241"/>
      <c r="D1369" s="242"/>
      <c r="E1369" s="198"/>
      <c r="F1369" s="199"/>
      <c r="G1369" s="200"/>
    </row>
    <row r="1370" spans="1:7" s="236" customFormat="1" x14ac:dyDescent="0.3">
      <c r="A1370" s="239"/>
      <c r="B1370" s="240"/>
      <c r="C1370" s="241"/>
      <c r="D1370" s="242"/>
      <c r="E1370" s="198"/>
      <c r="F1370" s="199"/>
      <c r="G1370" s="200"/>
    </row>
    <row r="1371" spans="1:7" s="236" customFormat="1" x14ac:dyDescent="0.3">
      <c r="A1371" s="239"/>
      <c r="B1371" s="240"/>
      <c r="C1371" s="241"/>
      <c r="D1371" s="242"/>
      <c r="E1371" s="198"/>
      <c r="F1371" s="199"/>
      <c r="G1371" s="200"/>
    </row>
    <row r="1372" spans="1:7" s="236" customFormat="1" x14ac:dyDescent="0.3">
      <c r="A1372" s="239"/>
      <c r="B1372" s="240"/>
      <c r="C1372" s="241"/>
      <c r="D1372" s="242"/>
      <c r="E1372" s="198"/>
      <c r="F1372" s="199"/>
      <c r="G1372" s="200"/>
    </row>
    <row r="1373" spans="1:7" s="236" customFormat="1" x14ac:dyDescent="0.3">
      <c r="A1373" s="239"/>
      <c r="B1373" s="240"/>
      <c r="C1373" s="241"/>
      <c r="D1373" s="242"/>
      <c r="E1373" s="198"/>
      <c r="F1373" s="199"/>
      <c r="G1373" s="200"/>
    </row>
    <row r="1374" spans="1:7" s="236" customFormat="1" x14ac:dyDescent="0.3">
      <c r="A1374" s="239"/>
      <c r="B1374" s="240"/>
      <c r="C1374" s="241"/>
      <c r="D1374" s="242"/>
      <c r="E1374" s="198"/>
      <c r="F1374" s="199"/>
      <c r="G1374" s="200"/>
    </row>
    <row r="1375" spans="1:7" s="236" customFormat="1" x14ac:dyDescent="0.3">
      <c r="A1375" s="239"/>
      <c r="B1375" s="240"/>
      <c r="C1375" s="241"/>
      <c r="D1375" s="242"/>
      <c r="E1375" s="198"/>
      <c r="F1375" s="199"/>
      <c r="G1375" s="200"/>
    </row>
    <row r="1376" spans="1:7" s="236" customFormat="1" x14ac:dyDescent="0.3">
      <c r="A1376" s="239"/>
      <c r="B1376" s="240"/>
      <c r="C1376" s="241"/>
      <c r="D1376" s="242"/>
      <c r="E1376" s="198"/>
      <c r="F1376" s="199"/>
      <c r="G1376" s="200"/>
    </row>
    <row r="1377" spans="1:7" s="236" customFormat="1" x14ac:dyDescent="0.3">
      <c r="A1377" s="239"/>
      <c r="B1377" s="240"/>
      <c r="C1377" s="241"/>
      <c r="D1377" s="242"/>
      <c r="E1377" s="198"/>
      <c r="F1377" s="199"/>
      <c r="G1377" s="200"/>
    </row>
    <row r="1378" spans="1:7" s="236" customFormat="1" x14ac:dyDescent="0.3">
      <c r="A1378" s="239"/>
      <c r="B1378" s="240"/>
      <c r="C1378" s="241"/>
      <c r="D1378" s="242"/>
      <c r="E1378" s="198"/>
      <c r="F1378" s="199"/>
      <c r="G1378" s="200"/>
    </row>
    <row r="1379" spans="1:7" s="236" customFormat="1" x14ac:dyDescent="0.3">
      <c r="A1379" s="239"/>
      <c r="B1379" s="240"/>
      <c r="C1379" s="241"/>
      <c r="D1379" s="242"/>
      <c r="E1379" s="198"/>
      <c r="F1379" s="199"/>
      <c r="G1379" s="200"/>
    </row>
    <row r="1380" spans="1:7" s="236" customFormat="1" x14ac:dyDescent="0.3">
      <c r="A1380" s="239"/>
      <c r="B1380" s="240"/>
      <c r="C1380" s="241"/>
      <c r="D1380" s="242"/>
      <c r="E1380" s="198"/>
      <c r="F1380" s="199"/>
      <c r="G1380" s="200"/>
    </row>
    <row r="1381" spans="1:7" s="236" customFormat="1" x14ac:dyDescent="0.3">
      <c r="A1381" s="239"/>
      <c r="B1381" s="240"/>
      <c r="C1381" s="241"/>
      <c r="D1381" s="242"/>
      <c r="E1381" s="198"/>
      <c r="F1381" s="199"/>
      <c r="G1381" s="200"/>
    </row>
    <row r="1382" spans="1:7" s="236" customFormat="1" x14ac:dyDescent="0.3">
      <c r="A1382" s="239"/>
      <c r="B1382" s="240"/>
      <c r="C1382" s="241"/>
      <c r="D1382" s="242"/>
      <c r="E1382" s="198"/>
      <c r="F1382" s="199"/>
      <c r="G1382" s="200"/>
    </row>
    <row r="1383" spans="1:7" s="236" customFormat="1" x14ac:dyDescent="0.3">
      <c r="A1383" s="239"/>
      <c r="B1383" s="240"/>
      <c r="C1383" s="241"/>
      <c r="D1383" s="242"/>
      <c r="E1383" s="198"/>
      <c r="F1383" s="199"/>
      <c r="G1383" s="200"/>
    </row>
    <row r="1384" spans="1:7" s="236" customFormat="1" x14ac:dyDescent="0.3">
      <c r="A1384" s="239"/>
      <c r="B1384" s="240"/>
      <c r="C1384" s="241"/>
      <c r="D1384" s="242"/>
      <c r="E1384" s="198"/>
      <c r="F1384" s="199"/>
      <c r="G1384" s="200"/>
    </row>
    <row r="1385" spans="1:7" s="236" customFormat="1" x14ac:dyDescent="0.3">
      <c r="A1385" s="239"/>
      <c r="B1385" s="240"/>
      <c r="C1385" s="241"/>
      <c r="D1385" s="242"/>
      <c r="E1385" s="198"/>
      <c r="F1385" s="199"/>
      <c r="G1385" s="200"/>
    </row>
    <row r="1386" spans="1:7" s="236" customFormat="1" x14ac:dyDescent="0.3">
      <c r="A1386" s="239"/>
      <c r="B1386" s="240"/>
      <c r="C1386" s="241"/>
      <c r="D1386" s="242"/>
      <c r="E1386" s="198"/>
      <c r="F1386" s="199"/>
      <c r="G1386" s="200"/>
    </row>
    <row r="1387" spans="1:7" s="236" customFormat="1" x14ac:dyDescent="0.3">
      <c r="A1387" s="239"/>
      <c r="B1387" s="240"/>
      <c r="C1387" s="241"/>
      <c r="D1387" s="242"/>
      <c r="E1387" s="198"/>
      <c r="F1387" s="199"/>
      <c r="G1387" s="200"/>
    </row>
    <row r="1388" spans="1:7" s="236" customFormat="1" x14ac:dyDescent="0.3">
      <c r="A1388" s="239"/>
      <c r="B1388" s="240"/>
      <c r="C1388" s="241"/>
      <c r="D1388" s="242"/>
      <c r="E1388" s="198"/>
      <c r="F1388" s="199"/>
      <c r="G1388" s="200"/>
    </row>
    <row r="1389" spans="1:7" s="236" customFormat="1" x14ac:dyDescent="0.3">
      <c r="A1389" s="239"/>
      <c r="B1389" s="240"/>
      <c r="C1389" s="241"/>
      <c r="D1389" s="242"/>
      <c r="E1389" s="198"/>
      <c r="F1389" s="199"/>
      <c r="G1389" s="200"/>
    </row>
    <row r="1390" spans="1:7" s="236" customFormat="1" x14ac:dyDescent="0.3">
      <c r="A1390" s="239"/>
      <c r="B1390" s="240"/>
      <c r="C1390" s="241"/>
      <c r="D1390" s="242"/>
      <c r="E1390" s="198"/>
      <c r="F1390" s="199"/>
      <c r="G1390" s="200"/>
    </row>
    <row r="1391" spans="1:7" s="236" customFormat="1" x14ac:dyDescent="0.3">
      <c r="A1391" s="239"/>
      <c r="B1391" s="240"/>
      <c r="C1391" s="241"/>
      <c r="D1391" s="242"/>
      <c r="E1391" s="198"/>
      <c r="F1391" s="199"/>
      <c r="G1391" s="200"/>
    </row>
    <row r="1392" spans="1:7" s="236" customFormat="1" x14ac:dyDescent="0.3">
      <c r="A1392" s="239"/>
      <c r="B1392" s="240"/>
      <c r="C1392" s="241"/>
      <c r="D1392" s="242"/>
      <c r="E1392" s="198"/>
      <c r="F1392" s="199"/>
      <c r="G1392" s="200"/>
    </row>
    <row r="1393" spans="1:7" s="236" customFormat="1" x14ac:dyDescent="0.3">
      <c r="A1393" s="239"/>
      <c r="B1393" s="240"/>
      <c r="C1393" s="241"/>
      <c r="D1393" s="242"/>
      <c r="E1393" s="198"/>
      <c r="F1393" s="199"/>
      <c r="G1393" s="200"/>
    </row>
    <row r="1394" spans="1:7" s="236" customFormat="1" x14ac:dyDescent="0.3">
      <c r="A1394" s="239"/>
      <c r="B1394" s="240"/>
      <c r="C1394" s="241"/>
      <c r="D1394" s="242"/>
      <c r="E1394" s="198"/>
      <c r="F1394" s="199"/>
      <c r="G1394" s="200"/>
    </row>
    <row r="1395" spans="1:7" s="236" customFormat="1" x14ac:dyDescent="0.3">
      <c r="A1395" s="239"/>
      <c r="B1395" s="240"/>
      <c r="C1395" s="241"/>
      <c r="D1395" s="242"/>
      <c r="E1395" s="198"/>
      <c r="F1395" s="199"/>
      <c r="G1395" s="200"/>
    </row>
    <row r="1396" spans="1:7" s="236" customFormat="1" x14ac:dyDescent="0.3">
      <c r="A1396" s="239"/>
      <c r="B1396" s="240"/>
      <c r="C1396" s="241"/>
      <c r="D1396" s="242"/>
      <c r="E1396" s="198"/>
      <c r="F1396" s="199"/>
      <c r="G1396" s="200"/>
    </row>
    <row r="1397" spans="1:7" s="236" customFormat="1" x14ac:dyDescent="0.3">
      <c r="A1397" s="239"/>
      <c r="B1397" s="240"/>
      <c r="C1397" s="241"/>
      <c r="D1397" s="242"/>
      <c r="E1397" s="198"/>
      <c r="F1397" s="199"/>
      <c r="G1397" s="200"/>
    </row>
    <row r="1398" spans="1:7" s="236" customFormat="1" x14ac:dyDescent="0.3">
      <c r="A1398" s="239"/>
      <c r="B1398" s="240"/>
      <c r="C1398" s="241"/>
      <c r="D1398" s="242"/>
      <c r="E1398" s="198"/>
      <c r="F1398" s="199"/>
      <c r="G1398" s="200"/>
    </row>
    <row r="1399" spans="1:7" s="236" customFormat="1" x14ac:dyDescent="0.3">
      <c r="A1399" s="239"/>
      <c r="B1399" s="240"/>
      <c r="C1399" s="241"/>
      <c r="D1399" s="242"/>
      <c r="E1399" s="198"/>
      <c r="F1399" s="199"/>
      <c r="G1399" s="200"/>
    </row>
    <row r="1400" spans="1:7" s="236" customFormat="1" x14ac:dyDescent="0.3">
      <c r="A1400" s="239"/>
      <c r="B1400" s="240"/>
      <c r="C1400" s="241"/>
      <c r="D1400" s="242"/>
      <c r="E1400" s="198"/>
      <c r="F1400" s="199"/>
      <c r="G1400" s="200"/>
    </row>
    <row r="1401" spans="1:7" s="236" customFormat="1" x14ac:dyDescent="0.3">
      <c r="A1401" s="239"/>
      <c r="B1401" s="240"/>
      <c r="C1401" s="241"/>
      <c r="D1401" s="242"/>
      <c r="E1401" s="198"/>
      <c r="F1401" s="199"/>
      <c r="G1401" s="200"/>
    </row>
    <row r="1402" spans="1:7" s="236" customFormat="1" x14ac:dyDescent="0.3">
      <c r="A1402" s="239"/>
      <c r="B1402" s="240"/>
      <c r="C1402" s="241"/>
      <c r="D1402" s="242"/>
      <c r="E1402" s="198"/>
      <c r="F1402" s="199"/>
      <c r="G1402" s="200"/>
    </row>
    <row r="1403" spans="1:7" s="236" customFormat="1" x14ac:dyDescent="0.3">
      <c r="A1403" s="239"/>
      <c r="B1403" s="240"/>
      <c r="C1403" s="241"/>
      <c r="D1403" s="242"/>
      <c r="E1403" s="198"/>
      <c r="F1403" s="199"/>
      <c r="G1403" s="200"/>
    </row>
    <row r="1404" spans="1:7" s="236" customFormat="1" x14ac:dyDescent="0.3">
      <c r="A1404" s="239"/>
      <c r="B1404" s="240"/>
      <c r="C1404" s="241"/>
      <c r="D1404" s="242"/>
      <c r="E1404" s="198"/>
      <c r="F1404" s="199"/>
      <c r="G1404" s="200"/>
    </row>
    <row r="1405" spans="1:7" s="236" customFormat="1" x14ac:dyDescent="0.3">
      <c r="A1405" s="239"/>
      <c r="B1405" s="240"/>
      <c r="C1405" s="241"/>
      <c r="D1405" s="242"/>
      <c r="E1405" s="198"/>
      <c r="F1405" s="199"/>
      <c r="G1405" s="200"/>
    </row>
    <row r="1406" spans="1:7" s="236" customFormat="1" x14ac:dyDescent="0.3">
      <c r="A1406" s="239"/>
      <c r="B1406" s="240"/>
      <c r="C1406" s="241"/>
      <c r="D1406" s="242"/>
      <c r="E1406" s="198"/>
      <c r="F1406" s="199"/>
      <c r="G1406" s="200"/>
    </row>
    <row r="1407" spans="1:7" s="236" customFormat="1" x14ac:dyDescent="0.3">
      <c r="A1407" s="239"/>
      <c r="B1407" s="240"/>
      <c r="C1407" s="241"/>
      <c r="D1407" s="242"/>
      <c r="E1407" s="198"/>
      <c r="F1407" s="199"/>
      <c r="G1407" s="200"/>
    </row>
    <row r="1408" spans="1:7" s="236" customFormat="1" x14ac:dyDescent="0.3">
      <c r="A1408" s="239"/>
      <c r="B1408" s="240"/>
      <c r="C1408" s="241"/>
      <c r="D1408" s="242"/>
      <c r="E1408" s="198"/>
      <c r="F1408" s="199"/>
      <c r="G1408" s="200"/>
    </row>
    <row r="1409" spans="1:7" s="236" customFormat="1" x14ac:dyDescent="0.3">
      <c r="A1409" s="239"/>
      <c r="B1409" s="240"/>
      <c r="C1409" s="241"/>
      <c r="D1409" s="242"/>
      <c r="E1409" s="198"/>
      <c r="F1409" s="199"/>
      <c r="G1409" s="200"/>
    </row>
    <row r="1410" spans="1:7" s="236" customFormat="1" x14ac:dyDescent="0.3">
      <c r="A1410" s="239"/>
      <c r="B1410" s="240"/>
      <c r="C1410" s="241"/>
      <c r="D1410" s="242"/>
      <c r="E1410" s="198"/>
      <c r="F1410" s="199"/>
      <c r="G1410" s="200"/>
    </row>
    <row r="1411" spans="1:7" s="236" customFormat="1" x14ac:dyDescent="0.3">
      <c r="A1411" s="239"/>
      <c r="B1411" s="240"/>
      <c r="C1411" s="241"/>
      <c r="D1411" s="242"/>
      <c r="E1411" s="198"/>
      <c r="F1411" s="199"/>
      <c r="G1411" s="200"/>
    </row>
    <row r="1412" spans="1:7" s="236" customFormat="1" x14ac:dyDescent="0.3">
      <c r="A1412" s="239"/>
      <c r="B1412" s="240"/>
      <c r="C1412" s="241"/>
      <c r="D1412" s="242"/>
      <c r="E1412" s="198"/>
      <c r="F1412" s="199"/>
      <c r="G1412" s="200"/>
    </row>
    <row r="1413" spans="1:7" s="236" customFormat="1" x14ac:dyDescent="0.3">
      <c r="A1413" s="239"/>
      <c r="B1413" s="240"/>
      <c r="C1413" s="241"/>
      <c r="D1413" s="242"/>
      <c r="E1413" s="198"/>
      <c r="F1413" s="199"/>
      <c r="G1413" s="200"/>
    </row>
    <row r="1414" spans="1:7" s="236" customFormat="1" x14ac:dyDescent="0.3">
      <c r="A1414" s="239"/>
      <c r="B1414" s="240"/>
      <c r="C1414" s="241"/>
      <c r="D1414" s="242"/>
      <c r="E1414" s="198"/>
      <c r="F1414" s="199"/>
      <c r="G1414" s="200"/>
    </row>
    <row r="1415" spans="1:7" s="236" customFormat="1" x14ac:dyDescent="0.3">
      <c r="A1415" s="239"/>
      <c r="B1415" s="240"/>
      <c r="C1415" s="241"/>
      <c r="D1415" s="242"/>
      <c r="E1415" s="198"/>
      <c r="F1415" s="199"/>
      <c r="G1415" s="200"/>
    </row>
    <row r="1416" spans="1:7" s="236" customFormat="1" x14ac:dyDescent="0.3">
      <c r="A1416" s="239"/>
      <c r="B1416" s="240"/>
      <c r="C1416" s="241"/>
      <c r="D1416" s="242"/>
      <c r="E1416" s="198"/>
      <c r="F1416" s="199"/>
      <c r="G1416" s="200"/>
    </row>
    <row r="1417" spans="1:7" s="236" customFormat="1" x14ac:dyDescent="0.3">
      <c r="A1417" s="239"/>
      <c r="B1417" s="240"/>
      <c r="C1417" s="241"/>
      <c r="D1417" s="242"/>
      <c r="E1417" s="198"/>
      <c r="F1417" s="199"/>
      <c r="G1417" s="200"/>
    </row>
    <row r="1418" spans="1:7" s="236" customFormat="1" x14ac:dyDescent="0.3">
      <c r="A1418" s="239"/>
      <c r="B1418" s="240"/>
      <c r="C1418" s="241"/>
      <c r="D1418" s="242"/>
      <c r="E1418" s="198"/>
      <c r="F1418" s="199"/>
      <c r="G1418" s="200"/>
    </row>
    <row r="1419" spans="1:7" s="236" customFormat="1" x14ac:dyDescent="0.3">
      <c r="A1419" s="239"/>
      <c r="B1419" s="240"/>
      <c r="C1419" s="241"/>
      <c r="D1419" s="242"/>
      <c r="E1419" s="198"/>
      <c r="F1419" s="199"/>
      <c r="G1419" s="200"/>
    </row>
    <row r="1420" spans="1:7" s="236" customFormat="1" x14ac:dyDescent="0.3">
      <c r="A1420" s="239"/>
      <c r="B1420" s="240"/>
      <c r="C1420" s="241"/>
      <c r="D1420" s="242"/>
      <c r="E1420" s="198"/>
      <c r="F1420" s="199"/>
      <c r="G1420" s="200"/>
    </row>
    <row r="1421" spans="1:7" s="236" customFormat="1" x14ac:dyDescent="0.3">
      <c r="A1421" s="239"/>
      <c r="B1421" s="240"/>
      <c r="C1421" s="241"/>
      <c r="D1421" s="242"/>
      <c r="E1421" s="198"/>
      <c r="F1421" s="199"/>
      <c r="G1421" s="200"/>
    </row>
    <row r="1422" spans="1:7" s="236" customFormat="1" x14ac:dyDescent="0.3">
      <c r="A1422" s="239"/>
      <c r="B1422" s="240"/>
      <c r="C1422" s="241"/>
      <c r="D1422" s="242"/>
      <c r="E1422" s="198"/>
      <c r="F1422" s="199"/>
      <c r="G1422" s="200"/>
    </row>
    <row r="1423" spans="1:7" s="236" customFormat="1" x14ac:dyDescent="0.3">
      <c r="A1423" s="239"/>
      <c r="B1423" s="240"/>
      <c r="C1423" s="241"/>
      <c r="D1423" s="242"/>
      <c r="E1423" s="198"/>
      <c r="F1423" s="199"/>
      <c r="G1423" s="200"/>
    </row>
    <row r="1424" spans="1:7" s="236" customFormat="1" x14ac:dyDescent="0.3">
      <c r="A1424" s="239"/>
      <c r="B1424" s="240"/>
      <c r="C1424" s="241"/>
      <c r="D1424" s="242"/>
      <c r="E1424" s="198"/>
      <c r="F1424" s="199"/>
      <c r="G1424" s="200"/>
    </row>
    <row r="1425" spans="1:7" s="236" customFormat="1" x14ac:dyDescent="0.3">
      <c r="A1425" s="239"/>
      <c r="B1425" s="240"/>
      <c r="C1425" s="241"/>
      <c r="D1425" s="242"/>
      <c r="E1425" s="198"/>
      <c r="F1425" s="199"/>
      <c r="G1425" s="200"/>
    </row>
    <row r="1426" spans="1:7" s="236" customFormat="1" x14ac:dyDescent="0.3">
      <c r="A1426" s="239"/>
      <c r="B1426" s="240"/>
      <c r="C1426" s="241"/>
      <c r="D1426" s="242"/>
      <c r="E1426" s="198"/>
      <c r="F1426" s="199"/>
      <c r="G1426" s="200"/>
    </row>
    <row r="1427" spans="1:7" s="236" customFormat="1" x14ac:dyDescent="0.3">
      <c r="A1427" s="239"/>
      <c r="B1427" s="240"/>
      <c r="C1427" s="241"/>
      <c r="D1427" s="242"/>
      <c r="E1427" s="198"/>
      <c r="F1427" s="199"/>
      <c r="G1427" s="200"/>
    </row>
    <row r="1428" spans="1:7" s="236" customFormat="1" x14ac:dyDescent="0.3">
      <c r="A1428" s="239"/>
      <c r="B1428" s="240"/>
      <c r="C1428" s="241"/>
      <c r="D1428" s="242"/>
      <c r="E1428" s="198"/>
      <c r="F1428" s="199"/>
      <c r="G1428" s="200"/>
    </row>
    <row r="1429" spans="1:7" s="236" customFormat="1" x14ac:dyDescent="0.3">
      <c r="A1429" s="239"/>
      <c r="B1429" s="240"/>
      <c r="C1429" s="241"/>
      <c r="D1429" s="242"/>
      <c r="E1429" s="198"/>
      <c r="F1429" s="199"/>
      <c r="G1429" s="200"/>
    </row>
    <row r="1430" spans="1:7" s="236" customFormat="1" x14ac:dyDescent="0.3">
      <c r="A1430" s="239"/>
      <c r="B1430" s="240"/>
      <c r="C1430" s="241"/>
      <c r="D1430" s="242"/>
      <c r="E1430" s="198"/>
      <c r="F1430" s="199"/>
      <c r="G1430" s="200"/>
    </row>
    <row r="1431" spans="1:7" s="236" customFormat="1" x14ac:dyDescent="0.3">
      <c r="A1431" s="239"/>
      <c r="B1431" s="240"/>
      <c r="C1431" s="241"/>
      <c r="D1431" s="242"/>
      <c r="E1431" s="198"/>
      <c r="F1431" s="199"/>
      <c r="G1431" s="200"/>
    </row>
    <row r="1432" spans="1:7" s="236" customFormat="1" x14ac:dyDescent="0.3">
      <c r="A1432" s="239"/>
      <c r="B1432" s="240"/>
      <c r="C1432" s="241"/>
      <c r="D1432" s="242"/>
      <c r="E1432" s="198"/>
      <c r="F1432" s="199"/>
      <c r="G1432" s="200"/>
    </row>
    <row r="1433" spans="1:7" s="236" customFormat="1" x14ac:dyDescent="0.3">
      <c r="A1433" s="239"/>
      <c r="B1433" s="240"/>
      <c r="C1433" s="241"/>
      <c r="D1433" s="242"/>
      <c r="E1433" s="198"/>
      <c r="F1433" s="199"/>
      <c r="G1433" s="200"/>
    </row>
    <row r="1434" spans="1:7" s="236" customFormat="1" x14ac:dyDescent="0.3">
      <c r="A1434" s="239"/>
      <c r="B1434" s="240"/>
      <c r="C1434" s="241"/>
      <c r="D1434" s="242"/>
      <c r="E1434" s="198"/>
      <c r="F1434" s="199"/>
      <c r="G1434" s="200"/>
    </row>
    <row r="1435" spans="1:7" s="236" customFormat="1" x14ac:dyDescent="0.3">
      <c r="A1435" s="239"/>
      <c r="B1435" s="240"/>
      <c r="C1435" s="241"/>
      <c r="D1435" s="242"/>
      <c r="E1435" s="198"/>
      <c r="F1435" s="199"/>
      <c r="G1435" s="200"/>
    </row>
    <row r="1436" spans="1:7" s="236" customFormat="1" x14ac:dyDescent="0.3">
      <c r="A1436" s="239"/>
      <c r="B1436" s="240"/>
      <c r="C1436" s="241"/>
      <c r="D1436" s="242"/>
      <c r="E1436" s="198"/>
      <c r="F1436" s="199"/>
      <c r="G1436" s="200"/>
    </row>
    <row r="1437" spans="1:7" s="236" customFormat="1" x14ac:dyDescent="0.3">
      <c r="A1437" s="239"/>
      <c r="B1437" s="240"/>
      <c r="C1437" s="241"/>
      <c r="D1437" s="242"/>
      <c r="E1437" s="198"/>
      <c r="F1437" s="199"/>
      <c r="G1437" s="200"/>
    </row>
    <row r="1438" spans="1:7" s="236" customFormat="1" x14ac:dyDescent="0.3">
      <c r="A1438" s="239"/>
      <c r="B1438" s="240"/>
      <c r="C1438" s="241"/>
      <c r="D1438" s="242"/>
      <c r="E1438" s="198"/>
      <c r="F1438" s="199"/>
      <c r="G1438" s="200"/>
    </row>
    <row r="1439" spans="1:7" s="236" customFormat="1" x14ac:dyDescent="0.3">
      <c r="A1439" s="239"/>
      <c r="B1439" s="240"/>
      <c r="C1439" s="241"/>
      <c r="D1439" s="242"/>
      <c r="E1439" s="198"/>
      <c r="F1439" s="199"/>
      <c r="G1439" s="200"/>
    </row>
    <row r="1440" spans="1:7" s="236" customFormat="1" x14ac:dyDescent="0.3">
      <c r="A1440" s="239"/>
      <c r="B1440" s="240"/>
      <c r="C1440" s="241"/>
      <c r="D1440" s="242"/>
      <c r="E1440" s="198"/>
      <c r="F1440" s="199"/>
      <c r="G1440" s="200"/>
    </row>
    <row r="1441" spans="1:7" s="236" customFormat="1" x14ac:dyDescent="0.3">
      <c r="A1441" s="239"/>
      <c r="B1441" s="240"/>
      <c r="C1441" s="241"/>
      <c r="D1441" s="242"/>
      <c r="E1441" s="198"/>
      <c r="F1441" s="199"/>
      <c r="G1441" s="200"/>
    </row>
    <row r="1442" spans="1:7" s="236" customFormat="1" x14ac:dyDescent="0.3">
      <c r="A1442" s="239"/>
      <c r="B1442" s="240"/>
      <c r="C1442" s="241"/>
      <c r="D1442" s="242"/>
      <c r="E1442" s="198"/>
      <c r="F1442" s="199"/>
      <c r="G1442" s="200"/>
    </row>
    <row r="1443" spans="1:7" s="236" customFormat="1" x14ac:dyDescent="0.3">
      <c r="A1443" s="239"/>
      <c r="B1443" s="240"/>
      <c r="C1443" s="241"/>
      <c r="D1443" s="242"/>
      <c r="E1443" s="198"/>
      <c r="F1443" s="199"/>
      <c r="G1443" s="200"/>
    </row>
    <row r="1444" spans="1:7" s="236" customFormat="1" x14ac:dyDescent="0.3">
      <c r="A1444" s="239"/>
      <c r="B1444" s="240"/>
      <c r="C1444" s="241"/>
      <c r="D1444" s="242"/>
      <c r="E1444" s="198"/>
      <c r="F1444" s="199"/>
      <c r="G1444" s="200"/>
    </row>
    <row r="1445" spans="1:7" s="236" customFormat="1" x14ac:dyDescent="0.3">
      <c r="A1445" s="239"/>
      <c r="B1445" s="240"/>
      <c r="C1445" s="241"/>
      <c r="D1445" s="242"/>
      <c r="E1445" s="198"/>
      <c r="F1445" s="199"/>
      <c r="G1445" s="200"/>
    </row>
    <row r="1446" spans="1:7" s="236" customFormat="1" x14ac:dyDescent="0.3">
      <c r="A1446" s="239"/>
      <c r="B1446" s="240"/>
      <c r="C1446" s="241"/>
      <c r="D1446" s="242"/>
      <c r="E1446" s="198"/>
      <c r="F1446" s="199"/>
      <c r="G1446" s="200"/>
    </row>
    <row r="1447" spans="1:7" s="236" customFormat="1" x14ac:dyDescent="0.3">
      <c r="A1447" s="239"/>
      <c r="B1447" s="240"/>
      <c r="C1447" s="241"/>
      <c r="D1447" s="242"/>
      <c r="E1447" s="198"/>
      <c r="F1447" s="199"/>
      <c r="G1447" s="200"/>
    </row>
    <row r="1448" spans="1:7" s="236" customFormat="1" x14ac:dyDescent="0.3">
      <c r="A1448" s="239"/>
      <c r="B1448" s="240"/>
      <c r="C1448" s="241"/>
      <c r="D1448" s="242"/>
      <c r="E1448" s="198"/>
      <c r="F1448" s="199"/>
      <c r="G1448" s="200"/>
    </row>
    <row r="1449" spans="1:7" s="236" customFormat="1" x14ac:dyDescent="0.3">
      <c r="A1449" s="239"/>
      <c r="B1449" s="240"/>
      <c r="C1449" s="241"/>
      <c r="D1449" s="242"/>
      <c r="E1449" s="198"/>
      <c r="F1449" s="199"/>
      <c r="G1449" s="200"/>
    </row>
    <row r="1450" spans="1:7" s="236" customFormat="1" x14ac:dyDescent="0.3">
      <c r="A1450" s="239"/>
      <c r="B1450" s="240"/>
      <c r="C1450" s="241"/>
      <c r="D1450" s="242"/>
      <c r="E1450" s="198"/>
      <c r="F1450" s="199"/>
      <c r="G1450" s="200"/>
    </row>
    <row r="1451" spans="1:7" s="236" customFormat="1" x14ac:dyDescent="0.3">
      <c r="A1451" s="239"/>
      <c r="B1451" s="240"/>
      <c r="C1451" s="241"/>
      <c r="D1451" s="242"/>
      <c r="E1451" s="198"/>
      <c r="F1451" s="199"/>
      <c r="G1451" s="200"/>
    </row>
    <row r="1452" spans="1:7" s="236" customFormat="1" x14ac:dyDescent="0.3">
      <c r="A1452" s="239"/>
      <c r="B1452" s="240"/>
      <c r="C1452" s="241"/>
      <c r="D1452" s="242"/>
      <c r="E1452" s="198"/>
      <c r="F1452" s="199"/>
      <c r="G1452" s="200"/>
    </row>
    <row r="1453" spans="1:7" s="236" customFormat="1" x14ac:dyDescent="0.3">
      <c r="A1453" s="239"/>
      <c r="B1453" s="240"/>
      <c r="C1453" s="241"/>
      <c r="D1453" s="242"/>
      <c r="E1453" s="198"/>
      <c r="F1453" s="199"/>
      <c r="G1453" s="200"/>
    </row>
    <row r="1454" spans="1:7" s="236" customFormat="1" x14ac:dyDescent="0.3">
      <c r="A1454" s="239"/>
      <c r="B1454" s="240"/>
      <c r="C1454" s="241"/>
      <c r="D1454" s="242"/>
      <c r="E1454" s="198"/>
      <c r="F1454" s="199"/>
      <c r="G1454" s="200"/>
    </row>
    <row r="1455" spans="1:7" s="236" customFormat="1" x14ac:dyDescent="0.3">
      <c r="A1455" s="239"/>
      <c r="B1455" s="240"/>
      <c r="C1455" s="241"/>
      <c r="D1455" s="242"/>
      <c r="E1455" s="198"/>
      <c r="F1455" s="199"/>
      <c r="G1455" s="200"/>
    </row>
    <row r="1456" spans="1:7" s="236" customFormat="1" x14ac:dyDescent="0.3">
      <c r="A1456" s="239"/>
      <c r="B1456" s="240"/>
      <c r="C1456" s="241"/>
      <c r="D1456" s="242"/>
      <c r="E1456" s="198"/>
      <c r="F1456" s="199"/>
      <c r="G1456" s="200"/>
    </row>
    <row r="1457" spans="1:7" s="236" customFormat="1" x14ac:dyDescent="0.3">
      <c r="A1457" s="239"/>
      <c r="B1457" s="240"/>
      <c r="C1457" s="241"/>
      <c r="D1457" s="242"/>
      <c r="E1457" s="198"/>
      <c r="F1457" s="199"/>
      <c r="G1457" s="200"/>
    </row>
    <row r="1458" spans="1:7" s="236" customFormat="1" x14ac:dyDescent="0.3">
      <c r="A1458" s="239"/>
      <c r="B1458" s="240"/>
      <c r="C1458" s="241"/>
      <c r="D1458" s="242"/>
      <c r="E1458" s="198"/>
      <c r="F1458" s="199"/>
      <c r="G1458" s="200"/>
    </row>
    <row r="1459" spans="1:7" s="236" customFormat="1" x14ac:dyDescent="0.3">
      <c r="A1459" s="239"/>
      <c r="B1459" s="240"/>
      <c r="C1459" s="241"/>
      <c r="D1459" s="242"/>
      <c r="E1459" s="198"/>
      <c r="F1459" s="199"/>
      <c r="G1459" s="200"/>
    </row>
    <row r="1460" spans="1:7" s="236" customFormat="1" x14ac:dyDescent="0.3">
      <c r="A1460" s="239"/>
      <c r="B1460" s="240"/>
      <c r="C1460" s="241"/>
      <c r="D1460" s="242"/>
      <c r="E1460" s="198"/>
      <c r="F1460" s="199"/>
      <c r="G1460" s="200"/>
    </row>
    <row r="1461" spans="1:7" s="236" customFormat="1" x14ac:dyDescent="0.3">
      <c r="A1461" s="239"/>
      <c r="B1461" s="240"/>
      <c r="C1461" s="241"/>
      <c r="D1461" s="242"/>
      <c r="E1461" s="198"/>
      <c r="F1461" s="199"/>
      <c r="G1461" s="200"/>
    </row>
    <row r="1462" spans="1:7" s="236" customFormat="1" x14ac:dyDescent="0.3">
      <c r="A1462" s="239"/>
      <c r="B1462" s="240"/>
      <c r="C1462" s="241"/>
      <c r="D1462" s="242"/>
      <c r="E1462" s="198"/>
      <c r="F1462" s="199"/>
      <c r="G1462" s="200"/>
    </row>
    <row r="1463" spans="1:7" s="236" customFormat="1" x14ac:dyDescent="0.3">
      <c r="A1463" s="239"/>
      <c r="B1463" s="240"/>
      <c r="C1463" s="241"/>
      <c r="D1463" s="242"/>
      <c r="E1463" s="198"/>
      <c r="F1463" s="199"/>
      <c r="G1463" s="200"/>
    </row>
    <row r="1464" spans="1:7" s="236" customFormat="1" x14ac:dyDescent="0.3">
      <c r="A1464" s="239"/>
      <c r="B1464" s="240"/>
      <c r="C1464" s="241"/>
      <c r="D1464" s="242"/>
      <c r="E1464" s="198"/>
      <c r="F1464" s="199"/>
      <c r="G1464" s="200"/>
    </row>
    <row r="1465" spans="1:7" s="236" customFormat="1" x14ac:dyDescent="0.3">
      <c r="A1465" s="239"/>
      <c r="B1465" s="240"/>
      <c r="C1465" s="241"/>
      <c r="D1465" s="242"/>
      <c r="E1465" s="198"/>
      <c r="F1465" s="199"/>
      <c r="G1465" s="200"/>
    </row>
    <row r="1466" spans="1:7" s="236" customFormat="1" x14ac:dyDescent="0.3">
      <c r="A1466" s="239"/>
      <c r="B1466" s="240"/>
      <c r="C1466" s="241"/>
      <c r="D1466" s="242"/>
      <c r="E1466" s="198"/>
      <c r="F1466" s="199"/>
      <c r="G1466" s="200"/>
    </row>
    <row r="1467" spans="1:7" s="236" customFormat="1" x14ac:dyDescent="0.3">
      <c r="A1467" s="239"/>
      <c r="B1467" s="240"/>
      <c r="C1467" s="241"/>
      <c r="D1467" s="242"/>
      <c r="E1467" s="198"/>
      <c r="F1467" s="199"/>
      <c r="G1467" s="200"/>
    </row>
    <row r="1468" spans="1:7" s="236" customFormat="1" x14ac:dyDescent="0.3">
      <c r="A1468" s="239"/>
      <c r="B1468" s="240"/>
      <c r="C1468" s="241"/>
      <c r="D1468" s="242"/>
      <c r="E1468" s="198"/>
      <c r="F1468" s="199"/>
      <c r="G1468" s="200"/>
    </row>
    <row r="1469" spans="1:7" s="236" customFormat="1" x14ac:dyDescent="0.3">
      <c r="A1469" s="239"/>
      <c r="B1469" s="240"/>
      <c r="C1469" s="241"/>
      <c r="D1469" s="242"/>
      <c r="E1469" s="198"/>
      <c r="F1469" s="199"/>
      <c r="G1469" s="200"/>
    </row>
    <row r="1470" spans="1:7" s="236" customFormat="1" x14ac:dyDescent="0.3">
      <c r="A1470" s="239"/>
      <c r="B1470" s="240"/>
      <c r="C1470" s="241"/>
      <c r="D1470" s="242"/>
      <c r="E1470" s="198"/>
      <c r="F1470" s="199"/>
      <c r="G1470" s="200"/>
    </row>
    <row r="1471" spans="1:7" s="236" customFormat="1" x14ac:dyDescent="0.3">
      <c r="A1471" s="239"/>
      <c r="B1471" s="240"/>
      <c r="C1471" s="241"/>
      <c r="D1471" s="242"/>
      <c r="E1471" s="198"/>
      <c r="F1471" s="199"/>
      <c r="G1471" s="200"/>
    </row>
    <row r="1472" spans="1:7" s="236" customFormat="1" x14ac:dyDescent="0.3">
      <c r="A1472" s="239"/>
      <c r="B1472" s="240"/>
      <c r="C1472" s="241"/>
      <c r="D1472" s="242"/>
      <c r="E1472" s="198"/>
      <c r="F1472" s="199"/>
      <c r="G1472" s="200"/>
    </row>
    <row r="1473" spans="1:7" s="236" customFormat="1" x14ac:dyDescent="0.3">
      <c r="A1473" s="239"/>
      <c r="B1473" s="240"/>
      <c r="C1473" s="241"/>
      <c r="D1473" s="242"/>
      <c r="E1473" s="198"/>
      <c r="F1473" s="199"/>
      <c r="G1473" s="200"/>
    </row>
    <row r="1474" spans="1:7" s="236" customFormat="1" x14ac:dyDescent="0.3">
      <c r="A1474" s="239"/>
      <c r="B1474" s="240"/>
      <c r="C1474" s="241"/>
      <c r="D1474" s="242"/>
      <c r="E1474" s="198"/>
      <c r="F1474" s="199"/>
      <c r="G1474" s="200"/>
    </row>
    <row r="1475" spans="1:7" s="236" customFormat="1" x14ac:dyDescent="0.3">
      <c r="A1475" s="239"/>
      <c r="B1475" s="240"/>
      <c r="C1475" s="241"/>
      <c r="D1475" s="242"/>
      <c r="E1475" s="198"/>
      <c r="F1475" s="199"/>
      <c r="G1475" s="200"/>
    </row>
    <row r="1476" spans="1:7" s="236" customFormat="1" x14ac:dyDescent="0.3">
      <c r="A1476" s="239"/>
      <c r="B1476" s="240"/>
      <c r="C1476" s="241"/>
      <c r="D1476" s="242"/>
      <c r="E1476" s="198"/>
      <c r="F1476" s="199"/>
      <c r="G1476" s="200"/>
    </row>
    <row r="1477" spans="1:7" s="236" customFormat="1" x14ac:dyDescent="0.3">
      <c r="A1477" s="239"/>
      <c r="B1477" s="240"/>
      <c r="C1477" s="241"/>
      <c r="D1477" s="242"/>
      <c r="E1477" s="198"/>
      <c r="F1477" s="199"/>
      <c r="G1477" s="200"/>
    </row>
    <row r="1478" spans="1:7" s="236" customFormat="1" x14ac:dyDescent="0.3">
      <c r="A1478" s="239"/>
      <c r="B1478" s="240"/>
      <c r="C1478" s="241"/>
      <c r="D1478" s="242"/>
      <c r="E1478" s="198"/>
      <c r="F1478" s="199"/>
      <c r="G1478" s="200"/>
    </row>
    <row r="1479" spans="1:7" s="236" customFormat="1" x14ac:dyDescent="0.3">
      <c r="A1479" s="239"/>
      <c r="B1479" s="240"/>
      <c r="C1479" s="241"/>
      <c r="D1479" s="242"/>
      <c r="E1479" s="198"/>
      <c r="F1479" s="199"/>
      <c r="G1479" s="200"/>
    </row>
    <row r="1480" spans="1:7" s="236" customFormat="1" x14ac:dyDescent="0.3">
      <c r="A1480" s="239"/>
      <c r="B1480" s="240"/>
      <c r="C1480" s="241"/>
      <c r="D1480" s="242"/>
      <c r="E1480" s="198"/>
      <c r="F1480" s="199"/>
      <c r="G1480" s="200"/>
    </row>
    <row r="1481" spans="1:7" s="236" customFormat="1" x14ac:dyDescent="0.3">
      <c r="A1481" s="239"/>
      <c r="B1481" s="240"/>
      <c r="C1481" s="241"/>
      <c r="D1481" s="242"/>
      <c r="E1481" s="198"/>
      <c r="F1481" s="199"/>
      <c r="G1481" s="200"/>
    </row>
    <row r="1482" spans="1:7" s="236" customFormat="1" x14ac:dyDescent="0.3">
      <c r="A1482" s="239"/>
      <c r="B1482" s="240"/>
      <c r="C1482" s="241"/>
      <c r="D1482" s="242"/>
      <c r="E1482" s="198"/>
      <c r="F1482" s="199"/>
      <c r="G1482" s="200"/>
    </row>
    <row r="1483" spans="1:7" s="236" customFormat="1" x14ac:dyDescent="0.3">
      <c r="A1483" s="239"/>
      <c r="B1483" s="240"/>
      <c r="C1483" s="241"/>
      <c r="D1483" s="242"/>
      <c r="E1483" s="198"/>
      <c r="F1483" s="199"/>
      <c r="G1483" s="200"/>
    </row>
    <row r="1484" spans="1:7" s="236" customFormat="1" x14ac:dyDescent="0.3">
      <c r="A1484" s="239"/>
      <c r="B1484" s="240"/>
      <c r="C1484" s="241"/>
      <c r="D1484" s="242"/>
      <c r="E1484" s="198"/>
      <c r="F1484" s="199"/>
      <c r="G1484" s="200"/>
    </row>
    <row r="1485" spans="1:7" s="236" customFormat="1" x14ac:dyDescent="0.3">
      <c r="A1485" s="239"/>
      <c r="B1485" s="240"/>
      <c r="C1485" s="241"/>
      <c r="D1485" s="242"/>
      <c r="E1485" s="198"/>
      <c r="F1485" s="199"/>
      <c r="G1485" s="200"/>
    </row>
    <row r="1486" spans="1:7" s="236" customFormat="1" x14ac:dyDescent="0.3">
      <c r="A1486" s="239"/>
      <c r="B1486" s="240"/>
      <c r="C1486" s="241"/>
      <c r="D1486" s="242"/>
      <c r="E1486" s="198"/>
      <c r="F1486" s="199"/>
      <c r="G1486" s="200"/>
    </row>
    <row r="1487" spans="1:7" s="236" customFormat="1" x14ac:dyDescent="0.3">
      <c r="A1487" s="239"/>
      <c r="B1487" s="240"/>
      <c r="C1487" s="241"/>
      <c r="D1487" s="242"/>
      <c r="E1487" s="198"/>
      <c r="F1487" s="199"/>
      <c r="G1487" s="200"/>
    </row>
    <row r="1488" spans="1:7" s="236" customFormat="1" x14ac:dyDescent="0.3">
      <c r="A1488" s="239"/>
      <c r="B1488" s="240"/>
      <c r="C1488" s="241"/>
      <c r="D1488" s="242"/>
      <c r="E1488" s="198"/>
      <c r="F1488" s="199"/>
      <c r="G1488" s="200"/>
    </row>
    <row r="1489" spans="1:7" s="236" customFormat="1" x14ac:dyDescent="0.3">
      <c r="A1489" s="239"/>
      <c r="B1489" s="240"/>
      <c r="C1489" s="241"/>
      <c r="D1489" s="242"/>
      <c r="E1489" s="198"/>
      <c r="F1489" s="199"/>
      <c r="G1489" s="200"/>
    </row>
    <row r="1490" spans="1:7" s="236" customFormat="1" x14ac:dyDescent="0.3">
      <c r="A1490" s="239"/>
      <c r="B1490" s="240"/>
      <c r="C1490" s="241"/>
      <c r="D1490" s="242"/>
      <c r="E1490" s="198"/>
      <c r="F1490" s="199"/>
      <c r="G1490" s="200"/>
    </row>
    <row r="1491" spans="1:7" s="236" customFormat="1" x14ac:dyDescent="0.3">
      <c r="A1491" s="239"/>
      <c r="B1491" s="240"/>
      <c r="C1491" s="241"/>
      <c r="D1491" s="242"/>
      <c r="E1491" s="198"/>
      <c r="F1491" s="199"/>
      <c r="G1491" s="200"/>
    </row>
    <row r="1492" spans="1:7" s="236" customFormat="1" x14ac:dyDescent="0.3">
      <c r="A1492" s="239"/>
      <c r="B1492" s="240"/>
      <c r="C1492" s="241"/>
      <c r="D1492" s="242"/>
      <c r="E1492" s="198"/>
      <c r="F1492" s="199"/>
      <c r="G1492" s="200"/>
    </row>
    <row r="1493" spans="1:7" s="236" customFormat="1" x14ac:dyDescent="0.3">
      <c r="A1493" s="239"/>
      <c r="B1493" s="240"/>
      <c r="C1493" s="241"/>
      <c r="D1493" s="242"/>
      <c r="E1493" s="198"/>
      <c r="F1493" s="199"/>
      <c r="G1493" s="200"/>
    </row>
    <row r="1494" spans="1:7" s="236" customFormat="1" x14ac:dyDescent="0.3">
      <c r="A1494" s="239"/>
      <c r="B1494" s="240"/>
      <c r="C1494" s="241"/>
      <c r="D1494" s="242"/>
      <c r="E1494" s="198"/>
      <c r="F1494" s="199"/>
      <c r="G1494" s="200"/>
    </row>
    <row r="1495" spans="1:7" s="236" customFormat="1" x14ac:dyDescent="0.3">
      <c r="A1495" s="239"/>
      <c r="B1495" s="240"/>
      <c r="C1495" s="241"/>
      <c r="D1495" s="242"/>
      <c r="E1495" s="198"/>
      <c r="F1495" s="199"/>
      <c r="G1495" s="200"/>
    </row>
    <row r="1496" spans="1:7" s="236" customFormat="1" x14ac:dyDescent="0.3">
      <c r="A1496" s="239"/>
      <c r="B1496" s="240"/>
      <c r="C1496" s="241"/>
      <c r="D1496" s="242"/>
      <c r="E1496" s="198"/>
      <c r="F1496" s="199"/>
      <c r="G1496" s="200"/>
    </row>
    <row r="1497" spans="1:7" s="236" customFormat="1" x14ac:dyDescent="0.3">
      <c r="A1497" s="239"/>
      <c r="B1497" s="240"/>
      <c r="C1497" s="241"/>
      <c r="D1497" s="242"/>
      <c r="E1497" s="198"/>
      <c r="F1497" s="199"/>
      <c r="G1497" s="200"/>
    </row>
    <row r="1498" spans="1:7" s="236" customFormat="1" x14ac:dyDescent="0.3">
      <c r="A1498" s="239"/>
      <c r="B1498" s="240"/>
      <c r="C1498" s="241"/>
      <c r="D1498" s="242"/>
      <c r="E1498" s="198"/>
      <c r="F1498" s="199"/>
      <c r="G1498" s="200"/>
    </row>
    <row r="1499" spans="1:7" s="236" customFormat="1" x14ac:dyDescent="0.3">
      <c r="A1499" s="239"/>
      <c r="B1499" s="240"/>
      <c r="C1499" s="241"/>
      <c r="D1499" s="242"/>
      <c r="E1499" s="198"/>
      <c r="F1499" s="199"/>
      <c r="G1499" s="200"/>
    </row>
    <row r="1500" spans="1:7" s="236" customFormat="1" x14ac:dyDescent="0.3">
      <c r="A1500" s="239"/>
      <c r="B1500" s="240"/>
      <c r="C1500" s="241"/>
      <c r="D1500" s="242"/>
      <c r="E1500" s="198"/>
      <c r="F1500" s="199"/>
      <c r="G1500" s="200"/>
    </row>
    <row r="1501" spans="1:7" s="236" customFormat="1" x14ac:dyDescent="0.3">
      <c r="A1501" s="239"/>
      <c r="B1501" s="240"/>
      <c r="C1501" s="241"/>
      <c r="D1501" s="242"/>
      <c r="E1501" s="198"/>
      <c r="F1501" s="199"/>
      <c r="G1501" s="200"/>
    </row>
    <row r="1502" spans="1:7" s="236" customFormat="1" x14ac:dyDescent="0.3">
      <c r="A1502" s="239"/>
      <c r="B1502" s="240"/>
      <c r="C1502" s="241"/>
      <c r="D1502" s="242"/>
      <c r="E1502" s="198"/>
      <c r="F1502" s="199"/>
      <c r="G1502" s="200"/>
    </row>
    <row r="1503" spans="1:7" s="236" customFormat="1" x14ac:dyDescent="0.3">
      <c r="A1503" s="239"/>
      <c r="B1503" s="240"/>
      <c r="C1503" s="241"/>
      <c r="D1503" s="242"/>
      <c r="E1503" s="198"/>
      <c r="F1503" s="199"/>
      <c r="G1503" s="200"/>
    </row>
    <row r="1504" spans="1:7" s="236" customFormat="1" x14ac:dyDescent="0.3">
      <c r="A1504" s="239"/>
      <c r="B1504" s="240"/>
      <c r="C1504" s="241"/>
      <c r="D1504" s="242"/>
      <c r="E1504" s="198"/>
      <c r="F1504" s="199"/>
      <c r="G1504" s="200"/>
    </row>
    <row r="1505" spans="1:7" s="236" customFormat="1" x14ac:dyDescent="0.3">
      <c r="A1505" s="239"/>
      <c r="B1505" s="240"/>
      <c r="C1505" s="241"/>
      <c r="D1505" s="242"/>
      <c r="E1505" s="198"/>
      <c r="F1505" s="199"/>
      <c r="G1505" s="200"/>
    </row>
    <row r="1506" spans="1:7" s="236" customFormat="1" x14ac:dyDescent="0.3">
      <c r="A1506" s="239"/>
      <c r="B1506" s="240"/>
      <c r="C1506" s="241"/>
      <c r="D1506" s="242"/>
      <c r="E1506" s="198"/>
      <c r="F1506" s="199"/>
      <c r="G1506" s="200"/>
    </row>
    <row r="1507" spans="1:7" s="236" customFormat="1" x14ac:dyDescent="0.3">
      <c r="A1507" s="239"/>
      <c r="B1507" s="240"/>
      <c r="C1507" s="241"/>
      <c r="D1507" s="242"/>
      <c r="E1507" s="198"/>
      <c r="F1507" s="199"/>
      <c r="G1507" s="200"/>
    </row>
    <row r="1508" spans="1:7" s="236" customFormat="1" x14ac:dyDescent="0.3">
      <c r="A1508" s="239"/>
      <c r="B1508" s="240"/>
      <c r="C1508" s="241"/>
      <c r="D1508" s="242"/>
      <c r="E1508" s="198"/>
      <c r="F1508" s="199"/>
      <c r="G1508" s="200"/>
    </row>
    <row r="1509" spans="1:7" s="236" customFormat="1" x14ac:dyDescent="0.3">
      <c r="A1509" s="239"/>
      <c r="B1509" s="240"/>
      <c r="C1509" s="241"/>
      <c r="D1509" s="242"/>
      <c r="E1509" s="198"/>
      <c r="F1509" s="199"/>
      <c r="G1509" s="200"/>
    </row>
    <row r="1510" spans="1:7" s="236" customFormat="1" x14ac:dyDescent="0.3">
      <c r="A1510" s="239"/>
      <c r="B1510" s="240"/>
      <c r="C1510" s="241"/>
      <c r="D1510" s="242"/>
      <c r="E1510" s="198"/>
      <c r="F1510" s="199"/>
      <c r="G1510" s="200"/>
    </row>
    <row r="1511" spans="1:7" s="236" customFormat="1" x14ac:dyDescent="0.3">
      <c r="A1511" s="239"/>
      <c r="B1511" s="240"/>
      <c r="C1511" s="241"/>
      <c r="D1511" s="242"/>
      <c r="E1511" s="198"/>
      <c r="F1511" s="199"/>
      <c r="G1511" s="200"/>
    </row>
    <row r="1512" spans="1:7" s="236" customFormat="1" x14ac:dyDescent="0.3">
      <c r="A1512" s="239"/>
      <c r="B1512" s="240"/>
      <c r="C1512" s="241"/>
      <c r="D1512" s="242"/>
      <c r="E1512" s="198"/>
      <c r="F1512" s="199"/>
      <c r="G1512" s="200"/>
    </row>
    <row r="1513" spans="1:7" s="236" customFormat="1" x14ac:dyDescent="0.3">
      <c r="A1513" s="239"/>
      <c r="B1513" s="240"/>
      <c r="C1513" s="241"/>
      <c r="D1513" s="242"/>
      <c r="E1513" s="198"/>
      <c r="F1513" s="199"/>
      <c r="G1513" s="200"/>
    </row>
    <row r="1514" spans="1:7" s="236" customFormat="1" x14ac:dyDescent="0.3">
      <c r="A1514" s="239"/>
      <c r="B1514" s="240"/>
      <c r="C1514" s="241"/>
      <c r="D1514" s="242"/>
      <c r="E1514" s="198"/>
      <c r="F1514" s="199"/>
      <c r="G1514" s="200"/>
    </row>
    <row r="1515" spans="1:7" s="236" customFormat="1" x14ac:dyDescent="0.3">
      <c r="A1515" s="239"/>
      <c r="B1515" s="240"/>
      <c r="C1515" s="241"/>
      <c r="D1515" s="242"/>
      <c r="E1515" s="198"/>
      <c r="F1515" s="199"/>
      <c r="G1515" s="200"/>
    </row>
    <row r="1516" spans="1:7" s="236" customFormat="1" x14ac:dyDescent="0.3">
      <c r="A1516" s="239"/>
      <c r="B1516" s="240"/>
      <c r="C1516" s="241"/>
      <c r="D1516" s="242"/>
      <c r="E1516" s="198"/>
      <c r="F1516" s="199"/>
      <c r="G1516" s="200"/>
    </row>
    <row r="1517" spans="1:7" s="236" customFormat="1" x14ac:dyDescent="0.3">
      <c r="A1517" s="239"/>
      <c r="B1517" s="240"/>
      <c r="C1517" s="241"/>
      <c r="D1517" s="242"/>
      <c r="E1517" s="198"/>
      <c r="F1517" s="199"/>
      <c r="G1517" s="200"/>
    </row>
    <row r="1518" spans="1:7" s="236" customFormat="1" x14ac:dyDescent="0.3">
      <c r="A1518" s="239"/>
      <c r="B1518" s="240"/>
      <c r="C1518" s="241"/>
      <c r="D1518" s="242"/>
      <c r="E1518" s="198"/>
      <c r="F1518" s="199"/>
      <c r="G1518" s="200"/>
    </row>
    <row r="1519" spans="1:7" s="236" customFormat="1" x14ac:dyDescent="0.3">
      <c r="A1519" s="239"/>
      <c r="B1519" s="240"/>
      <c r="C1519" s="241"/>
      <c r="D1519" s="242"/>
      <c r="E1519" s="198"/>
      <c r="F1519" s="199"/>
      <c r="G1519" s="200"/>
    </row>
    <row r="1520" spans="1:7" s="236" customFormat="1" x14ac:dyDescent="0.3">
      <c r="A1520" s="239"/>
      <c r="B1520" s="240"/>
      <c r="C1520" s="241"/>
      <c r="D1520" s="242"/>
      <c r="E1520" s="198"/>
      <c r="F1520" s="199"/>
      <c r="G1520" s="200"/>
    </row>
    <row r="1521" spans="1:7" s="236" customFormat="1" x14ac:dyDescent="0.3">
      <c r="A1521" s="239"/>
      <c r="B1521" s="240"/>
      <c r="C1521" s="241"/>
      <c r="D1521" s="242"/>
      <c r="E1521" s="198"/>
      <c r="F1521" s="199"/>
      <c r="G1521" s="200"/>
    </row>
    <row r="1522" spans="1:7" s="236" customFormat="1" x14ac:dyDescent="0.3">
      <c r="A1522" s="239"/>
      <c r="B1522" s="240"/>
      <c r="C1522" s="241"/>
      <c r="D1522" s="242"/>
      <c r="E1522" s="198"/>
      <c r="F1522" s="199"/>
      <c r="G1522" s="200"/>
    </row>
    <row r="1523" spans="1:7" s="236" customFormat="1" x14ac:dyDescent="0.3">
      <c r="A1523" s="239"/>
      <c r="B1523" s="240"/>
      <c r="C1523" s="241"/>
      <c r="D1523" s="242"/>
      <c r="E1523" s="198"/>
      <c r="F1523" s="199"/>
      <c r="G1523" s="200"/>
    </row>
    <row r="1524" spans="1:7" s="236" customFormat="1" x14ac:dyDescent="0.3">
      <c r="A1524" s="239"/>
      <c r="B1524" s="240"/>
      <c r="C1524" s="241"/>
      <c r="D1524" s="242"/>
      <c r="E1524" s="198"/>
      <c r="F1524" s="199"/>
      <c r="G1524" s="200"/>
    </row>
    <row r="1525" spans="1:7" s="236" customFormat="1" x14ac:dyDescent="0.3">
      <c r="A1525" s="239"/>
      <c r="B1525" s="240"/>
      <c r="C1525" s="241"/>
      <c r="D1525" s="242"/>
      <c r="E1525" s="198"/>
      <c r="F1525" s="199"/>
      <c r="G1525" s="200"/>
    </row>
    <row r="1526" spans="1:7" s="236" customFormat="1" x14ac:dyDescent="0.3">
      <c r="A1526" s="239"/>
      <c r="B1526" s="240"/>
      <c r="C1526" s="241"/>
      <c r="D1526" s="242"/>
      <c r="E1526" s="198"/>
      <c r="F1526" s="199"/>
      <c r="G1526" s="200"/>
    </row>
    <row r="1527" spans="1:7" s="236" customFormat="1" x14ac:dyDescent="0.3">
      <c r="A1527" s="239"/>
      <c r="B1527" s="240"/>
      <c r="C1527" s="241"/>
      <c r="D1527" s="242"/>
      <c r="E1527" s="198"/>
      <c r="F1527" s="199"/>
      <c r="G1527" s="200"/>
    </row>
    <row r="1528" spans="1:7" s="236" customFormat="1" x14ac:dyDescent="0.3">
      <c r="A1528" s="239"/>
      <c r="B1528" s="240"/>
      <c r="C1528" s="241"/>
      <c r="D1528" s="242"/>
      <c r="E1528" s="198"/>
      <c r="F1528" s="199"/>
      <c r="G1528" s="200"/>
    </row>
    <row r="1529" spans="1:7" s="236" customFormat="1" x14ac:dyDescent="0.3">
      <c r="A1529" s="239"/>
      <c r="B1529" s="240"/>
      <c r="C1529" s="241"/>
      <c r="D1529" s="242"/>
      <c r="E1529" s="198"/>
      <c r="F1529" s="199"/>
      <c r="G1529" s="200"/>
    </row>
    <row r="1530" spans="1:7" s="236" customFormat="1" x14ac:dyDescent="0.3">
      <c r="A1530" s="239"/>
      <c r="B1530" s="240"/>
      <c r="C1530" s="241"/>
      <c r="D1530" s="242"/>
      <c r="E1530" s="198"/>
      <c r="F1530" s="199"/>
      <c r="G1530" s="200"/>
    </row>
    <row r="1531" spans="1:7" s="236" customFormat="1" x14ac:dyDescent="0.3">
      <c r="A1531" s="239"/>
      <c r="B1531" s="240"/>
      <c r="C1531" s="241"/>
      <c r="D1531" s="242"/>
      <c r="E1531" s="198"/>
      <c r="F1531" s="199"/>
      <c r="G1531" s="200"/>
    </row>
    <row r="1532" spans="1:7" s="236" customFormat="1" x14ac:dyDescent="0.3">
      <c r="A1532" s="239"/>
      <c r="B1532" s="240"/>
      <c r="C1532" s="241"/>
      <c r="D1532" s="242"/>
      <c r="E1532" s="198"/>
      <c r="F1532" s="199"/>
      <c r="G1532" s="200"/>
    </row>
    <row r="1533" spans="1:7" s="236" customFormat="1" x14ac:dyDescent="0.3">
      <c r="A1533" s="239"/>
      <c r="B1533" s="240"/>
      <c r="C1533" s="241"/>
      <c r="D1533" s="242"/>
      <c r="E1533" s="198"/>
      <c r="F1533" s="199"/>
      <c r="G1533" s="200"/>
    </row>
    <row r="1534" spans="1:7" s="236" customFormat="1" x14ac:dyDescent="0.3">
      <c r="A1534" s="239"/>
      <c r="B1534" s="240"/>
      <c r="C1534" s="241"/>
      <c r="D1534" s="242"/>
      <c r="E1534" s="198"/>
      <c r="F1534" s="199"/>
      <c r="G1534" s="200"/>
    </row>
    <row r="1535" spans="1:7" s="236" customFormat="1" x14ac:dyDescent="0.3">
      <c r="A1535" s="239"/>
      <c r="B1535" s="240"/>
      <c r="C1535" s="241"/>
      <c r="D1535" s="242"/>
      <c r="E1535" s="198"/>
      <c r="F1535" s="199"/>
      <c r="G1535" s="200"/>
    </row>
    <row r="1536" spans="1:7" s="236" customFormat="1" x14ac:dyDescent="0.3">
      <c r="A1536" s="239"/>
      <c r="B1536" s="240"/>
      <c r="C1536" s="241"/>
      <c r="D1536" s="242"/>
      <c r="E1536" s="198"/>
      <c r="F1536" s="199"/>
      <c r="G1536" s="200"/>
    </row>
    <row r="1537" spans="1:7" s="236" customFormat="1" x14ac:dyDescent="0.3">
      <c r="A1537" s="239"/>
      <c r="B1537" s="240"/>
      <c r="C1537" s="241"/>
      <c r="D1537" s="242"/>
      <c r="E1537" s="198"/>
      <c r="F1537" s="199"/>
      <c r="G1537" s="200"/>
    </row>
    <row r="1538" spans="1:7" s="236" customFormat="1" x14ac:dyDescent="0.3">
      <c r="A1538" s="239"/>
      <c r="B1538" s="240"/>
      <c r="C1538" s="241"/>
      <c r="D1538" s="242"/>
      <c r="E1538" s="198"/>
      <c r="F1538" s="199"/>
      <c r="G1538" s="200"/>
    </row>
    <row r="1539" spans="1:7" s="236" customFormat="1" x14ac:dyDescent="0.3">
      <c r="A1539" s="239"/>
      <c r="B1539" s="240"/>
      <c r="C1539" s="241"/>
      <c r="D1539" s="242"/>
      <c r="E1539" s="198"/>
      <c r="F1539" s="199"/>
      <c r="G1539" s="200"/>
    </row>
    <row r="1540" spans="1:7" s="236" customFormat="1" x14ac:dyDescent="0.3">
      <c r="A1540" s="239"/>
      <c r="B1540" s="240"/>
      <c r="C1540" s="241"/>
      <c r="D1540" s="242"/>
      <c r="E1540" s="198"/>
      <c r="F1540" s="199"/>
      <c r="G1540" s="200"/>
    </row>
    <row r="1541" spans="1:7" s="236" customFormat="1" x14ac:dyDescent="0.3">
      <c r="A1541" s="239"/>
      <c r="B1541" s="240"/>
      <c r="C1541" s="241"/>
      <c r="D1541" s="242"/>
      <c r="E1541" s="198"/>
      <c r="F1541" s="199"/>
      <c r="G1541" s="200"/>
    </row>
    <row r="1542" spans="1:7" s="236" customFormat="1" x14ac:dyDescent="0.3">
      <c r="A1542" s="239"/>
      <c r="B1542" s="240"/>
      <c r="C1542" s="241"/>
      <c r="D1542" s="242"/>
      <c r="E1542" s="198"/>
      <c r="F1542" s="199"/>
      <c r="G1542" s="200"/>
    </row>
    <row r="1543" spans="1:7" s="236" customFormat="1" x14ac:dyDescent="0.3">
      <c r="A1543" s="239"/>
      <c r="B1543" s="240"/>
      <c r="C1543" s="241"/>
      <c r="D1543" s="242"/>
      <c r="E1543" s="198"/>
      <c r="F1543" s="199"/>
      <c r="G1543" s="200"/>
    </row>
    <row r="1544" spans="1:7" s="236" customFormat="1" x14ac:dyDescent="0.3">
      <c r="A1544" s="239"/>
      <c r="B1544" s="240"/>
      <c r="C1544" s="241"/>
      <c r="D1544" s="242"/>
      <c r="E1544" s="198"/>
      <c r="F1544" s="199"/>
      <c r="G1544" s="200"/>
    </row>
    <row r="1545" spans="1:7" s="236" customFormat="1" x14ac:dyDescent="0.3">
      <c r="A1545" s="239"/>
      <c r="B1545" s="240"/>
      <c r="C1545" s="241"/>
      <c r="D1545" s="242"/>
      <c r="E1545" s="198"/>
      <c r="F1545" s="199"/>
      <c r="G1545" s="200"/>
    </row>
    <row r="1546" spans="1:7" s="236" customFormat="1" x14ac:dyDescent="0.3">
      <c r="A1546" s="239"/>
      <c r="B1546" s="240"/>
      <c r="C1546" s="241"/>
      <c r="D1546" s="242"/>
      <c r="E1546" s="198"/>
      <c r="F1546" s="199"/>
      <c r="G1546" s="200"/>
    </row>
    <row r="1547" spans="1:7" s="236" customFormat="1" x14ac:dyDescent="0.3">
      <c r="A1547" s="239"/>
      <c r="B1547" s="240"/>
      <c r="C1547" s="241"/>
      <c r="D1547" s="242"/>
      <c r="E1547" s="198"/>
      <c r="F1547" s="199"/>
      <c r="G1547" s="200"/>
    </row>
    <row r="1548" spans="1:7" s="236" customFormat="1" x14ac:dyDescent="0.3">
      <c r="A1548" s="239"/>
      <c r="B1548" s="240"/>
      <c r="C1548" s="241"/>
      <c r="D1548" s="242"/>
      <c r="E1548" s="198"/>
      <c r="F1548" s="199"/>
      <c r="G1548" s="200"/>
    </row>
    <row r="1549" spans="1:7" s="236" customFormat="1" x14ac:dyDescent="0.3">
      <c r="A1549" s="239"/>
      <c r="B1549" s="240"/>
      <c r="C1549" s="241"/>
      <c r="D1549" s="242"/>
      <c r="E1549" s="198"/>
      <c r="F1549" s="199"/>
      <c r="G1549" s="200"/>
    </row>
    <row r="1550" spans="1:7" s="236" customFormat="1" x14ac:dyDescent="0.3">
      <c r="A1550" s="239"/>
      <c r="B1550" s="240"/>
      <c r="C1550" s="241"/>
      <c r="D1550" s="242"/>
      <c r="E1550" s="198"/>
      <c r="F1550" s="199"/>
      <c r="G1550" s="200"/>
    </row>
    <row r="1551" spans="1:7" s="236" customFormat="1" x14ac:dyDescent="0.3">
      <c r="A1551" s="239"/>
      <c r="B1551" s="240"/>
      <c r="C1551" s="241"/>
      <c r="D1551" s="242"/>
      <c r="E1551" s="198"/>
      <c r="F1551" s="199"/>
      <c r="G1551" s="200"/>
    </row>
    <row r="1552" spans="1:7" s="236" customFormat="1" x14ac:dyDescent="0.3">
      <c r="A1552" s="239"/>
      <c r="B1552" s="240"/>
      <c r="C1552" s="241"/>
      <c r="D1552" s="242"/>
      <c r="E1552" s="198"/>
      <c r="F1552" s="199"/>
      <c r="G1552" s="200"/>
    </row>
    <row r="1553" spans="1:7" s="236" customFormat="1" x14ac:dyDescent="0.3">
      <c r="A1553" s="239"/>
      <c r="B1553" s="240"/>
      <c r="C1553" s="241"/>
      <c r="D1553" s="242"/>
      <c r="E1553" s="198"/>
      <c r="F1553" s="199"/>
      <c r="G1553" s="200"/>
    </row>
    <row r="1554" spans="1:7" s="236" customFormat="1" x14ac:dyDescent="0.3">
      <c r="A1554" s="239"/>
      <c r="B1554" s="240"/>
      <c r="C1554" s="241"/>
      <c r="D1554" s="242"/>
      <c r="E1554" s="198"/>
      <c r="F1554" s="199"/>
      <c r="G1554" s="200"/>
    </row>
    <row r="1555" spans="1:7" s="236" customFormat="1" x14ac:dyDescent="0.3">
      <c r="A1555" s="239"/>
      <c r="B1555" s="240"/>
      <c r="C1555" s="241"/>
      <c r="D1555" s="242"/>
      <c r="E1555" s="198"/>
      <c r="F1555" s="199"/>
      <c r="G1555" s="200"/>
    </row>
    <row r="1556" spans="1:7" s="236" customFormat="1" x14ac:dyDescent="0.3">
      <c r="A1556" s="239"/>
      <c r="B1556" s="240"/>
      <c r="C1556" s="241"/>
      <c r="D1556" s="242"/>
      <c r="E1556" s="198"/>
      <c r="F1556" s="199"/>
      <c r="G1556" s="200"/>
    </row>
    <row r="1557" spans="1:7" s="236" customFormat="1" x14ac:dyDescent="0.3">
      <c r="A1557" s="239"/>
      <c r="B1557" s="240"/>
      <c r="C1557" s="241"/>
      <c r="D1557" s="242"/>
      <c r="E1557" s="198"/>
      <c r="F1557" s="199"/>
      <c r="G1557" s="200"/>
    </row>
    <row r="1558" spans="1:7" s="236" customFormat="1" x14ac:dyDescent="0.3">
      <c r="A1558" s="239"/>
      <c r="B1558" s="240"/>
      <c r="C1558" s="241"/>
      <c r="D1558" s="242"/>
      <c r="E1558" s="198"/>
      <c r="F1558" s="199"/>
      <c r="G1558" s="200"/>
    </row>
    <row r="1559" spans="1:7" s="236" customFormat="1" x14ac:dyDescent="0.3">
      <c r="A1559" s="239"/>
      <c r="B1559" s="240"/>
      <c r="C1559" s="241"/>
      <c r="D1559" s="242"/>
      <c r="E1559" s="198"/>
      <c r="F1559" s="199"/>
      <c r="G1559" s="200"/>
    </row>
    <row r="1560" spans="1:7" s="236" customFormat="1" x14ac:dyDescent="0.3">
      <c r="A1560" s="239"/>
      <c r="B1560" s="240"/>
      <c r="C1560" s="241"/>
      <c r="D1560" s="242"/>
      <c r="E1560" s="198"/>
      <c r="F1560" s="199"/>
      <c r="G1560" s="200"/>
    </row>
    <row r="1561" spans="1:7" s="236" customFormat="1" x14ac:dyDescent="0.3">
      <c r="A1561" s="239"/>
      <c r="B1561" s="240"/>
      <c r="C1561" s="241"/>
      <c r="D1561" s="242"/>
      <c r="E1561" s="198"/>
      <c r="F1561" s="199"/>
      <c r="G1561" s="200"/>
    </row>
    <row r="1562" spans="1:7" s="236" customFormat="1" x14ac:dyDescent="0.3">
      <c r="A1562" s="239"/>
      <c r="B1562" s="240"/>
      <c r="C1562" s="241"/>
      <c r="D1562" s="242"/>
      <c r="E1562" s="198"/>
      <c r="F1562" s="199"/>
      <c r="G1562" s="200"/>
    </row>
    <row r="1563" spans="1:7" s="236" customFormat="1" x14ac:dyDescent="0.3">
      <c r="A1563" s="239"/>
      <c r="B1563" s="240"/>
      <c r="C1563" s="241"/>
      <c r="D1563" s="242"/>
      <c r="E1563" s="198"/>
      <c r="F1563" s="199"/>
      <c r="G1563" s="200"/>
    </row>
    <row r="1564" spans="1:7" s="236" customFormat="1" x14ac:dyDescent="0.3">
      <c r="A1564" s="239"/>
      <c r="B1564" s="240"/>
      <c r="C1564" s="241"/>
      <c r="D1564" s="242"/>
      <c r="E1564" s="198"/>
      <c r="F1564" s="199"/>
      <c r="G1564" s="200"/>
    </row>
    <row r="1565" spans="1:7" s="236" customFormat="1" x14ac:dyDescent="0.3">
      <c r="A1565" s="239"/>
      <c r="B1565" s="240"/>
      <c r="C1565" s="241"/>
      <c r="D1565" s="242"/>
      <c r="E1565" s="198"/>
      <c r="F1565" s="199"/>
      <c r="G1565" s="200"/>
    </row>
    <row r="1566" spans="1:7" s="236" customFormat="1" x14ac:dyDescent="0.3">
      <c r="A1566" s="239"/>
      <c r="B1566" s="240"/>
      <c r="C1566" s="241"/>
      <c r="D1566" s="242"/>
      <c r="E1566" s="198"/>
      <c r="F1566" s="199"/>
      <c r="G1566" s="200"/>
    </row>
    <row r="1567" spans="1:7" s="236" customFormat="1" x14ac:dyDescent="0.3">
      <c r="A1567" s="239"/>
      <c r="B1567" s="240"/>
      <c r="C1567" s="241"/>
      <c r="D1567" s="242"/>
      <c r="E1567" s="198"/>
      <c r="F1567" s="199"/>
      <c r="G1567" s="200"/>
    </row>
    <row r="1568" spans="1:7" s="236" customFormat="1" x14ac:dyDescent="0.3">
      <c r="A1568" s="239"/>
      <c r="B1568" s="240"/>
      <c r="C1568" s="241"/>
      <c r="D1568" s="242"/>
      <c r="E1568" s="198"/>
      <c r="F1568" s="199"/>
      <c r="G1568" s="200"/>
    </row>
    <row r="1569" spans="1:7" s="236" customFormat="1" x14ac:dyDescent="0.3">
      <c r="A1569" s="239"/>
      <c r="B1569" s="240"/>
      <c r="C1569" s="241"/>
      <c r="D1569" s="242"/>
      <c r="E1569" s="198"/>
      <c r="F1569" s="199"/>
      <c r="G1569" s="200"/>
    </row>
    <row r="1570" spans="1:7" s="236" customFormat="1" x14ac:dyDescent="0.3">
      <c r="A1570" s="239"/>
      <c r="B1570" s="240"/>
      <c r="C1570" s="241"/>
      <c r="D1570" s="242"/>
      <c r="E1570" s="198"/>
      <c r="F1570" s="199"/>
      <c r="G1570" s="200"/>
    </row>
    <row r="1571" spans="1:7" s="236" customFormat="1" x14ac:dyDescent="0.3">
      <c r="A1571" s="239"/>
      <c r="B1571" s="240"/>
      <c r="C1571" s="241"/>
      <c r="D1571" s="242"/>
      <c r="E1571" s="198"/>
      <c r="F1571" s="199"/>
      <c r="G1571" s="200"/>
    </row>
    <row r="1572" spans="1:7" s="236" customFormat="1" x14ac:dyDescent="0.3">
      <c r="A1572" s="239"/>
      <c r="B1572" s="240"/>
      <c r="C1572" s="241"/>
      <c r="D1572" s="242"/>
      <c r="E1572" s="198"/>
      <c r="F1572" s="199"/>
      <c r="G1572" s="200"/>
    </row>
    <row r="1573" spans="1:7" s="236" customFormat="1" x14ac:dyDescent="0.3">
      <c r="A1573" s="239"/>
      <c r="B1573" s="240"/>
      <c r="C1573" s="241"/>
      <c r="D1573" s="242"/>
      <c r="E1573" s="198"/>
      <c r="F1573" s="199"/>
      <c r="G1573" s="200"/>
    </row>
    <row r="1574" spans="1:7" s="236" customFormat="1" x14ac:dyDescent="0.3">
      <c r="A1574" s="239"/>
      <c r="B1574" s="240"/>
      <c r="C1574" s="241"/>
      <c r="D1574" s="242"/>
      <c r="E1574" s="198"/>
      <c r="F1574" s="199"/>
      <c r="G1574" s="200"/>
    </row>
    <row r="1575" spans="1:7" s="236" customFormat="1" x14ac:dyDescent="0.3">
      <c r="A1575" s="239"/>
      <c r="B1575" s="240"/>
      <c r="C1575" s="241"/>
      <c r="D1575" s="242"/>
      <c r="E1575" s="198"/>
      <c r="F1575" s="199"/>
      <c r="G1575" s="200"/>
    </row>
    <row r="1576" spans="1:7" s="236" customFormat="1" x14ac:dyDescent="0.3">
      <c r="A1576" s="239"/>
      <c r="B1576" s="240"/>
      <c r="C1576" s="241"/>
      <c r="D1576" s="242"/>
      <c r="E1576" s="198"/>
      <c r="F1576" s="199"/>
      <c r="G1576" s="200"/>
    </row>
    <row r="1577" spans="1:7" s="236" customFormat="1" x14ac:dyDescent="0.3">
      <c r="A1577" s="239"/>
      <c r="B1577" s="240"/>
      <c r="C1577" s="241"/>
      <c r="D1577" s="242"/>
      <c r="E1577" s="198"/>
      <c r="F1577" s="199"/>
      <c r="G1577" s="200"/>
    </row>
    <row r="1578" spans="1:7" s="236" customFormat="1" x14ac:dyDescent="0.3">
      <c r="A1578" s="239"/>
      <c r="B1578" s="240"/>
      <c r="C1578" s="241"/>
      <c r="D1578" s="242"/>
      <c r="E1578" s="198"/>
      <c r="F1578" s="199"/>
      <c r="G1578" s="200"/>
    </row>
    <row r="1579" spans="1:7" s="236" customFormat="1" x14ac:dyDescent="0.3">
      <c r="A1579" s="239"/>
      <c r="B1579" s="240"/>
      <c r="C1579" s="241"/>
      <c r="D1579" s="242"/>
      <c r="E1579" s="198"/>
      <c r="F1579" s="199"/>
      <c r="G1579" s="200"/>
    </row>
    <row r="1580" spans="1:7" s="236" customFormat="1" x14ac:dyDescent="0.3">
      <c r="A1580" s="239"/>
      <c r="B1580" s="240"/>
      <c r="C1580" s="241"/>
      <c r="D1580" s="242"/>
      <c r="E1580" s="198"/>
      <c r="F1580" s="199"/>
      <c r="G1580" s="200"/>
    </row>
    <row r="1581" spans="1:7" s="236" customFormat="1" x14ac:dyDescent="0.3">
      <c r="A1581" s="239"/>
      <c r="B1581" s="240"/>
      <c r="C1581" s="241"/>
      <c r="D1581" s="242"/>
      <c r="E1581" s="198"/>
      <c r="F1581" s="199"/>
      <c r="G1581" s="200"/>
    </row>
    <row r="1582" spans="1:7" s="236" customFormat="1" x14ac:dyDescent="0.3">
      <c r="A1582" s="239"/>
      <c r="B1582" s="240"/>
      <c r="C1582" s="241"/>
      <c r="D1582" s="242"/>
      <c r="E1582" s="198"/>
      <c r="F1582" s="199"/>
      <c r="G1582" s="200"/>
    </row>
    <row r="1583" spans="1:7" s="236" customFormat="1" x14ac:dyDescent="0.3">
      <c r="A1583" s="239"/>
      <c r="B1583" s="240"/>
      <c r="C1583" s="241"/>
      <c r="D1583" s="242"/>
      <c r="E1583" s="198"/>
      <c r="F1583" s="199"/>
      <c r="G1583" s="200"/>
    </row>
    <row r="1584" spans="1:7" s="236" customFormat="1" x14ac:dyDescent="0.3">
      <c r="A1584" s="239"/>
      <c r="B1584" s="240"/>
      <c r="C1584" s="241"/>
      <c r="D1584" s="242"/>
      <c r="E1584" s="198"/>
      <c r="F1584" s="199"/>
      <c r="G1584" s="200"/>
    </row>
    <row r="1585" spans="1:7" s="236" customFormat="1" x14ac:dyDescent="0.3">
      <c r="A1585" s="239"/>
      <c r="B1585" s="240"/>
      <c r="C1585" s="241"/>
      <c r="D1585" s="242"/>
      <c r="E1585" s="198"/>
      <c r="F1585" s="199"/>
      <c r="G1585" s="200"/>
    </row>
    <row r="1586" spans="1:7" s="236" customFormat="1" x14ac:dyDescent="0.3">
      <c r="A1586" s="239"/>
      <c r="B1586" s="240"/>
      <c r="C1586" s="241"/>
      <c r="D1586" s="242"/>
      <c r="E1586" s="198"/>
      <c r="F1586" s="199"/>
      <c r="G1586" s="200"/>
    </row>
    <row r="1587" spans="1:7" s="236" customFormat="1" x14ac:dyDescent="0.3">
      <c r="A1587" s="239"/>
      <c r="B1587" s="240"/>
      <c r="C1587" s="241"/>
      <c r="D1587" s="242"/>
      <c r="E1587" s="198"/>
      <c r="F1587" s="199"/>
      <c r="G1587" s="200"/>
    </row>
    <row r="1588" spans="1:7" s="236" customFormat="1" x14ac:dyDescent="0.3">
      <c r="A1588" s="239"/>
      <c r="B1588" s="240"/>
      <c r="C1588" s="241"/>
      <c r="D1588" s="242"/>
      <c r="E1588" s="198"/>
      <c r="F1588" s="199"/>
      <c r="G1588" s="200"/>
    </row>
    <row r="1589" spans="1:7" s="236" customFormat="1" x14ac:dyDescent="0.3">
      <c r="A1589" s="239"/>
      <c r="B1589" s="240"/>
      <c r="C1589" s="241"/>
      <c r="D1589" s="242"/>
      <c r="E1589" s="198"/>
      <c r="F1589" s="199"/>
      <c r="G1589" s="200"/>
    </row>
    <row r="1590" spans="1:7" s="236" customFormat="1" x14ac:dyDescent="0.3">
      <c r="A1590" s="239"/>
      <c r="B1590" s="240"/>
      <c r="C1590" s="241"/>
      <c r="D1590" s="242"/>
      <c r="E1590" s="198"/>
      <c r="F1590" s="199"/>
      <c r="G1590" s="200"/>
    </row>
    <row r="1591" spans="1:7" s="236" customFormat="1" x14ac:dyDescent="0.3">
      <c r="A1591" s="239"/>
      <c r="B1591" s="240"/>
      <c r="C1591" s="241"/>
      <c r="D1591" s="242"/>
      <c r="E1591" s="198"/>
      <c r="F1591" s="199"/>
      <c r="G1591" s="200"/>
    </row>
    <row r="1592" spans="1:7" s="236" customFormat="1" x14ac:dyDescent="0.3">
      <c r="A1592" s="239"/>
      <c r="B1592" s="240"/>
      <c r="C1592" s="241"/>
      <c r="D1592" s="242"/>
      <c r="E1592" s="198"/>
      <c r="F1592" s="199"/>
      <c r="G1592" s="200"/>
    </row>
    <row r="1593" spans="1:7" s="236" customFormat="1" x14ac:dyDescent="0.3">
      <c r="A1593" s="239"/>
      <c r="B1593" s="240"/>
      <c r="C1593" s="241"/>
      <c r="D1593" s="242"/>
      <c r="E1593" s="198"/>
      <c r="F1593" s="199"/>
      <c r="G1593" s="200"/>
    </row>
    <row r="1594" spans="1:7" s="236" customFormat="1" x14ac:dyDescent="0.3">
      <c r="A1594" s="239"/>
      <c r="B1594" s="240"/>
      <c r="C1594" s="241"/>
      <c r="D1594" s="242"/>
      <c r="E1594" s="198"/>
      <c r="F1594" s="199"/>
      <c r="G1594" s="200"/>
    </row>
    <row r="1595" spans="1:7" s="236" customFormat="1" x14ac:dyDescent="0.3">
      <c r="A1595" s="239"/>
      <c r="B1595" s="240"/>
      <c r="C1595" s="241"/>
      <c r="D1595" s="242"/>
      <c r="E1595" s="198"/>
      <c r="F1595" s="199"/>
      <c r="G1595" s="200"/>
    </row>
    <row r="1596" spans="1:7" s="236" customFormat="1" x14ac:dyDescent="0.3">
      <c r="A1596" s="239"/>
      <c r="B1596" s="240"/>
      <c r="C1596" s="241"/>
      <c r="D1596" s="242"/>
      <c r="E1596" s="198"/>
      <c r="F1596" s="199"/>
      <c r="G1596" s="200"/>
    </row>
    <row r="1597" spans="1:7" s="236" customFormat="1" x14ac:dyDescent="0.3">
      <c r="A1597" s="239"/>
      <c r="B1597" s="240"/>
      <c r="C1597" s="241"/>
      <c r="D1597" s="242"/>
      <c r="E1597" s="198"/>
      <c r="F1597" s="199"/>
      <c r="G1597" s="200"/>
    </row>
    <row r="1598" spans="1:7" s="236" customFormat="1" x14ac:dyDescent="0.3">
      <c r="A1598" s="239"/>
      <c r="B1598" s="240"/>
      <c r="C1598" s="241"/>
      <c r="D1598" s="242"/>
      <c r="E1598" s="198"/>
      <c r="F1598" s="199"/>
      <c r="G1598" s="200"/>
    </row>
    <row r="1599" spans="1:7" s="236" customFormat="1" x14ac:dyDescent="0.3">
      <c r="A1599" s="239"/>
      <c r="B1599" s="240"/>
      <c r="C1599" s="241"/>
      <c r="D1599" s="242"/>
      <c r="E1599" s="198"/>
      <c r="F1599" s="199"/>
      <c r="G1599" s="200"/>
    </row>
    <row r="1600" spans="1:7" s="236" customFormat="1" x14ac:dyDescent="0.3">
      <c r="A1600" s="239"/>
      <c r="B1600" s="240"/>
      <c r="C1600" s="241"/>
      <c r="D1600" s="242"/>
      <c r="E1600" s="198"/>
      <c r="F1600" s="199"/>
      <c r="G1600" s="200"/>
    </row>
    <row r="1601" spans="1:7" s="236" customFormat="1" x14ac:dyDescent="0.3">
      <c r="A1601" s="239"/>
      <c r="B1601" s="240"/>
      <c r="C1601" s="241"/>
      <c r="D1601" s="242"/>
      <c r="E1601" s="198"/>
      <c r="F1601" s="199"/>
      <c r="G1601" s="200"/>
    </row>
    <row r="1602" spans="1:7" s="236" customFormat="1" x14ac:dyDescent="0.3">
      <c r="A1602" s="239"/>
      <c r="B1602" s="240"/>
      <c r="C1602" s="241"/>
      <c r="D1602" s="242"/>
      <c r="E1602" s="198"/>
      <c r="F1602" s="199"/>
      <c r="G1602" s="200"/>
    </row>
    <row r="1603" spans="1:7" s="236" customFormat="1" x14ac:dyDescent="0.3">
      <c r="A1603" s="239"/>
      <c r="B1603" s="240"/>
      <c r="C1603" s="241"/>
      <c r="D1603" s="242"/>
      <c r="E1603" s="198"/>
      <c r="F1603" s="199"/>
      <c r="G1603" s="200"/>
    </row>
    <row r="1604" spans="1:7" s="236" customFormat="1" x14ac:dyDescent="0.3">
      <c r="A1604" s="239"/>
      <c r="B1604" s="240"/>
      <c r="C1604" s="241"/>
      <c r="D1604" s="242"/>
      <c r="E1604" s="198"/>
      <c r="F1604" s="199"/>
      <c r="G1604" s="200"/>
    </row>
    <row r="1605" spans="1:7" s="236" customFormat="1" x14ac:dyDescent="0.3">
      <c r="A1605" s="239"/>
      <c r="B1605" s="240"/>
      <c r="C1605" s="241"/>
      <c r="D1605" s="242"/>
      <c r="E1605" s="198"/>
      <c r="F1605" s="199"/>
      <c r="G1605" s="200"/>
    </row>
    <row r="1606" spans="1:7" s="236" customFormat="1" x14ac:dyDescent="0.3">
      <c r="A1606" s="239"/>
      <c r="B1606" s="240"/>
      <c r="C1606" s="241"/>
      <c r="D1606" s="242"/>
      <c r="E1606" s="198"/>
      <c r="F1606" s="199"/>
      <c r="G1606" s="200"/>
    </row>
    <row r="1607" spans="1:7" s="236" customFormat="1" x14ac:dyDescent="0.3">
      <c r="A1607" s="239"/>
      <c r="B1607" s="240"/>
      <c r="C1607" s="241"/>
      <c r="D1607" s="242"/>
      <c r="E1607" s="198"/>
      <c r="F1607" s="199"/>
      <c r="G1607" s="200"/>
    </row>
    <row r="1608" spans="1:7" s="236" customFormat="1" x14ac:dyDescent="0.3">
      <c r="A1608" s="239"/>
      <c r="B1608" s="240"/>
      <c r="C1608" s="241"/>
      <c r="D1608" s="242"/>
      <c r="E1608" s="198"/>
      <c r="F1608" s="199"/>
      <c r="G1608" s="200"/>
    </row>
    <row r="1609" spans="1:7" s="236" customFormat="1" x14ac:dyDescent="0.3">
      <c r="A1609" s="239"/>
      <c r="B1609" s="240"/>
      <c r="C1609" s="241"/>
      <c r="D1609" s="242"/>
      <c r="E1609" s="198"/>
      <c r="F1609" s="199"/>
      <c r="G1609" s="200"/>
    </row>
    <row r="1610" spans="1:7" s="236" customFormat="1" x14ac:dyDescent="0.3">
      <c r="A1610" s="239"/>
      <c r="B1610" s="240"/>
      <c r="C1610" s="241"/>
      <c r="D1610" s="242"/>
      <c r="E1610" s="198"/>
      <c r="F1610" s="199"/>
      <c r="G1610" s="200"/>
    </row>
    <row r="1611" spans="1:7" s="236" customFormat="1" x14ac:dyDescent="0.3">
      <c r="A1611" s="239"/>
      <c r="B1611" s="240"/>
      <c r="C1611" s="241"/>
      <c r="D1611" s="242"/>
      <c r="E1611" s="198"/>
      <c r="F1611" s="199"/>
      <c r="G1611" s="200"/>
    </row>
    <row r="1612" spans="1:7" s="236" customFormat="1" x14ac:dyDescent="0.3">
      <c r="A1612" s="239"/>
      <c r="B1612" s="240"/>
      <c r="C1612" s="241"/>
      <c r="D1612" s="242"/>
      <c r="E1612" s="198"/>
      <c r="F1612" s="199"/>
      <c r="G1612" s="200"/>
    </row>
    <row r="1613" spans="1:7" s="236" customFormat="1" x14ac:dyDescent="0.3">
      <c r="A1613" s="239"/>
      <c r="B1613" s="240"/>
      <c r="C1613" s="241"/>
      <c r="D1613" s="242"/>
      <c r="E1613" s="198"/>
      <c r="F1613" s="199"/>
      <c r="G1613" s="200"/>
    </row>
    <row r="1614" spans="1:7" s="236" customFormat="1" x14ac:dyDescent="0.3">
      <c r="A1614" s="239"/>
      <c r="B1614" s="240"/>
      <c r="C1614" s="241"/>
      <c r="D1614" s="242"/>
      <c r="E1614" s="198"/>
      <c r="F1614" s="199"/>
      <c r="G1614" s="200"/>
    </row>
    <row r="1615" spans="1:7" s="236" customFormat="1" x14ac:dyDescent="0.3">
      <c r="A1615" s="239"/>
      <c r="B1615" s="240"/>
      <c r="C1615" s="241"/>
      <c r="D1615" s="242"/>
      <c r="E1615" s="198"/>
      <c r="F1615" s="199"/>
      <c r="G1615" s="200"/>
    </row>
    <row r="1616" spans="1:7" s="236" customFormat="1" x14ac:dyDescent="0.3">
      <c r="A1616" s="239"/>
      <c r="B1616" s="240"/>
      <c r="C1616" s="241"/>
      <c r="D1616" s="242"/>
      <c r="E1616" s="198"/>
      <c r="F1616" s="199"/>
      <c r="G1616" s="200"/>
    </row>
    <row r="1617" spans="1:7" s="236" customFormat="1" x14ac:dyDescent="0.3">
      <c r="A1617" s="239"/>
      <c r="B1617" s="240"/>
      <c r="C1617" s="241"/>
      <c r="D1617" s="242"/>
      <c r="E1617" s="198"/>
      <c r="F1617" s="199"/>
      <c r="G1617" s="200"/>
    </row>
    <row r="1618" spans="1:7" s="236" customFormat="1" x14ac:dyDescent="0.3">
      <c r="A1618" s="239"/>
      <c r="B1618" s="240"/>
      <c r="C1618" s="241"/>
      <c r="D1618" s="242"/>
      <c r="E1618" s="198"/>
      <c r="F1618" s="199"/>
      <c r="G1618" s="200"/>
    </row>
    <row r="1619" spans="1:7" s="236" customFormat="1" x14ac:dyDescent="0.3">
      <c r="A1619" s="239"/>
      <c r="B1619" s="240"/>
      <c r="C1619" s="241"/>
      <c r="D1619" s="242"/>
      <c r="E1619" s="198"/>
      <c r="F1619" s="199"/>
      <c r="G1619" s="200"/>
    </row>
    <row r="1620" spans="1:7" s="236" customFormat="1" x14ac:dyDescent="0.3">
      <c r="A1620" s="239"/>
      <c r="B1620" s="240"/>
      <c r="C1620" s="241"/>
      <c r="D1620" s="242"/>
      <c r="E1620" s="198"/>
      <c r="F1620" s="199"/>
      <c r="G1620" s="200"/>
    </row>
    <row r="1621" spans="1:7" s="236" customFormat="1" x14ac:dyDescent="0.3">
      <c r="A1621" s="239"/>
      <c r="B1621" s="240"/>
      <c r="C1621" s="241"/>
      <c r="D1621" s="242"/>
      <c r="E1621" s="198"/>
      <c r="F1621" s="199"/>
      <c r="G1621" s="200"/>
    </row>
    <row r="1622" spans="1:7" s="236" customFormat="1" x14ac:dyDescent="0.3">
      <c r="A1622" s="239"/>
      <c r="B1622" s="240"/>
      <c r="C1622" s="241"/>
      <c r="D1622" s="242"/>
      <c r="E1622" s="198"/>
      <c r="F1622" s="199"/>
      <c r="G1622" s="200"/>
    </row>
    <row r="1623" spans="1:7" s="236" customFormat="1" x14ac:dyDescent="0.3">
      <c r="A1623" s="239"/>
      <c r="B1623" s="240"/>
      <c r="C1623" s="241"/>
      <c r="D1623" s="242"/>
      <c r="E1623" s="198"/>
      <c r="F1623" s="199"/>
      <c r="G1623" s="200"/>
    </row>
    <row r="1624" spans="1:7" s="236" customFormat="1" x14ac:dyDescent="0.3">
      <c r="A1624" s="239"/>
      <c r="B1624" s="240"/>
      <c r="C1624" s="241"/>
      <c r="D1624" s="242"/>
      <c r="E1624" s="198"/>
      <c r="F1624" s="199"/>
      <c r="G1624" s="200"/>
    </row>
    <row r="1625" spans="1:7" s="236" customFormat="1" x14ac:dyDescent="0.3">
      <c r="A1625" s="239"/>
      <c r="B1625" s="240"/>
      <c r="C1625" s="241"/>
      <c r="D1625" s="242"/>
      <c r="E1625" s="198"/>
      <c r="F1625" s="199"/>
      <c r="G1625" s="200"/>
    </row>
    <row r="1626" spans="1:7" s="236" customFormat="1" x14ac:dyDescent="0.3">
      <c r="A1626" s="239"/>
      <c r="B1626" s="240"/>
      <c r="C1626" s="241"/>
      <c r="D1626" s="242"/>
      <c r="E1626" s="198"/>
      <c r="F1626" s="199"/>
      <c r="G1626" s="200"/>
    </row>
    <row r="1627" spans="1:7" s="236" customFormat="1" x14ac:dyDescent="0.3">
      <c r="A1627" s="239"/>
      <c r="B1627" s="240"/>
      <c r="C1627" s="241"/>
      <c r="D1627" s="242"/>
      <c r="E1627" s="198"/>
      <c r="F1627" s="199"/>
      <c r="G1627" s="200"/>
    </row>
    <row r="1628" spans="1:7" s="236" customFormat="1" x14ac:dyDescent="0.3">
      <c r="A1628" s="239"/>
      <c r="B1628" s="240"/>
      <c r="C1628" s="241"/>
      <c r="D1628" s="242"/>
      <c r="E1628" s="198"/>
      <c r="F1628" s="199"/>
      <c r="G1628" s="200"/>
    </row>
    <row r="1629" spans="1:7" s="236" customFormat="1" x14ac:dyDescent="0.3">
      <c r="A1629" s="239"/>
      <c r="B1629" s="240"/>
      <c r="C1629" s="241"/>
      <c r="D1629" s="242"/>
      <c r="E1629" s="198"/>
      <c r="F1629" s="199"/>
      <c r="G1629" s="200"/>
    </row>
    <row r="1630" spans="1:7" s="236" customFormat="1" x14ac:dyDescent="0.3">
      <c r="A1630" s="239"/>
      <c r="B1630" s="240"/>
      <c r="C1630" s="241"/>
      <c r="D1630" s="242"/>
      <c r="E1630" s="198"/>
      <c r="F1630" s="199"/>
      <c r="G1630" s="200"/>
    </row>
    <row r="1631" spans="1:7" s="236" customFormat="1" x14ac:dyDescent="0.3">
      <c r="A1631" s="239"/>
      <c r="B1631" s="240"/>
      <c r="C1631" s="241"/>
      <c r="D1631" s="242"/>
      <c r="E1631" s="198"/>
      <c r="F1631" s="199"/>
      <c r="G1631" s="200"/>
    </row>
    <row r="1632" spans="1:7" s="236" customFormat="1" x14ac:dyDescent="0.3">
      <c r="A1632" s="239"/>
      <c r="B1632" s="240"/>
      <c r="C1632" s="241"/>
      <c r="D1632" s="242"/>
      <c r="E1632" s="198"/>
      <c r="F1632" s="199"/>
      <c r="G1632" s="200"/>
    </row>
    <row r="1633" spans="1:7" s="236" customFormat="1" x14ac:dyDescent="0.3">
      <c r="A1633" s="239"/>
      <c r="B1633" s="240"/>
      <c r="C1633" s="241"/>
      <c r="D1633" s="242"/>
      <c r="E1633" s="198"/>
      <c r="F1633" s="199"/>
      <c r="G1633" s="200"/>
    </row>
    <row r="1634" spans="1:7" s="236" customFormat="1" x14ac:dyDescent="0.3">
      <c r="A1634" s="239"/>
      <c r="B1634" s="240"/>
      <c r="C1634" s="241"/>
      <c r="D1634" s="242"/>
      <c r="E1634" s="198"/>
      <c r="F1634" s="199"/>
      <c r="G1634" s="200"/>
    </row>
    <row r="1635" spans="1:7" s="236" customFormat="1" x14ac:dyDescent="0.3">
      <c r="A1635" s="239"/>
      <c r="B1635" s="240"/>
      <c r="C1635" s="241"/>
      <c r="D1635" s="242"/>
      <c r="E1635" s="198"/>
      <c r="F1635" s="199"/>
      <c r="G1635" s="200"/>
    </row>
    <row r="1636" spans="1:7" s="236" customFormat="1" x14ac:dyDescent="0.3">
      <c r="A1636" s="239"/>
      <c r="B1636" s="240"/>
      <c r="C1636" s="241"/>
      <c r="D1636" s="242"/>
      <c r="E1636" s="198"/>
      <c r="F1636" s="199"/>
      <c r="G1636" s="200"/>
    </row>
    <row r="1637" spans="1:7" s="236" customFormat="1" x14ac:dyDescent="0.3">
      <c r="A1637" s="239"/>
      <c r="B1637" s="240"/>
      <c r="C1637" s="241"/>
      <c r="D1637" s="242"/>
      <c r="E1637" s="198"/>
      <c r="F1637" s="199"/>
      <c r="G1637" s="200"/>
    </row>
    <row r="1638" spans="1:7" s="236" customFormat="1" x14ac:dyDescent="0.3">
      <c r="A1638" s="239"/>
      <c r="B1638" s="240"/>
      <c r="C1638" s="241"/>
      <c r="D1638" s="242"/>
      <c r="E1638" s="198"/>
      <c r="F1638" s="199"/>
      <c r="G1638" s="200"/>
    </row>
    <row r="1639" spans="1:7" s="236" customFormat="1" x14ac:dyDescent="0.3">
      <c r="A1639" s="239"/>
      <c r="B1639" s="240"/>
      <c r="C1639" s="241"/>
      <c r="D1639" s="242"/>
      <c r="E1639" s="198"/>
      <c r="F1639" s="199"/>
      <c r="G1639" s="200"/>
    </row>
    <row r="1640" spans="1:7" s="236" customFormat="1" x14ac:dyDescent="0.3">
      <c r="A1640" s="239"/>
      <c r="B1640" s="240"/>
      <c r="C1640" s="241"/>
      <c r="D1640" s="242"/>
      <c r="E1640" s="198"/>
      <c r="F1640" s="199"/>
      <c r="G1640" s="200"/>
    </row>
    <row r="1641" spans="1:7" s="236" customFormat="1" x14ac:dyDescent="0.3">
      <c r="A1641" s="239"/>
      <c r="B1641" s="240"/>
      <c r="C1641" s="241"/>
      <c r="D1641" s="242"/>
      <c r="E1641" s="198"/>
      <c r="F1641" s="199"/>
      <c r="G1641" s="200"/>
    </row>
    <row r="1642" spans="1:7" s="236" customFormat="1" x14ac:dyDescent="0.3">
      <c r="A1642" s="239"/>
      <c r="B1642" s="240"/>
      <c r="C1642" s="241"/>
      <c r="D1642" s="242"/>
      <c r="E1642" s="198"/>
      <c r="F1642" s="199"/>
      <c r="G1642" s="200"/>
    </row>
    <row r="1643" spans="1:7" s="236" customFormat="1" x14ac:dyDescent="0.3">
      <c r="A1643" s="239"/>
      <c r="B1643" s="240"/>
      <c r="C1643" s="241"/>
      <c r="D1643" s="242"/>
      <c r="E1643" s="198"/>
      <c r="F1643" s="199"/>
      <c r="G1643" s="200"/>
    </row>
    <row r="1644" spans="1:7" s="236" customFormat="1" x14ac:dyDescent="0.3">
      <c r="A1644" s="239"/>
      <c r="B1644" s="240"/>
      <c r="C1644" s="241"/>
      <c r="D1644" s="242"/>
      <c r="E1644" s="198"/>
      <c r="F1644" s="199"/>
      <c r="G1644" s="200"/>
    </row>
    <row r="1645" spans="1:7" s="236" customFormat="1" x14ac:dyDescent="0.3">
      <c r="A1645" s="239"/>
      <c r="B1645" s="240"/>
      <c r="C1645" s="241"/>
      <c r="D1645" s="242"/>
      <c r="E1645" s="198"/>
      <c r="F1645" s="199"/>
      <c r="G1645" s="200"/>
    </row>
    <row r="1646" spans="1:7" s="236" customFormat="1" x14ac:dyDescent="0.3">
      <c r="A1646" s="239"/>
      <c r="B1646" s="240"/>
      <c r="C1646" s="241"/>
      <c r="D1646" s="242"/>
      <c r="E1646" s="198"/>
      <c r="F1646" s="199"/>
      <c r="G1646" s="200"/>
    </row>
    <row r="1647" spans="1:7" s="236" customFormat="1" x14ac:dyDescent="0.3">
      <c r="A1647" s="239"/>
      <c r="B1647" s="240"/>
      <c r="C1647" s="241"/>
      <c r="D1647" s="242"/>
      <c r="E1647" s="198"/>
      <c r="F1647" s="199"/>
      <c r="G1647" s="200"/>
    </row>
    <row r="1648" spans="1:7" s="236" customFormat="1" x14ac:dyDescent="0.3">
      <c r="A1648" s="239"/>
      <c r="B1648" s="240"/>
      <c r="C1648" s="241"/>
      <c r="D1648" s="242"/>
      <c r="E1648" s="198"/>
      <c r="F1648" s="199"/>
      <c r="G1648" s="200"/>
    </row>
    <row r="1649" spans="1:7" s="236" customFormat="1" x14ac:dyDescent="0.3">
      <c r="A1649" s="239"/>
      <c r="B1649" s="240"/>
      <c r="C1649" s="241"/>
      <c r="D1649" s="242"/>
      <c r="E1649" s="198"/>
      <c r="F1649" s="199"/>
      <c r="G1649" s="200"/>
    </row>
    <row r="1650" spans="1:7" s="236" customFormat="1" x14ac:dyDescent="0.3">
      <c r="A1650" s="239"/>
      <c r="B1650" s="240"/>
      <c r="C1650" s="241"/>
      <c r="D1650" s="242"/>
      <c r="E1650" s="198"/>
      <c r="F1650" s="199"/>
      <c r="G1650" s="200"/>
    </row>
    <row r="1651" spans="1:7" s="236" customFormat="1" x14ac:dyDescent="0.3">
      <c r="A1651" s="239"/>
      <c r="B1651" s="240"/>
      <c r="C1651" s="241"/>
      <c r="D1651" s="242"/>
      <c r="E1651" s="198"/>
      <c r="F1651" s="199"/>
      <c r="G1651" s="200"/>
    </row>
    <row r="1652" spans="1:7" s="236" customFormat="1" x14ac:dyDescent="0.3">
      <c r="A1652" s="239"/>
      <c r="B1652" s="240"/>
      <c r="C1652" s="241"/>
      <c r="D1652" s="242"/>
      <c r="E1652" s="198"/>
      <c r="F1652" s="199"/>
      <c r="G1652" s="200"/>
    </row>
    <row r="1653" spans="1:7" s="236" customFormat="1" x14ac:dyDescent="0.3">
      <c r="A1653" s="239"/>
      <c r="B1653" s="240"/>
      <c r="C1653" s="241"/>
      <c r="D1653" s="242"/>
      <c r="E1653" s="198"/>
      <c r="F1653" s="199"/>
      <c r="G1653" s="200"/>
    </row>
    <row r="1654" spans="1:7" s="236" customFormat="1" x14ac:dyDescent="0.3">
      <c r="A1654" s="239"/>
      <c r="B1654" s="240"/>
      <c r="C1654" s="241"/>
      <c r="D1654" s="242"/>
      <c r="E1654" s="198"/>
      <c r="F1654" s="199"/>
      <c r="G1654" s="200"/>
    </row>
    <row r="1655" spans="1:7" s="236" customFormat="1" x14ac:dyDescent="0.3">
      <c r="A1655" s="239"/>
      <c r="B1655" s="240"/>
      <c r="C1655" s="241"/>
      <c r="D1655" s="242"/>
      <c r="E1655" s="198"/>
      <c r="F1655" s="199"/>
      <c r="G1655" s="200"/>
    </row>
    <row r="1656" spans="1:7" s="236" customFormat="1" x14ac:dyDescent="0.3">
      <c r="A1656" s="239"/>
      <c r="B1656" s="240"/>
      <c r="C1656" s="241"/>
      <c r="D1656" s="242"/>
      <c r="E1656" s="198"/>
      <c r="F1656" s="199"/>
      <c r="G1656" s="200"/>
    </row>
    <row r="1657" spans="1:7" s="236" customFormat="1" x14ac:dyDescent="0.3">
      <c r="A1657" s="239"/>
      <c r="B1657" s="240"/>
      <c r="C1657" s="241"/>
      <c r="D1657" s="242"/>
      <c r="E1657" s="198"/>
      <c r="F1657" s="199"/>
      <c r="G1657" s="200"/>
    </row>
    <row r="1658" spans="1:7" s="236" customFormat="1" x14ac:dyDescent="0.3">
      <c r="A1658" s="239"/>
      <c r="B1658" s="240"/>
      <c r="C1658" s="241"/>
      <c r="D1658" s="242"/>
      <c r="E1658" s="198"/>
      <c r="F1658" s="199"/>
      <c r="G1658" s="200"/>
    </row>
    <row r="1659" spans="1:7" s="236" customFormat="1" x14ac:dyDescent="0.3">
      <c r="A1659" s="239"/>
      <c r="B1659" s="240"/>
      <c r="C1659" s="241"/>
      <c r="D1659" s="242"/>
      <c r="E1659" s="198"/>
      <c r="F1659" s="199"/>
      <c r="G1659" s="200"/>
    </row>
    <row r="1660" spans="1:7" s="236" customFormat="1" x14ac:dyDescent="0.3">
      <c r="A1660" s="239"/>
      <c r="B1660" s="240"/>
      <c r="C1660" s="241"/>
      <c r="D1660" s="242"/>
      <c r="E1660" s="198"/>
      <c r="F1660" s="199"/>
      <c r="G1660" s="200"/>
    </row>
    <row r="1661" spans="1:7" s="236" customFormat="1" x14ac:dyDescent="0.3">
      <c r="A1661" s="239"/>
      <c r="B1661" s="240"/>
      <c r="C1661" s="241"/>
      <c r="D1661" s="242"/>
      <c r="E1661" s="198"/>
      <c r="F1661" s="199"/>
      <c r="G1661" s="200"/>
    </row>
    <row r="1662" spans="1:7" s="236" customFormat="1" x14ac:dyDescent="0.3">
      <c r="A1662" s="239"/>
      <c r="B1662" s="240"/>
      <c r="C1662" s="241"/>
      <c r="D1662" s="242"/>
      <c r="E1662" s="198"/>
      <c r="F1662" s="199"/>
      <c r="G1662" s="200"/>
    </row>
    <row r="1663" spans="1:7" s="236" customFormat="1" x14ac:dyDescent="0.3">
      <c r="A1663" s="239"/>
      <c r="B1663" s="240"/>
      <c r="C1663" s="241"/>
      <c r="D1663" s="242"/>
      <c r="E1663" s="198"/>
      <c r="F1663" s="199"/>
      <c r="G1663" s="200"/>
    </row>
    <row r="1664" spans="1:7" s="236" customFormat="1" x14ac:dyDescent="0.3">
      <c r="A1664" s="239"/>
      <c r="B1664" s="240"/>
      <c r="C1664" s="241"/>
      <c r="D1664" s="242"/>
      <c r="E1664" s="198"/>
      <c r="F1664" s="199"/>
      <c r="G1664" s="200"/>
    </row>
    <row r="1665" spans="1:7" s="236" customFormat="1" x14ac:dyDescent="0.3">
      <c r="A1665" s="239"/>
      <c r="B1665" s="240"/>
      <c r="C1665" s="241"/>
      <c r="D1665" s="242"/>
      <c r="E1665" s="198"/>
      <c r="F1665" s="199"/>
      <c r="G1665" s="200"/>
    </row>
    <row r="1666" spans="1:7" s="236" customFormat="1" x14ac:dyDescent="0.3">
      <c r="A1666" s="239"/>
      <c r="B1666" s="240"/>
      <c r="C1666" s="241"/>
      <c r="D1666" s="242"/>
      <c r="E1666" s="198"/>
      <c r="F1666" s="199"/>
      <c r="G1666" s="200"/>
    </row>
    <row r="1667" spans="1:7" s="236" customFormat="1" x14ac:dyDescent="0.3">
      <c r="A1667" s="239"/>
      <c r="B1667" s="240"/>
      <c r="C1667" s="241"/>
      <c r="D1667" s="242"/>
      <c r="E1667" s="198"/>
      <c r="F1667" s="199"/>
      <c r="G1667" s="200"/>
    </row>
    <row r="1668" spans="1:7" s="236" customFormat="1" x14ac:dyDescent="0.3">
      <c r="A1668" s="239"/>
      <c r="B1668" s="240"/>
      <c r="C1668" s="241"/>
      <c r="D1668" s="242"/>
      <c r="E1668" s="198"/>
      <c r="F1668" s="199"/>
      <c r="G1668" s="200"/>
    </row>
    <row r="1669" spans="1:7" s="236" customFormat="1" x14ac:dyDescent="0.3">
      <c r="A1669" s="239"/>
      <c r="B1669" s="240"/>
      <c r="C1669" s="241"/>
      <c r="D1669" s="242"/>
      <c r="E1669" s="198"/>
      <c r="F1669" s="199"/>
      <c r="G1669" s="200"/>
    </row>
    <row r="1670" spans="1:7" s="236" customFormat="1" x14ac:dyDescent="0.3">
      <c r="A1670" s="239"/>
      <c r="B1670" s="240"/>
      <c r="C1670" s="241"/>
      <c r="D1670" s="242"/>
      <c r="E1670" s="198"/>
      <c r="F1670" s="199"/>
      <c r="G1670" s="200"/>
    </row>
    <row r="1671" spans="1:7" s="236" customFormat="1" x14ac:dyDescent="0.3">
      <c r="A1671" s="239"/>
      <c r="B1671" s="240"/>
      <c r="C1671" s="241"/>
      <c r="D1671" s="242"/>
      <c r="E1671" s="198"/>
      <c r="F1671" s="199"/>
      <c r="G1671" s="200"/>
    </row>
    <row r="1672" spans="1:7" s="236" customFormat="1" x14ac:dyDescent="0.3">
      <c r="A1672" s="239"/>
      <c r="B1672" s="240"/>
      <c r="C1672" s="241"/>
      <c r="D1672" s="242"/>
      <c r="E1672" s="198"/>
      <c r="F1672" s="199"/>
      <c r="G1672" s="200"/>
    </row>
    <row r="1673" spans="1:7" s="236" customFormat="1" x14ac:dyDescent="0.3">
      <c r="A1673" s="239"/>
      <c r="B1673" s="240"/>
      <c r="C1673" s="241"/>
      <c r="D1673" s="242"/>
      <c r="E1673" s="198"/>
      <c r="F1673" s="199"/>
      <c r="G1673" s="200"/>
    </row>
    <row r="1674" spans="1:7" s="236" customFormat="1" x14ac:dyDescent="0.3">
      <c r="A1674" s="239"/>
      <c r="B1674" s="240"/>
      <c r="C1674" s="241"/>
      <c r="D1674" s="242"/>
      <c r="E1674" s="198"/>
      <c r="F1674" s="199"/>
      <c r="G1674" s="200"/>
    </row>
    <row r="1675" spans="1:7" s="236" customFormat="1" x14ac:dyDescent="0.3">
      <c r="A1675" s="239"/>
      <c r="B1675" s="240"/>
      <c r="C1675" s="241"/>
      <c r="D1675" s="242"/>
      <c r="E1675" s="198"/>
      <c r="F1675" s="199"/>
      <c r="G1675" s="200"/>
    </row>
    <row r="1676" spans="1:7" s="236" customFormat="1" x14ac:dyDescent="0.3">
      <c r="A1676" s="239"/>
      <c r="B1676" s="240"/>
      <c r="C1676" s="241"/>
      <c r="D1676" s="242"/>
      <c r="E1676" s="198"/>
      <c r="F1676" s="199"/>
      <c r="G1676" s="200"/>
    </row>
    <row r="1677" spans="1:7" s="236" customFormat="1" x14ac:dyDescent="0.3">
      <c r="A1677" s="239"/>
      <c r="B1677" s="240"/>
      <c r="C1677" s="241"/>
      <c r="D1677" s="242"/>
      <c r="E1677" s="198"/>
      <c r="F1677" s="199"/>
      <c r="G1677" s="200"/>
    </row>
    <row r="1678" spans="1:7" s="236" customFormat="1" x14ac:dyDescent="0.3">
      <c r="A1678" s="239"/>
      <c r="B1678" s="240"/>
      <c r="C1678" s="241"/>
      <c r="D1678" s="242"/>
      <c r="E1678" s="198"/>
      <c r="F1678" s="199"/>
      <c r="G1678" s="200"/>
    </row>
    <row r="1679" spans="1:7" s="236" customFormat="1" x14ac:dyDescent="0.3">
      <c r="A1679" s="239"/>
      <c r="B1679" s="240"/>
      <c r="C1679" s="241"/>
      <c r="D1679" s="242"/>
      <c r="E1679" s="198"/>
      <c r="F1679" s="199"/>
      <c r="G1679" s="200"/>
    </row>
    <row r="1680" spans="1:7" s="236" customFormat="1" x14ac:dyDescent="0.3">
      <c r="A1680" s="239"/>
      <c r="B1680" s="240"/>
      <c r="C1680" s="241"/>
      <c r="D1680" s="242"/>
      <c r="E1680" s="198"/>
      <c r="F1680" s="199"/>
      <c r="G1680" s="200"/>
    </row>
    <row r="1681" spans="1:7" s="236" customFormat="1" x14ac:dyDescent="0.3">
      <c r="A1681" s="239"/>
      <c r="B1681" s="240"/>
      <c r="C1681" s="241"/>
      <c r="D1681" s="242"/>
      <c r="E1681" s="198"/>
      <c r="F1681" s="199"/>
      <c r="G1681" s="200"/>
    </row>
    <row r="1682" spans="1:7" s="236" customFormat="1" x14ac:dyDescent="0.3">
      <c r="A1682" s="239"/>
      <c r="B1682" s="240"/>
      <c r="C1682" s="241"/>
      <c r="D1682" s="242"/>
      <c r="E1682" s="198"/>
      <c r="F1682" s="199"/>
      <c r="G1682" s="200"/>
    </row>
    <row r="1683" spans="1:7" s="236" customFormat="1" x14ac:dyDescent="0.3">
      <c r="A1683" s="239"/>
      <c r="B1683" s="240"/>
      <c r="C1683" s="241"/>
      <c r="D1683" s="242"/>
      <c r="E1683" s="198"/>
      <c r="F1683" s="199"/>
      <c r="G1683" s="200"/>
    </row>
    <row r="1684" spans="1:7" s="236" customFormat="1" x14ac:dyDescent="0.3">
      <c r="A1684" s="239"/>
      <c r="B1684" s="240"/>
      <c r="C1684" s="241"/>
      <c r="D1684" s="242"/>
      <c r="E1684" s="198"/>
      <c r="F1684" s="199"/>
      <c r="G1684" s="200"/>
    </row>
    <row r="1685" spans="1:7" s="236" customFormat="1" x14ac:dyDescent="0.3">
      <c r="A1685" s="239"/>
      <c r="B1685" s="240"/>
      <c r="C1685" s="241"/>
      <c r="D1685" s="242"/>
      <c r="E1685" s="198"/>
      <c r="F1685" s="199"/>
      <c r="G1685" s="200"/>
    </row>
    <row r="1686" spans="1:7" s="236" customFormat="1" x14ac:dyDescent="0.3">
      <c r="A1686" s="239"/>
      <c r="B1686" s="240"/>
      <c r="C1686" s="241"/>
      <c r="D1686" s="242"/>
      <c r="E1686" s="198"/>
      <c r="F1686" s="199"/>
      <c r="G1686" s="200"/>
    </row>
    <row r="1687" spans="1:7" s="236" customFormat="1" x14ac:dyDescent="0.3">
      <c r="A1687" s="239"/>
      <c r="B1687" s="240"/>
      <c r="C1687" s="241"/>
      <c r="D1687" s="242"/>
      <c r="E1687" s="198"/>
      <c r="F1687" s="199"/>
      <c r="G1687" s="200"/>
    </row>
    <row r="1688" spans="1:7" s="236" customFormat="1" x14ac:dyDescent="0.3">
      <c r="A1688" s="239"/>
      <c r="B1688" s="240"/>
      <c r="C1688" s="241"/>
      <c r="D1688" s="242"/>
      <c r="E1688" s="198"/>
      <c r="F1688" s="199"/>
      <c r="G1688" s="200"/>
    </row>
    <row r="1689" spans="1:7" s="236" customFormat="1" x14ac:dyDescent="0.3">
      <c r="A1689" s="239"/>
      <c r="B1689" s="240"/>
      <c r="C1689" s="241"/>
      <c r="D1689" s="242"/>
      <c r="E1689" s="198"/>
      <c r="F1689" s="199"/>
      <c r="G1689" s="200"/>
    </row>
    <row r="1690" spans="1:7" s="236" customFormat="1" x14ac:dyDescent="0.3">
      <c r="A1690" s="239"/>
      <c r="B1690" s="240"/>
      <c r="C1690" s="241"/>
      <c r="D1690" s="242"/>
      <c r="E1690" s="198"/>
      <c r="F1690" s="199"/>
      <c r="G1690" s="200"/>
    </row>
    <row r="1691" spans="1:7" s="236" customFormat="1" x14ac:dyDescent="0.3">
      <c r="A1691" s="239"/>
      <c r="B1691" s="240"/>
      <c r="C1691" s="241"/>
      <c r="D1691" s="242"/>
      <c r="E1691" s="198"/>
      <c r="F1691" s="199"/>
      <c r="G1691" s="200"/>
    </row>
    <row r="1692" spans="1:7" s="236" customFormat="1" x14ac:dyDescent="0.3">
      <c r="A1692" s="239"/>
      <c r="B1692" s="240"/>
      <c r="C1692" s="241"/>
      <c r="D1692" s="242"/>
      <c r="E1692" s="198"/>
      <c r="F1692" s="199"/>
      <c r="G1692" s="200"/>
    </row>
    <row r="1693" spans="1:7" s="236" customFormat="1" x14ac:dyDescent="0.3">
      <c r="A1693" s="239"/>
      <c r="B1693" s="240"/>
      <c r="C1693" s="241"/>
      <c r="D1693" s="242"/>
      <c r="E1693" s="198"/>
      <c r="F1693" s="199"/>
      <c r="G1693" s="200"/>
    </row>
    <row r="1694" spans="1:7" s="236" customFormat="1" x14ac:dyDescent="0.3">
      <c r="A1694" s="239"/>
      <c r="B1694" s="240"/>
      <c r="C1694" s="241"/>
      <c r="D1694" s="242"/>
      <c r="E1694" s="198"/>
      <c r="F1694" s="199"/>
      <c r="G1694" s="200"/>
    </row>
    <row r="1695" spans="1:7" s="236" customFormat="1" x14ac:dyDescent="0.3">
      <c r="A1695" s="239"/>
      <c r="B1695" s="240"/>
      <c r="C1695" s="241"/>
      <c r="D1695" s="242"/>
      <c r="E1695" s="198"/>
      <c r="F1695" s="199"/>
      <c r="G1695" s="200"/>
    </row>
    <row r="1696" spans="1:7" s="236" customFormat="1" x14ac:dyDescent="0.3">
      <c r="A1696" s="239"/>
      <c r="B1696" s="240"/>
      <c r="C1696" s="241"/>
      <c r="D1696" s="242"/>
      <c r="E1696" s="198"/>
      <c r="F1696" s="199"/>
      <c r="G1696" s="200"/>
    </row>
    <row r="1697" spans="1:7" s="236" customFormat="1" x14ac:dyDescent="0.3">
      <c r="A1697" s="239"/>
      <c r="B1697" s="240"/>
      <c r="C1697" s="241"/>
      <c r="D1697" s="242"/>
      <c r="E1697" s="198"/>
      <c r="F1697" s="199"/>
      <c r="G1697" s="200"/>
    </row>
    <row r="1698" spans="1:7" s="236" customFormat="1" x14ac:dyDescent="0.3">
      <c r="A1698" s="239"/>
      <c r="B1698" s="240"/>
      <c r="C1698" s="241"/>
      <c r="D1698" s="242"/>
      <c r="E1698" s="198"/>
      <c r="F1698" s="199"/>
      <c r="G1698" s="200"/>
    </row>
    <row r="1699" spans="1:7" s="236" customFormat="1" x14ac:dyDescent="0.3">
      <c r="A1699" s="239"/>
      <c r="B1699" s="240"/>
      <c r="C1699" s="241"/>
      <c r="D1699" s="242"/>
      <c r="E1699" s="198"/>
      <c r="F1699" s="199"/>
      <c r="G1699" s="200"/>
    </row>
    <row r="1700" spans="1:7" s="236" customFormat="1" x14ac:dyDescent="0.3">
      <c r="A1700" s="239"/>
      <c r="B1700" s="240"/>
      <c r="C1700" s="241"/>
      <c r="D1700" s="242"/>
      <c r="E1700" s="198"/>
      <c r="F1700" s="199"/>
      <c r="G1700" s="200"/>
    </row>
    <row r="1701" spans="1:7" s="236" customFormat="1" x14ac:dyDescent="0.3">
      <c r="A1701" s="239"/>
      <c r="B1701" s="240"/>
      <c r="C1701" s="241"/>
      <c r="D1701" s="242"/>
      <c r="E1701" s="198"/>
      <c r="F1701" s="199"/>
      <c r="G1701" s="200"/>
    </row>
    <row r="1702" spans="1:7" s="236" customFormat="1" x14ac:dyDescent="0.3">
      <c r="A1702" s="239"/>
      <c r="B1702" s="240"/>
      <c r="C1702" s="241"/>
      <c r="D1702" s="242"/>
      <c r="E1702" s="198"/>
      <c r="F1702" s="199"/>
      <c r="G1702" s="200"/>
    </row>
    <row r="1703" spans="1:7" s="236" customFormat="1" x14ac:dyDescent="0.3">
      <c r="A1703" s="239"/>
      <c r="B1703" s="240"/>
      <c r="C1703" s="241"/>
      <c r="D1703" s="242"/>
      <c r="E1703" s="198"/>
      <c r="F1703" s="199"/>
      <c r="G1703" s="200"/>
    </row>
    <row r="1704" spans="1:7" s="236" customFormat="1" x14ac:dyDescent="0.3">
      <c r="A1704" s="239"/>
      <c r="B1704" s="240"/>
      <c r="C1704" s="241"/>
      <c r="D1704" s="242"/>
      <c r="E1704" s="198"/>
      <c r="F1704" s="199"/>
      <c r="G1704" s="200"/>
    </row>
    <row r="1705" spans="1:7" s="236" customFormat="1" x14ac:dyDescent="0.3">
      <c r="A1705" s="239"/>
      <c r="B1705" s="240"/>
      <c r="C1705" s="241"/>
      <c r="D1705" s="242"/>
      <c r="E1705" s="198"/>
      <c r="F1705" s="199"/>
      <c r="G1705" s="200"/>
    </row>
    <row r="1706" spans="1:7" s="236" customFormat="1" x14ac:dyDescent="0.3">
      <c r="A1706" s="239"/>
      <c r="B1706" s="240"/>
      <c r="C1706" s="241"/>
      <c r="D1706" s="242"/>
      <c r="E1706" s="198"/>
      <c r="F1706" s="199"/>
      <c r="G1706" s="200"/>
    </row>
    <row r="1707" spans="1:7" s="236" customFormat="1" x14ac:dyDescent="0.3">
      <c r="A1707" s="239"/>
      <c r="B1707" s="240"/>
      <c r="C1707" s="241"/>
      <c r="D1707" s="242"/>
      <c r="E1707" s="198"/>
      <c r="F1707" s="199"/>
      <c r="G1707" s="200"/>
    </row>
    <row r="1708" spans="1:7" s="236" customFormat="1" x14ac:dyDescent="0.3">
      <c r="A1708" s="239"/>
      <c r="B1708" s="240"/>
      <c r="C1708" s="241"/>
      <c r="D1708" s="242"/>
      <c r="E1708" s="198"/>
      <c r="F1708" s="199"/>
      <c r="G1708" s="200"/>
    </row>
    <row r="1709" spans="1:7" s="236" customFormat="1" x14ac:dyDescent="0.3">
      <c r="A1709" s="239"/>
      <c r="B1709" s="240"/>
      <c r="C1709" s="241"/>
      <c r="D1709" s="242"/>
      <c r="E1709" s="198"/>
      <c r="F1709" s="199"/>
      <c r="G1709" s="200"/>
    </row>
    <row r="1710" spans="1:7" s="236" customFormat="1" x14ac:dyDescent="0.3">
      <c r="A1710" s="239"/>
      <c r="B1710" s="240"/>
      <c r="C1710" s="241"/>
      <c r="D1710" s="242"/>
      <c r="E1710" s="198"/>
      <c r="F1710" s="199"/>
      <c r="G1710" s="200"/>
    </row>
    <row r="1711" spans="1:7" s="236" customFormat="1" x14ac:dyDescent="0.3">
      <c r="A1711" s="239"/>
      <c r="B1711" s="240"/>
      <c r="C1711" s="241"/>
      <c r="D1711" s="242"/>
      <c r="E1711" s="198"/>
      <c r="F1711" s="199"/>
      <c r="G1711" s="200"/>
    </row>
    <row r="1712" spans="1:7" s="236" customFormat="1" x14ac:dyDescent="0.3">
      <c r="A1712" s="239"/>
      <c r="B1712" s="240"/>
      <c r="C1712" s="241"/>
      <c r="D1712" s="242"/>
      <c r="E1712" s="198"/>
      <c r="F1712" s="199"/>
      <c r="G1712" s="200"/>
    </row>
    <row r="1713" spans="1:7" s="236" customFormat="1" x14ac:dyDescent="0.3">
      <c r="A1713" s="239"/>
      <c r="B1713" s="240"/>
      <c r="C1713" s="241"/>
      <c r="D1713" s="242"/>
      <c r="E1713" s="198"/>
      <c r="F1713" s="199"/>
      <c r="G1713" s="200"/>
    </row>
    <row r="1714" spans="1:7" s="236" customFormat="1" x14ac:dyDescent="0.3">
      <c r="A1714" s="239"/>
      <c r="B1714" s="240"/>
      <c r="C1714" s="241"/>
      <c r="D1714" s="242"/>
      <c r="E1714" s="198"/>
      <c r="F1714" s="199"/>
      <c r="G1714" s="200"/>
    </row>
    <row r="1715" spans="1:7" s="236" customFormat="1" x14ac:dyDescent="0.3">
      <c r="A1715" s="239"/>
      <c r="B1715" s="240"/>
      <c r="C1715" s="241"/>
      <c r="D1715" s="242"/>
      <c r="E1715" s="198"/>
      <c r="F1715" s="199"/>
      <c r="G1715" s="200"/>
    </row>
    <row r="1716" spans="1:7" s="236" customFormat="1" x14ac:dyDescent="0.3">
      <c r="A1716" s="239"/>
      <c r="B1716" s="240"/>
      <c r="C1716" s="241"/>
      <c r="D1716" s="242"/>
      <c r="E1716" s="198"/>
      <c r="F1716" s="199"/>
      <c r="G1716" s="200"/>
    </row>
    <row r="1717" spans="1:7" s="236" customFormat="1" x14ac:dyDescent="0.3">
      <c r="A1717" s="239"/>
      <c r="B1717" s="240"/>
      <c r="C1717" s="241"/>
      <c r="D1717" s="242"/>
      <c r="E1717" s="198"/>
      <c r="F1717" s="199"/>
      <c r="G1717" s="200"/>
    </row>
    <row r="1718" spans="1:7" s="236" customFormat="1" x14ac:dyDescent="0.3">
      <c r="A1718" s="239"/>
      <c r="B1718" s="240"/>
      <c r="C1718" s="241"/>
      <c r="D1718" s="242"/>
      <c r="E1718" s="198"/>
      <c r="F1718" s="199"/>
      <c r="G1718" s="200"/>
    </row>
    <row r="1719" spans="1:7" s="236" customFormat="1" x14ac:dyDescent="0.3">
      <c r="A1719" s="239"/>
      <c r="B1719" s="240"/>
      <c r="C1719" s="241"/>
      <c r="D1719" s="242"/>
      <c r="E1719" s="198"/>
      <c r="F1719" s="199"/>
      <c r="G1719" s="200"/>
    </row>
    <row r="1720" spans="1:7" s="236" customFormat="1" x14ac:dyDescent="0.3">
      <c r="A1720" s="239"/>
      <c r="B1720" s="240"/>
      <c r="C1720" s="241"/>
      <c r="D1720" s="242"/>
      <c r="E1720" s="198"/>
      <c r="F1720" s="199"/>
      <c r="G1720" s="200"/>
    </row>
    <row r="1721" spans="1:7" s="236" customFormat="1" x14ac:dyDescent="0.3">
      <c r="A1721" s="239"/>
      <c r="B1721" s="240"/>
      <c r="C1721" s="241"/>
      <c r="D1721" s="242"/>
      <c r="E1721" s="198"/>
      <c r="F1721" s="199"/>
      <c r="G1721" s="200"/>
    </row>
    <row r="1722" spans="1:7" s="236" customFormat="1" x14ac:dyDescent="0.3">
      <c r="A1722" s="239"/>
      <c r="B1722" s="240"/>
      <c r="C1722" s="241"/>
      <c r="D1722" s="242"/>
      <c r="E1722" s="198"/>
      <c r="F1722" s="199"/>
      <c r="G1722" s="200"/>
    </row>
    <row r="1723" spans="1:7" s="236" customFormat="1" x14ac:dyDescent="0.3">
      <c r="A1723" s="239"/>
      <c r="B1723" s="240"/>
      <c r="C1723" s="241"/>
      <c r="D1723" s="242"/>
      <c r="E1723" s="198"/>
      <c r="F1723" s="199"/>
      <c r="G1723" s="200"/>
    </row>
    <row r="1724" spans="1:7" s="236" customFormat="1" x14ac:dyDescent="0.3">
      <c r="A1724" s="239"/>
      <c r="B1724" s="240"/>
      <c r="C1724" s="241"/>
      <c r="D1724" s="242"/>
      <c r="E1724" s="198"/>
      <c r="F1724" s="199"/>
      <c r="G1724" s="200"/>
    </row>
    <row r="1725" spans="1:7" s="236" customFormat="1" x14ac:dyDescent="0.3">
      <c r="A1725" s="239"/>
      <c r="B1725" s="240"/>
      <c r="C1725" s="241"/>
      <c r="D1725" s="242"/>
      <c r="E1725" s="198"/>
      <c r="F1725" s="199"/>
      <c r="G1725" s="200"/>
    </row>
    <row r="1726" spans="1:7" s="236" customFormat="1" x14ac:dyDescent="0.3">
      <c r="A1726" s="239"/>
      <c r="B1726" s="240"/>
      <c r="C1726" s="241"/>
      <c r="D1726" s="242"/>
      <c r="E1726" s="198"/>
      <c r="F1726" s="199"/>
      <c r="G1726" s="200"/>
    </row>
    <row r="1727" spans="1:7" s="236" customFormat="1" x14ac:dyDescent="0.3">
      <c r="A1727" s="239"/>
      <c r="B1727" s="240"/>
      <c r="C1727" s="241"/>
      <c r="D1727" s="242"/>
      <c r="E1727" s="198"/>
      <c r="F1727" s="199"/>
      <c r="G1727" s="200"/>
    </row>
    <row r="1728" spans="1:7" s="236" customFormat="1" x14ac:dyDescent="0.3">
      <c r="A1728" s="239"/>
      <c r="B1728" s="240"/>
      <c r="C1728" s="241"/>
      <c r="D1728" s="242"/>
      <c r="E1728" s="198"/>
      <c r="F1728" s="199"/>
      <c r="G1728" s="200"/>
    </row>
    <row r="1729" spans="1:7" s="236" customFormat="1" x14ac:dyDescent="0.3">
      <c r="A1729" s="239"/>
      <c r="B1729" s="240"/>
      <c r="C1729" s="241"/>
      <c r="D1729" s="242"/>
      <c r="E1729" s="198"/>
      <c r="F1729" s="199"/>
      <c r="G1729" s="200"/>
    </row>
    <row r="1730" spans="1:7" s="236" customFormat="1" x14ac:dyDescent="0.3">
      <c r="A1730" s="239"/>
      <c r="B1730" s="240"/>
      <c r="C1730" s="241"/>
      <c r="D1730" s="242"/>
      <c r="E1730" s="198"/>
      <c r="F1730" s="199"/>
      <c r="G1730" s="200"/>
    </row>
    <row r="1731" spans="1:7" s="236" customFormat="1" x14ac:dyDescent="0.3">
      <c r="A1731" s="239"/>
      <c r="B1731" s="240"/>
      <c r="C1731" s="241"/>
      <c r="D1731" s="242"/>
      <c r="E1731" s="198"/>
      <c r="F1731" s="199"/>
      <c r="G1731" s="200"/>
    </row>
    <row r="1732" spans="1:7" s="236" customFormat="1" x14ac:dyDescent="0.3">
      <c r="A1732" s="239"/>
      <c r="B1732" s="240"/>
      <c r="C1732" s="241"/>
      <c r="D1732" s="242"/>
      <c r="E1732" s="198"/>
      <c r="F1732" s="199"/>
      <c r="G1732" s="200"/>
    </row>
    <row r="1733" spans="1:7" s="236" customFormat="1" x14ac:dyDescent="0.3">
      <c r="A1733" s="239"/>
      <c r="B1733" s="240"/>
      <c r="C1733" s="241"/>
      <c r="D1733" s="242"/>
      <c r="E1733" s="198"/>
      <c r="F1733" s="199"/>
      <c r="G1733" s="200"/>
    </row>
    <row r="1734" spans="1:7" s="236" customFormat="1" x14ac:dyDescent="0.3">
      <c r="A1734" s="239"/>
      <c r="B1734" s="240"/>
      <c r="C1734" s="241"/>
      <c r="D1734" s="242"/>
      <c r="E1734" s="198"/>
      <c r="F1734" s="199"/>
      <c r="G1734" s="200"/>
    </row>
    <row r="1735" spans="1:7" s="236" customFormat="1" x14ac:dyDescent="0.3">
      <c r="A1735" s="239"/>
      <c r="B1735" s="240"/>
      <c r="C1735" s="241"/>
      <c r="D1735" s="242"/>
      <c r="E1735" s="198"/>
      <c r="F1735" s="199"/>
      <c r="G1735" s="200"/>
    </row>
    <row r="1736" spans="1:7" s="236" customFormat="1" x14ac:dyDescent="0.3">
      <c r="A1736" s="239"/>
      <c r="B1736" s="240"/>
      <c r="C1736" s="241"/>
      <c r="D1736" s="242"/>
      <c r="E1736" s="198"/>
      <c r="F1736" s="199"/>
      <c r="G1736" s="200"/>
    </row>
    <row r="1737" spans="1:7" s="236" customFormat="1" x14ac:dyDescent="0.3">
      <c r="A1737" s="239"/>
      <c r="B1737" s="240"/>
      <c r="C1737" s="241"/>
      <c r="D1737" s="242"/>
      <c r="E1737" s="198"/>
      <c r="F1737" s="199"/>
      <c r="G1737" s="200"/>
    </row>
    <row r="1738" spans="1:7" s="236" customFormat="1" x14ac:dyDescent="0.3">
      <c r="A1738" s="239"/>
      <c r="B1738" s="240"/>
      <c r="C1738" s="241"/>
      <c r="D1738" s="242"/>
      <c r="E1738" s="198"/>
      <c r="F1738" s="199"/>
      <c r="G1738" s="200"/>
    </row>
    <row r="1739" spans="1:7" s="236" customFormat="1" x14ac:dyDescent="0.3">
      <c r="A1739" s="239"/>
      <c r="B1739" s="240"/>
      <c r="C1739" s="241"/>
      <c r="D1739" s="242"/>
      <c r="E1739" s="198"/>
      <c r="F1739" s="199"/>
      <c r="G1739" s="200"/>
    </row>
    <row r="1740" spans="1:7" s="236" customFormat="1" x14ac:dyDescent="0.3">
      <c r="A1740" s="239"/>
      <c r="B1740" s="240"/>
      <c r="C1740" s="241"/>
      <c r="D1740" s="242"/>
      <c r="E1740" s="198"/>
      <c r="F1740" s="199"/>
      <c r="G1740" s="200"/>
    </row>
    <row r="1741" spans="1:7" s="236" customFormat="1" x14ac:dyDescent="0.3">
      <c r="A1741" s="239"/>
      <c r="B1741" s="240"/>
      <c r="C1741" s="241"/>
      <c r="D1741" s="242"/>
      <c r="E1741" s="198"/>
      <c r="F1741" s="199"/>
      <c r="G1741" s="200"/>
    </row>
    <row r="1742" spans="1:7" s="236" customFormat="1" x14ac:dyDescent="0.3">
      <c r="A1742" s="239"/>
      <c r="B1742" s="240"/>
      <c r="C1742" s="241"/>
      <c r="D1742" s="242"/>
      <c r="E1742" s="198"/>
      <c r="F1742" s="199"/>
      <c r="G1742" s="200"/>
    </row>
    <row r="1743" spans="1:7" s="236" customFormat="1" x14ac:dyDescent="0.3">
      <c r="A1743" s="239"/>
      <c r="B1743" s="240"/>
      <c r="C1743" s="241"/>
      <c r="D1743" s="242"/>
      <c r="E1743" s="198"/>
      <c r="F1743" s="199"/>
      <c r="G1743" s="200"/>
    </row>
    <row r="1744" spans="1:7" s="236" customFormat="1" x14ac:dyDescent="0.3">
      <c r="A1744" s="239"/>
      <c r="B1744" s="240"/>
      <c r="C1744" s="241"/>
      <c r="D1744" s="242"/>
      <c r="E1744" s="198"/>
      <c r="F1744" s="199"/>
      <c r="G1744" s="200"/>
    </row>
    <row r="1745" spans="1:7" s="236" customFormat="1" x14ac:dyDescent="0.3">
      <c r="A1745" s="239"/>
      <c r="B1745" s="240"/>
      <c r="C1745" s="241"/>
      <c r="D1745" s="242"/>
      <c r="E1745" s="198"/>
      <c r="F1745" s="199"/>
      <c r="G1745" s="200"/>
    </row>
    <row r="1746" spans="1:7" s="236" customFormat="1" x14ac:dyDescent="0.3">
      <c r="A1746" s="239"/>
      <c r="B1746" s="240"/>
      <c r="C1746" s="241"/>
      <c r="D1746" s="242"/>
      <c r="E1746" s="198"/>
      <c r="F1746" s="199"/>
      <c r="G1746" s="200"/>
    </row>
    <row r="1747" spans="1:7" s="236" customFormat="1" x14ac:dyDescent="0.3">
      <c r="A1747" s="239"/>
      <c r="B1747" s="240"/>
      <c r="C1747" s="241"/>
      <c r="D1747" s="242"/>
      <c r="E1747" s="198"/>
      <c r="F1747" s="199"/>
      <c r="G1747" s="200"/>
    </row>
    <row r="1748" spans="1:7" s="236" customFormat="1" x14ac:dyDescent="0.3">
      <c r="A1748" s="239"/>
      <c r="B1748" s="240"/>
      <c r="C1748" s="241"/>
      <c r="D1748" s="242"/>
      <c r="E1748" s="198"/>
      <c r="F1748" s="199"/>
      <c r="G1748" s="200"/>
    </row>
    <row r="1749" spans="1:7" s="236" customFormat="1" x14ac:dyDescent="0.3">
      <c r="A1749" s="239"/>
      <c r="B1749" s="240"/>
      <c r="C1749" s="241"/>
      <c r="D1749" s="242"/>
      <c r="E1749" s="198"/>
      <c r="F1749" s="199"/>
      <c r="G1749" s="200"/>
    </row>
    <row r="1750" spans="1:7" s="236" customFormat="1" x14ac:dyDescent="0.3">
      <c r="A1750" s="239"/>
      <c r="B1750" s="240"/>
      <c r="C1750" s="241"/>
      <c r="D1750" s="242"/>
      <c r="E1750" s="198"/>
      <c r="F1750" s="199"/>
      <c r="G1750" s="200"/>
    </row>
    <row r="1751" spans="1:7" s="236" customFormat="1" x14ac:dyDescent="0.3">
      <c r="A1751" s="239"/>
      <c r="B1751" s="240"/>
      <c r="C1751" s="241"/>
      <c r="D1751" s="242"/>
      <c r="E1751" s="198"/>
      <c r="F1751" s="199"/>
      <c r="G1751" s="200"/>
    </row>
    <row r="1752" spans="1:7" s="236" customFormat="1" x14ac:dyDescent="0.3">
      <c r="A1752" s="239"/>
      <c r="B1752" s="240"/>
      <c r="C1752" s="241"/>
      <c r="D1752" s="242"/>
      <c r="E1752" s="198"/>
      <c r="F1752" s="199"/>
      <c r="G1752" s="200"/>
    </row>
    <row r="1753" spans="1:7" s="236" customFormat="1" x14ac:dyDescent="0.3">
      <c r="A1753" s="239"/>
      <c r="B1753" s="240"/>
      <c r="C1753" s="241"/>
      <c r="D1753" s="242"/>
      <c r="E1753" s="198"/>
      <c r="F1753" s="199"/>
      <c r="G1753" s="200"/>
    </row>
    <row r="1754" spans="1:7" s="236" customFormat="1" x14ac:dyDescent="0.3">
      <c r="A1754" s="239"/>
      <c r="B1754" s="240"/>
      <c r="C1754" s="241"/>
      <c r="D1754" s="242"/>
      <c r="E1754" s="198"/>
      <c r="F1754" s="199"/>
      <c r="G1754" s="200"/>
    </row>
    <row r="1755" spans="1:7" s="236" customFormat="1" x14ac:dyDescent="0.3">
      <c r="A1755" s="239"/>
      <c r="B1755" s="240"/>
      <c r="C1755" s="241"/>
      <c r="D1755" s="242"/>
      <c r="E1755" s="198"/>
      <c r="F1755" s="199"/>
      <c r="G1755" s="200"/>
    </row>
    <row r="1756" spans="1:7" s="236" customFormat="1" x14ac:dyDescent="0.3">
      <c r="A1756" s="239"/>
      <c r="B1756" s="240"/>
      <c r="C1756" s="241"/>
      <c r="D1756" s="242"/>
      <c r="E1756" s="198"/>
      <c r="F1756" s="199"/>
      <c r="G1756" s="200"/>
    </row>
    <row r="1757" spans="1:7" s="236" customFormat="1" x14ac:dyDescent="0.3">
      <c r="A1757" s="239"/>
      <c r="B1757" s="240"/>
      <c r="C1757" s="241"/>
      <c r="D1757" s="242"/>
      <c r="E1757" s="198"/>
      <c r="F1757" s="199"/>
      <c r="G1757" s="200"/>
    </row>
    <row r="1758" spans="1:7" s="236" customFormat="1" x14ac:dyDescent="0.3">
      <c r="A1758" s="239"/>
      <c r="B1758" s="240"/>
      <c r="C1758" s="241"/>
      <c r="D1758" s="242"/>
      <c r="E1758" s="198"/>
      <c r="F1758" s="199"/>
      <c r="G1758" s="200"/>
    </row>
    <row r="1759" spans="1:7" s="236" customFormat="1" x14ac:dyDescent="0.3">
      <c r="A1759" s="239"/>
      <c r="B1759" s="240"/>
      <c r="C1759" s="241"/>
      <c r="D1759" s="242"/>
      <c r="E1759" s="198"/>
      <c r="F1759" s="199"/>
      <c r="G1759" s="200"/>
    </row>
    <row r="1760" spans="1:7" s="236" customFormat="1" x14ac:dyDescent="0.3">
      <c r="A1760" s="239"/>
      <c r="B1760" s="240"/>
      <c r="C1760" s="241"/>
      <c r="D1760" s="242"/>
      <c r="E1760" s="198"/>
      <c r="F1760" s="199"/>
      <c r="G1760" s="200"/>
    </row>
    <row r="1761" spans="1:7" s="236" customFormat="1" x14ac:dyDescent="0.3">
      <c r="A1761" s="239"/>
      <c r="B1761" s="240"/>
      <c r="C1761" s="241"/>
      <c r="D1761" s="242"/>
      <c r="E1761" s="198"/>
      <c r="F1761" s="199"/>
      <c r="G1761" s="200"/>
    </row>
    <row r="1762" spans="1:7" s="236" customFormat="1" x14ac:dyDescent="0.3">
      <c r="A1762" s="239"/>
      <c r="B1762" s="240"/>
      <c r="C1762" s="241"/>
      <c r="D1762" s="242"/>
      <c r="E1762" s="198"/>
      <c r="F1762" s="199"/>
      <c r="G1762" s="200"/>
    </row>
    <row r="1763" spans="1:7" s="236" customFormat="1" x14ac:dyDescent="0.3">
      <c r="A1763" s="239"/>
      <c r="B1763" s="240"/>
      <c r="C1763" s="241"/>
      <c r="D1763" s="242"/>
      <c r="E1763" s="198"/>
      <c r="F1763" s="199"/>
      <c r="G1763" s="200"/>
    </row>
    <row r="1764" spans="1:7" s="236" customFormat="1" x14ac:dyDescent="0.3">
      <c r="A1764" s="239"/>
      <c r="B1764" s="240"/>
      <c r="C1764" s="241"/>
      <c r="D1764" s="242"/>
      <c r="E1764" s="198"/>
      <c r="F1764" s="199"/>
      <c r="G1764" s="200"/>
    </row>
    <row r="1765" spans="1:7" s="236" customFormat="1" x14ac:dyDescent="0.3">
      <c r="A1765" s="239"/>
      <c r="B1765" s="240"/>
      <c r="C1765" s="241"/>
      <c r="D1765" s="242"/>
      <c r="E1765" s="198"/>
      <c r="F1765" s="199"/>
      <c r="G1765" s="200"/>
    </row>
    <row r="1766" spans="1:7" s="236" customFormat="1" x14ac:dyDescent="0.3">
      <c r="A1766" s="239"/>
      <c r="B1766" s="240"/>
      <c r="C1766" s="241"/>
      <c r="D1766" s="242"/>
      <c r="E1766" s="198"/>
      <c r="F1766" s="199"/>
      <c r="G1766" s="200"/>
    </row>
    <row r="1767" spans="1:7" s="236" customFormat="1" x14ac:dyDescent="0.3">
      <c r="A1767" s="239"/>
      <c r="B1767" s="240"/>
      <c r="C1767" s="241"/>
      <c r="D1767" s="242"/>
      <c r="E1767" s="198"/>
      <c r="F1767" s="199"/>
      <c r="G1767" s="200"/>
    </row>
    <row r="1768" spans="1:7" s="236" customFormat="1" x14ac:dyDescent="0.3">
      <c r="A1768" s="239"/>
      <c r="B1768" s="240"/>
      <c r="C1768" s="241"/>
      <c r="D1768" s="242"/>
      <c r="E1768" s="198"/>
      <c r="F1768" s="199"/>
      <c r="G1768" s="200"/>
    </row>
    <row r="1769" spans="1:7" s="236" customFormat="1" x14ac:dyDescent="0.3">
      <c r="A1769" s="239"/>
      <c r="B1769" s="240"/>
      <c r="C1769" s="241"/>
      <c r="D1769" s="242"/>
      <c r="E1769" s="198"/>
      <c r="F1769" s="199"/>
      <c r="G1769" s="200"/>
    </row>
    <row r="1770" spans="1:7" s="236" customFormat="1" x14ac:dyDescent="0.3">
      <c r="A1770" s="239"/>
      <c r="B1770" s="240"/>
      <c r="C1770" s="241"/>
      <c r="D1770" s="242"/>
      <c r="E1770" s="198"/>
      <c r="F1770" s="199"/>
      <c r="G1770" s="200"/>
    </row>
    <row r="1771" spans="1:7" s="236" customFormat="1" x14ac:dyDescent="0.3">
      <c r="A1771" s="239"/>
      <c r="B1771" s="240"/>
      <c r="C1771" s="241"/>
      <c r="D1771" s="242"/>
      <c r="E1771" s="198"/>
      <c r="F1771" s="199"/>
      <c r="G1771" s="200"/>
    </row>
    <row r="1772" spans="1:7" s="236" customFormat="1" x14ac:dyDescent="0.3">
      <c r="A1772" s="239"/>
      <c r="B1772" s="240"/>
      <c r="C1772" s="241"/>
      <c r="D1772" s="242"/>
      <c r="E1772" s="198"/>
      <c r="F1772" s="199"/>
      <c r="G1772" s="200"/>
    </row>
    <row r="1773" spans="1:7" s="236" customFormat="1" x14ac:dyDescent="0.3">
      <c r="A1773" s="239"/>
      <c r="B1773" s="240"/>
      <c r="C1773" s="241"/>
      <c r="D1773" s="242"/>
      <c r="E1773" s="198"/>
      <c r="F1773" s="199"/>
      <c r="G1773" s="200"/>
    </row>
    <row r="1774" spans="1:7" s="236" customFormat="1" x14ac:dyDescent="0.3">
      <c r="A1774" s="239"/>
      <c r="B1774" s="240"/>
      <c r="C1774" s="241"/>
      <c r="D1774" s="242"/>
      <c r="E1774" s="198"/>
      <c r="F1774" s="199"/>
      <c r="G1774" s="200"/>
    </row>
    <row r="1775" spans="1:7" s="236" customFormat="1" x14ac:dyDescent="0.3">
      <c r="A1775" s="239"/>
      <c r="B1775" s="240"/>
      <c r="C1775" s="241"/>
      <c r="D1775" s="242"/>
      <c r="E1775" s="198"/>
      <c r="F1775" s="199"/>
      <c r="G1775" s="200"/>
    </row>
    <row r="1776" spans="1:7" s="236" customFormat="1" x14ac:dyDescent="0.3">
      <c r="A1776" s="239"/>
      <c r="B1776" s="240"/>
      <c r="C1776" s="241"/>
      <c r="D1776" s="242"/>
      <c r="E1776" s="198"/>
      <c r="F1776" s="199"/>
      <c r="G1776" s="200"/>
    </row>
    <row r="1777" spans="1:7" s="236" customFormat="1" x14ac:dyDescent="0.3">
      <c r="A1777" s="239"/>
      <c r="B1777" s="240"/>
      <c r="C1777" s="241"/>
      <c r="D1777" s="242"/>
      <c r="E1777" s="198"/>
      <c r="F1777" s="199"/>
      <c r="G1777" s="200"/>
    </row>
    <row r="1778" spans="1:7" s="236" customFormat="1" x14ac:dyDescent="0.3">
      <c r="A1778" s="239"/>
      <c r="B1778" s="240"/>
      <c r="C1778" s="241"/>
      <c r="D1778" s="242"/>
      <c r="E1778" s="198"/>
      <c r="F1778" s="199"/>
      <c r="G1778" s="200"/>
    </row>
    <row r="1779" spans="1:7" s="236" customFormat="1" x14ac:dyDescent="0.3">
      <c r="A1779" s="239"/>
      <c r="B1779" s="240"/>
      <c r="C1779" s="241"/>
      <c r="D1779" s="242"/>
      <c r="E1779" s="198"/>
      <c r="F1779" s="199"/>
      <c r="G1779" s="200"/>
    </row>
    <row r="1780" spans="1:7" s="236" customFormat="1" x14ac:dyDescent="0.3">
      <c r="A1780" s="239"/>
      <c r="B1780" s="240"/>
      <c r="C1780" s="241"/>
      <c r="D1780" s="242"/>
      <c r="E1780" s="198"/>
      <c r="F1780" s="199"/>
      <c r="G1780" s="200"/>
    </row>
    <row r="1781" spans="1:7" s="236" customFormat="1" x14ac:dyDescent="0.3">
      <c r="A1781" s="239"/>
      <c r="B1781" s="240"/>
      <c r="C1781" s="241"/>
      <c r="D1781" s="242"/>
      <c r="E1781" s="198"/>
      <c r="F1781" s="199"/>
      <c r="G1781" s="200"/>
    </row>
    <row r="1782" spans="1:7" s="236" customFormat="1" x14ac:dyDescent="0.3">
      <c r="A1782" s="239"/>
      <c r="B1782" s="240"/>
      <c r="C1782" s="241"/>
      <c r="D1782" s="242"/>
      <c r="E1782" s="198"/>
      <c r="F1782" s="199"/>
      <c r="G1782" s="200"/>
    </row>
    <row r="1783" spans="1:7" s="236" customFormat="1" x14ac:dyDescent="0.3">
      <c r="A1783" s="239"/>
      <c r="B1783" s="240"/>
      <c r="C1783" s="241"/>
      <c r="D1783" s="242"/>
      <c r="E1783" s="198"/>
      <c r="F1783" s="199"/>
      <c r="G1783" s="200"/>
    </row>
    <row r="1784" spans="1:7" s="236" customFormat="1" x14ac:dyDescent="0.3">
      <c r="A1784" s="239"/>
      <c r="B1784" s="240"/>
      <c r="C1784" s="241"/>
      <c r="D1784" s="242"/>
      <c r="E1784" s="198"/>
      <c r="F1784" s="199"/>
      <c r="G1784" s="200"/>
    </row>
    <row r="1785" spans="1:7" s="236" customFormat="1" x14ac:dyDescent="0.3">
      <c r="A1785" s="239"/>
      <c r="B1785" s="240"/>
      <c r="C1785" s="241"/>
      <c r="D1785" s="242"/>
      <c r="E1785" s="198"/>
      <c r="F1785" s="199"/>
      <c r="G1785" s="200"/>
    </row>
    <row r="1786" spans="1:7" s="236" customFormat="1" x14ac:dyDescent="0.3">
      <c r="A1786" s="239"/>
      <c r="B1786" s="240"/>
      <c r="C1786" s="241"/>
      <c r="D1786" s="242"/>
      <c r="E1786" s="198"/>
      <c r="F1786" s="199"/>
      <c r="G1786" s="200"/>
    </row>
    <row r="1787" spans="1:7" s="236" customFormat="1" x14ac:dyDescent="0.3">
      <c r="A1787" s="239"/>
      <c r="B1787" s="240"/>
      <c r="C1787" s="241"/>
      <c r="D1787" s="242"/>
      <c r="E1787" s="198"/>
      <c r="F1787" s="199"/>
      <c r="G1787" s="200"/>
    </row>
    <row r="1788" spans="1:7" s="236" customFormat="1" x14ac:dyDescent="0.3">
      <c r="A1788" s="239"/>
      <c r="B1788" s="240"/>
      <c r="C1788" s="241"/>
      <c r="D1788" s="242"/>
      <c r="E1788" s="198"/>
      <c r="F1788" s="199"/>
      <c r="G1788" s="200"/>
    </row>
    <row r="1789" spans="1:7" s="236" customFormat="1" x14ac:dyDescent="0.3">
      <c r="A1789" s="239"/>
      <c r="B1789" s="240"/>
      <c r="C1789" s="241"/>
      <c r="D1789" s="242"/>
      <c r="E1789" s="198"/>
      <c r="F1789" s="199"/>
      <c r="G1789" s="200"/>
    </row>
    <row r="1790" spans="1:7" s="236" customFormat="1" x14ac:dyDescent="0.3">
      <c r="A1790" s="239"/>
      <c r="B1790" s="240"/>
      <c r="C1790" s="241"/>
      <c r="D1790" s="242"/>
      <c r="E1790" s="198"/>
      <c r="F1790" s="199"/>
      <c r="G1790" s="200"/>
    </row>
    <row r="1791" spans="1:7" s="236" customFormat="1" x14ac:dyDescent="0.3">
      <c r="A1791" s="239"/>
      <c r="B1791" s="240"/>
      <c r="C1791" s="241"/>
      <c r="D1791" s="242"/>
      <c r="E1791" s="198"/>
      <c r="F1791" s="199"/>
      <c r="G1791" s="200"/>
    </row>
    <row r="1792" spans="1:7" s="236" customFormat="1" x14ac:dyDescent="0.3">
      <c r="A1792" s="239"/>
      <c r="B1792" s="240"/>
      <c r="C1792" s="241"/>
      <c r="D1792" s="242"/>
      <c r="E1792" s="198"/>
      <c r="F1792" s="199"/>
      <c r="G1792" s="200"/>
    </row>
    <row r="1793" spans="1:7" s="236" customFormat="1" x14ac:dyDescent="0.3">
      <c r="A1793" s="239"/>
      <c r="B1793" s="240"/>
      <c r="C1793" s="241"/>
      <c r="D1793" s="242"/>
      <c r="E1793" s="198"/>
      <c r="F1793" s="199"/>
      <c r="G1793" s="200"/>
    </row>
    <row r="1794" spans="1:7" s="236" customFormat="1" x14ac:dyDescent="0.3">
      <c r="A1794" s="239"/>
      <c r="B1794" s="240"/>
      <c r="C1794" s="241"/>
      <c r="D1794" s="242"/>
      <c r="E1794" s="198"/>
      <c r="F1794" s="199"/>
      <c r="G1794" s="200"/>
    </row>
    <row r="1795" spans="1:7" s="236" customFormat="1" x14ac:dyDescent="0.3">
      <c r="A1795" s="239"/>
      <c r="B1795" s="240"/>
      <c r="C1795" s="241"/>
      <c r="D1795" s="242"/>
      <c r="E1795" s="198"/>
      <c r="F1795" s="199"/>
      <c r="G1795" s="200"/>
    </row>
    <row r="1796" spans="1:7" s="236" customFormat="1" x14ac:dyDescent="0.3">
      <c r="A1796" s="239"/>
      <c r="B1796" s="240"/>
      <c r="C1796" s="241"/>
      <c r="D1796" s="242"/>
      <c r="E1796" s="198"/>
      <c r="F1796" s="199"/>
      <c r="G1796" s="200"/>
    </row>
    <row r="1797" spans="1:7" s="236" customFormat="1" x14ac:dyDescent="0.3">
      <c r="A1797" s="239"/>
      <c r="B1797" s="240"/>
      <c r="C1797" s="241"/>
      <c r="D1797" s="242"/>
      <c r="E1797" s="198"/>
      <c r="F1797" s="199"/>
      <c r="G1797" s="200"/>
    </row>
    <row r="1798" spans="1:7" s="236" customFormat="1" x14ac:dyDescent="0.3">
      <c r="A1798" s="239"/>
      <c r="B1798" s="240"/>
      <c r="C1798" s="241"/>
      <c r="D1798" s="242"/>
      <c r="E1798" s="198"/>
      <c r="F1798" s="199"/>
      <c r="G1798" s="200"/>
    </row>
    <row r="1799" spans="1:7" s="236" customFormat="1" x14ac:dyDescent="0.3">
      <c r="A1799" s="239"/>
      <c r="B1799" s="240"/>
      <c r="C1799" s="241"/>
      <c r="D1799" s="242"/>
      <c r="E1799" s="198"/>
      <c r="F1799" s="199"/>
      <c r="G1799" s="200"/>
    </row>
    <row r="1800" spans="1:7" s="236" customFormat="1" x14ac:dyDescent="0.3">
      <c r="A1800" s="239"/>
      <c r="B1800" s="240"/>
      <c r="C1800" s="241"/>
      <c r="D1800" s="242"/>
      <c r="E1800" s="198"/>
      <c r="F1800" s="199"/>
      <c r="G1800" s="200"/>
    </row>
    <row r="1801" spans="1:7" s="236" customFormat="1" x14ac:dyDescent="0.3">
      <c r="A1801" s="239"/>
      <c r="B1801" s="240"/>
      <c r="C1801" s="241"/>
      <c r="D1801" s="242"/>
      <c r="E1801" s="198"/>
      <c r="F1801" s="199"/>
      <c r="G1801" s="200"/>
    </row>
    <row r="1802" spans="1:7" s="236" customFormat="1" x14ac:dyDescent="0.3">
      <c r="A1802" s="239"/>
      <c r="B1802" s="240"/>
      <c r="C1802" s="241"/>
      <c r="D1802" s="242"/>
      <c r="E1802" s="198"/>
      <c r="F1802" s="199"/>
      <c r="G1802" s="200"/>
    </row>
    <row r="1803" spans="1:7" s="236" customFormat="1" x14ac:dyDescent="0.3">
      <c r="A1803" s="239"/>
      <c r="B1803" s="240"/>
      <c r="C1803" s="241"/>
      <c r="D1803" s="242"/>
      <c r="E1803" s="198"/>
      <c r="F1803" s="199"/>
      <c r="G1803" s="200"/>
    </row>
    <row r="1804" spans="1:7" s="236" customFormat="1" x14ac:dyDescent="0.3">
      <c r="A1804" s="239"/>
      <c r="B1804" s="240"/>
      <c r="C1804" s="241"/>
      <c r="D1804" s="242"/>
      <c r="E1804" s="198"/>
      <c r="F1804" s="199"/>
      <c r="G1804" s="200"/>
    </row>
    <row r="1805" spans="1:7" s="236" customFormat="1" x14ac:dyDescent="0.3">
      <c r="A1805" s="239"/>
      <c r="B1805" s="240"/>
      <c r="C1805" s="241"/>
      <c r="D1805" s="242"/>
      <c r="E1805" s="198"/>
      <c r="F1805" s="199"/>
      <c r="G1805" s="200"/>
    </row>
    <row r="1806" spans="1:7" s="236" customFormat="1" x14ac:dyDescent="0.3">
      <c r="A1806" s="239"/>
      <c r="B1806" s="240"/>
      <c r="C1806" s="241"/>
      <c r="D1806" s="242"/>
      <c r="E1806" s="198"/>
      <c r="F1806" s="199"/>
      <c r="G1806" s="200"/>
    </row>
    <row r="1807" spans="1:7" s="236" customFormat="1" x14ac:dyDescent="0.3">
      <c r="A1807" s="239"/>
      <c r="B1807" s="240"/>
      <c r="C1807" s="241"/>
      <c r="D1807" s="242"/>
      <c r="E1807" s="198"/>
      <c r="F1807" s="199"/>
      <c r="G1807" s="200"/>
    </row>
    <row r="1808" spans="1:7" s="236" customFormat="1" x14ac:dyDescent="0.3">
      <c r="A1808" s="239"/>
      <c r="B1808" s="240"/>
      <c r="C1808" s="241"/>
      <c r="D1808" s="242"/>
      <c r="E1808" s="198"/>
      <c r="F1808" s="199"/>
      <c r="G1808" s="200"/>
    </row>
    <row r="1809" spans="1:7" s="236" customFormat="1" x14ac:dyDescent="0.3">
      <c r="A1809" s="239"/>
      <c r="B1809" s="240"/>
      <c r="C1809" s="241"/>
      <c r="D1809" s="242"/>
      <c r="E1809" s="198"/>
      <c r="F1809" s="199"/>
      <c r="G1809" s="200"/>
    </row>
    <row r="1810" spans="1:7" s="236" customFormat="1" x14ac:dyDescent="0.3">
      <c r="A1810" s="239"/>
      <c r="B1810" s="240"/>
      <c r="C1810" s="241"/>
      <c r="D1810" s="242"/>
      <c r="E1810" s="198"/>
      <c r="F1810" s="199"/>
      <c r="G1810" s="200"/>
    </row>
    <row r="1811" spans="1:7" s="236" customFormat="1" x14ac:dyDescent="0.3">
      <c r="A1811" s="239"/>
      <c r="B1811" s="240"/>
      <c r="C1811" s="241"/>
      <c r="D1811" s="242"/>
      <c r="E1811" s="198"/>
      <c r="F1811" s="199"/>
      <c r="G1811" s="200"/>
    </row>
    <row r="1812" spans="1:7" s="236" customFormat="1" x14ac:dyDescent="0.3">
      <c r="A1812" s="239"/>
      <c r="B1812" s="240"/>
      <c r="C1812" s="241"/>
      <c r="D1812" s="242"/>
      <c r="E1812" s="198"/>
      <c r="F1812" s="199"/>
      <c r="G1812" s="200"/>
    </row>
    <row r="1813" spans="1:7" s="236" customFormat="1" x14ac:dyDescent="0.3">
      <c r="A1813" s="239"/>
      <c r="B1813" s="240"/>
      <c r="C1813" s="241"/>
      <c r="D1813" s="242"/>
      <c r="E1813" s="198"/>
      <c r="F1813" s="199"/>
      <c r="G1813" s="200"/>
    </row>
    <row r="1814" spans="1:7" s="236" customFormat="1" x14ac:dyDescent="0.3">
      <c r="A1814" s="239"/>
      <c r="B1814" s="240"/>
      <c r="C1814" s="241"/>
      <c r="D1814" s="242"/>
      <c r="E1814" s="198"/>
      <c r="F1814" s="199"/>
      <c r="G1814" s="200"/>
    </row>
    <row r="1815" spans="1:7" s="236" customFormat="1" x14ac:dyDescent="0.3">
      <c r="A1815" s="239"/>
      <c r="B1815" s="240"/>
      <c r="C1815" s="241"/>
      <c r="D1815" s="242"/>
      <c r="E1815" s="198"/>
      <c r="F1815" s="199"/>
      <c r="G1815" s="200"/>
    </row>
    <row r="1816" spans="1:7" s="236" customFormat="1" x14ac:dyDescent="0.3">
      <c r="A1816" s="239"/>
      <c r="B1816" s="240"/>
      <c r="C1816" s="241"/>
      <c r="D1816" s="242"/>
      <c r="E1816" s="198"/>
      <c r="F1816" s="199"/>
      <c r="G1816" s="200"/>
    </row>
    <row r="1817" spans="1:7" s="236" customFormat="1" x14ac:dyDescent="0.3">
      <c r="A1817" s="239"/>
      <c r="B1817" s="240"/>
      <c r="C1817" s="241"/>
      <c r="D1817" s="242"/>
      <c r="E1817" s="198"/>
      <c r="F1817" s="199"/>
      <c r="G1817" s="200"/>
    </row>
    <row r="1818" spans="1:7" s="236" customFormat="1" x14ac:dyDescent="0.3">
      <c r="A1818" s="239"/>
      <c r="B1818" s="240"/>
      <c r="C1818" s="241"/>
      <c r="D1818" s="242"/>
      <c r="E1818" s="198"/>
      <c r="F1818" s="199"/>
      <c r="G1818" s="200"/>
    </row>
    <row r="1819" spans="1:7" s="236" customFormat="1" x14ac:dyDescent="0.3">
      <c r="A1819" s="239"/>
      <c r="B1819" s="240"/>
      <c r="C1819" s="241"/>
      <c r="D1819" s="242"/>
      <c r="E1819" s="198"/>
      <c r="F1819" s="199"/>
      <c r="G1819" s="200"/>
    </row>
    <row r="1820" spans="1:7" s="236" customFormat="1" x14ac:dyDescent="0.3">
      <c r="A1820" s="239"/>
      <c r="B1820" s="240"/>
      <c r="C1820" s="241"/>
      <c r="D1820" s="242"/>
      <c r="E1820" s="198"/>
      <c r="F1820" s="199"/>
      <c r="G1820" s="200"/>
    </row>
    <row r="1821" spans="1:7" s="236" customFormat="1" x14ac:dyDescent="0.3">
      <c r="A1821" s="239"/>
      <c r="B1821" s="240"/>
      <c r="C1821" s="241"/>
      <c r="D1821" s="242"/>
      <c r="E1821" s="198"/>
      <c r="F1821" s="199"/>
      <c r="G1821" s="200"/>
    </row>
    <row r="1822" spans="1:7" s="236" customFormat="1" x14ac:dyDescent="0.3">
      <c r="A1822" s="239"/>
      <c r="B1822" s="240"/>
      <c r="C1822" s="241"/>
      <c r="D1822" s="242"/>
      <c r="E1822" s="198"/>
      <c r="F1822" s="199"/>
      <c r="G1822" s="200"/>
    </row>
    <row r="1823" spans="1:7" s="236" customFormat="1" x14ac:dyDescent="0.3">
      <c r="A1823" s="239"/>
      <c r="B1823" s="240"/>
      <c r="C1823" s="241"/>
      <c r="D1823" s="242"/>
      <c r="E1823" s="198"/>
      <c r="F1823" s="199"/>
      <c r="G1823" s="200"/>
    </row>
    <row r="1824" spans="1:7" s="236" customFormat="1" x14ac:dyDescent="0.3">
      <c r="A1824" s="239"/>
      <c r="B1824" s="240"/>
      <c r="C1824" s="241"/>
      <c r="D1824" s="242"/>
      <c r="E1824" s="198"/>
      <c r="F1824" s="199"/>
      <c r="G1824" s="200"/>
    </row>
    <row r="1825" spans="1:7" s="236" customFormat="1" x14ac:dyDescent="0.3">
      <c r="A1825" s="239"/>
      <c r="B1825" s="240"/>
      <c r="C1825" s="241"/>
      <c r="D1825" s="242"/>
      <c r="E1825" s="198"/>
      <c r="F1825" s="199"/>
      <c r="G1825" s="200"/>
    </row>
    <row r="1826" spans="1:7" s="236" customFormat="1" x14ac:dyDescent="0.3">
      <c r="A1826" s="239"/>
      <c r="B1826" s="240"/>
      <c r="C1826" s="241"/>
      <c r="D1826" s="242"/>
      <c r="E1826" s="198"/>
      <c r="F1826" s="199"/>
      <c r="G1826" s="200"/>
    </row>
    <row r="1827" spans="1:7" s="236" customFormat="1" x14ac:dyDescent="0.3">
      <c r="A1827" s="239"/>
      <c r="B1827" s="240"/>
      <c r="C1827" s="241"/>
      <c r="D1827" s="242"/>
      <c r="E1827" s="198"/>
      <c r="F1827" s="199"/>
      <c r="G1827" s="200"/>
    </row>
    <row r="1828" spans="1:7" s="236" customFormat="1" x14ac:dyDescent="0.3">
      <c r="A1828" s="239"/>
      <c r="B1828" s="240"/>
      <c r="C1828" s="241"/>
      <c r="D1828" s="242"/>
      <c r="E1828" s="198"/>
      <c r="F1828" s="199"/>
      <c r="G1828" s="200"/>
    </row>
    <row r="1829" spans="1:7" s="236" customFormat="1" x14ac:dyDescent="0.3">
      <c r="A1829" s="239"/>
      <c r="B1829" s="240"/>
      <c r="C1829" s="241"/>
      <c r="D1829" s="242"/>
      <c r="E1829" s="198"/>
      <c r="F1829" s="199"/>
      <c r="G1829" s="200"/>
    </row>
    <row r="1830" spans="1:7" s="236" customFormat="1" x14ac:dyDescent="0.3">
      <c r="A1830" s="239"/>
      <c r="B1830" s="240"/>
      <c r="C1830" s="241"/>
      <c r="D1830" s="242"/>
      <c r="E1830" s="198"/>
      <c r="F1830" s="199"/>
      <c r="G1830" s="200"/>
    </row>
    <row r="1831" spans="1:7" s="236" customFormat="1" x14ac:dyDescent="0.3">
      <c r="A1831" s="239"/>
      <c r="B1831" s="240"/>
      <c r="C1831" s="241"/>
      <c r="D1831" s="242"/>
      <c r="E1831" s="198"/>
      <c r="F1831" s="199"/>
      <c r="G1831" s="200"/>
    </row>
    <row r="1832" spans="1:7" s="236" customFormat="1" x14ac:dyDescent="0.3">
      <c r="A1832" s="239"/>
      <c r="B1832" s="240"/>
      <c r="C1832" s="241"/>
      <c r="D1832" s="242"/>
      <c r="E1832" s="198"/>
      <c r="F1832" s="199"/>
      <c r="G1832" s="200"/>
    </row>
    <row r="1833" spans="1:7" s="236" customFormat="1" x14ac:dyDescent="0.3">
      <c r="A1833" s="239"/>
      <c r="B1833" s="240"/>
      <c r="C1833" s="241"/>
      <c r="D1833" s="242"/>
      <c r="E1833" s="198"/>
      <c r="F1833" s="199"/>
      <c r="G1833" s="200"/>
    </row>
    <row r="1834" spans="1:7" s="236" customFormat="1" x14ac:dyDescent="0.3">
      <c r="A1834" s="239"/>
      <c r="B1834" s="240"/>
      <c r="C1834" s="241"/>
      <c r="D1834" s="242"/>
      <c r="E1834" s="198"/>
      <c r="F1834" s="199"/>
      <c r="G1834" s="200"/>
    </row>
    <row r="1835" spans="1:7" s="236" customFormat="1" x14ac:dyDescent="0.3">
      <c r="A1835" s="239"/>
      <c r="B1835" s="240"/>
      <c r="C1835" s="241"/>
      <c r="D1835" s="242"/>
      <c r="E1835" s="198"/>
      <c r="F1835" s="199"/>
      <c r="G1835" s="200"/>
    </row>
    <row r="1836" spans="1:7" s="236" customFormat="1" x14ac:dyDescent="0.3">
      <c r="A1836" s="239"/>
      <c r="B1836" s="240"/>
      <c r="C1836" s="241"/>
      <c r="D1836" s="242"/>
      <c r="E1836" s="198"/>
      <c r="F1836" s="199"/>
      <c r="G1836" s="200"/>
    </row>
    <row r="1837" spans="1:7" s="236" customFormat="1" x14ac:dyDescent="0.3">
      <c r="A1837" s="239"/>
      <c r="B1837" s="240"/>
      <c r="C1837" s="241"/>
      <c r="D1837" s="242"/>
      <c r="E1837" s="198"/>
      <c r="F1837" s="199"/>
      <c r="G1837" s="200"/>
    </row>
    <row r="1838" spans="1:7" s="236" customFormat="1" x14ac:dyDescent="0.3">
      <c r="A1838" s="239"/>
      <c r="B1838" s="240"/>
      <c r="C1838" s="241"/>
      <c r="D1838" s="242"/>
      <c r="E1838" s="198"/>
      <c r="F1838" s="199"/>
      <c r="G1838" s="200"/>
    </row>
    <row r="1839" spans="1:7" s="236" customFormat="1" x14ac:dyDescent="0.3">
      <c r="A1839" s="239"/>
      <c r="B1839" s="240"/>
      <c r="C1839" s="241"/>
      <c r="D1839" s="242"/>
      <c r="E1839" s="198"/>
      <c r="F1839" s="199"/>
      <c r="G1839" s="200"/>
    </row>
    <row r="1840" spans="1:7" s="236" customFormat="1" x14ac:dyDescent="0.3">
      <c r="A1840" s="239"/>
      <c r="B1840" s="240"/>
      <c r="C1840" s="241"/>
      <c r="D1840" s="242"/>
      <c r="E1840" s="198"/>
      <c r="F1840" s="199"/>
      <c r="G1840" s="200"/>
    </row>
    <row r="1841" spans="1:7" s="236" customFormat="1" x14ac:dyDescent="0.3">
      <c r="A1841" s="239"/>
      <c r="B1841" s="240"/>
      <c r="C1841" s="241"/>
      <c r="D1841" s="242"/>
      <c r="E1841" s="198"/>
      <c r="F1841" s="199"/>
      <c r="G1841" s="200"/>
    </row>
    <row r="1842" spans="1:7" s="236" customFormat="1" x14ac:dyDescent="0.3">
      <c r="A1842" s="239"/>
      <c r="B1842" s="240"/>
      <c r="C1842" s="241"/>
      <c r="D1842" s="242"/>
      <c r="E1842" s="198"/>
      <c r="F1842" s="199"/>
      <c r="G1842" s="200"/>
    </row>
    <row r="1843" spans="1:7" s="236" customFormat="1" x14ac:dyDescent="0.3">
      <c r="A1843" s="239"/>
      <c r="B1843" s="240"/>
      <c r="C1843" s="241"/>
      <c r="D1843" s="242"/>
      <c r="E1843" s="198"/>
      <c r="F1843" s="199"/>
      <c r="G1843" s="200"/>
    </row>
    <row r="1844" spans="1:7" s="236" customFormat="1" x14ac:dyDescent="0.3">
      <c r="A1844" s="239"/>
      <c r="B1844" s="240"/>
      <c r="C1844" s="241"/>
      <c r="D1844" s="242"/>
      <c r="E1844" s="198"/>
      <c r="F1844" s="199"/>
      <c r="G1844" s="200"/>
    </row>
    <row r="1845" spans="1:7" s="236" customFormat="1" x14ac:dyDescent="0.3">
      <c r="A1845" s="239"/>
      <c r="B1845" s="240"/>
      <c r="C1845" s="241"/>
      <c r="D1845" s="242"/>
      <c r="E1845" s="198"/>
      <c r="F1845" s="199"/>
      <c r="G1845" s="200"/>
    </row>
    <row r="1846" spans="1:7" s="236" customFormat="1" x14ac:dyDescent="0.3">
      <c r="A1846" s="239"/>
      <c r="B1846" s="240"/>
      <c r="C1846" s="241"/>
      <c r="D1846" s="242"/>
      <c r="E1846" s="198"/>
      <c r="F1846" s="199"/>
      <c r="G1846" s="200"/>
    </row>
    <row r="1847" spans="1:7" s="236" customFormat="1" x14ac:dyDescent="0.3">
      <c r="A1847" s="239"/>
      <c r="B1847" s="240"/>
      <c r="C1847" s="241"/>
      <c r="D1847" s="242"/>
      <c r="E1847" s="198"/>
      <c r="F1847" s="199"/>
      <c r="G1847" s="200"/>
    </row>
    <row r="1848" spans="1:7" s="236" customFormat="1" x14ac:dyDescent="0.3">
      <c r="A1848" s="239"/>
      <c r="B1848" s="240"/>
      <c r="C1848" s="241"/>
      <c r="D1848" s="242"/>
      <c r="E1848" s="198"/>
      <c r="F1848" s="199"/>
      <c r="G1848" s="200"/>
    </row>
    <row r="1849" spans="1:7" s="236" customFormat="1" x14ac:dyDescent="0.3">
      <c r="A1849" s="239"/>
      <c r="B1849" s="240"/>
      <c r="C1849" s="241"/>
      <c r="D1849" s="242"/>
      <c r="E1849" s="198"/>
      <c r="F1849" s="199"/>
      <c r="G1849" s="200"/>
    </row>
    <row r="1850" spans="1:7" s="236" customFormat="1" x14ac:dyDescent="0.3">
      <c r="A1850" s="239"/>
      <c r="B1850" s="240"/>
      <c r="C1850" s="241"/>
      <c r="D1850" s="242"/>
      <c r="E1850" s="198"/>
      <c r="F1850" s="199"/>
      <c r="G1850" s="200"/>
    </row>
    <row r="1851" spans="1:7" s="236" customFormat="1" x14ac:dyDescent="0.3">
      <c r="A1851" s="239"/>
      <c r="B1851" s="240"/>
      <c r="C1851" s="241"/>
      <c r="D1851" s="242"/>
      <c r="E1851" s="198"/>
      <c r="F1851" s="199"/>
      <c r="G1851" s="200"/>
    </row>
    <row r="1852" spans="1:7" s="236" customFormat="1" x14ac:dyDescent="0.3">
      <c r="A1852" s="239"/>
      <c r="B1852" s="240"/>
      <c r="C1852" s="241"/>
      <c r="D1852" s="242"/>
      <c r="E1852" s="198"/>
      <c r="F1852" s="199"/>
      <c r="G1852" s="200"/>
    </row>
    <row r="1853" spans="1:7" s="236" customFormat="1" x14ac:dyDescent="0.3">
      <c r="A1853" s="239"/>
      <c r="B1853" s="240"/>
      <c r="C1853" s="241"/>
      <c r="D1853" s="242"/>
      <c r="E1853" s="198"/>
      <c r="F1853" s="199"/>
      <c r="G1853" s="200"/>
    </row>
    <row r="1854" spans="1:7" s="236" customFormat="1" x14ac:dyDescent="0.3">
      <c r="A1854" s="239"/>
      <c r="B1854" s="240"/>
      <c r="C1854" s="241"/>
      <c r="D1854" s="242"/>
      <c r="E1854" s="198"/>
      <c r="F1854" s="199"/>
      <c r="G1854" s="200"/>
    </row>
    <row r="1855" spans="1:7" s="236" customFormat="1" x14ac:dyDescent="0.3">
      <c r="A1855" s="239"/>
      <c r="B1855" s="240"/>
      <c r="C1855" s="241"/>
      <c r="D1855" s="242"/>
      <c r="E1855" s="198"/>
      <c r="F1855" s="199"/>
      <c r="G1855" s="200"/>
    </row>
    <row r="1856" spans="1:7" s="236" customFormat="1" x14ac:dyDescent="0.3">
      <c r="A1856" s="239"/>
      <c r="B1856" s="240"/>
      <c r="C1856" s="241"/>
      <c r="D1856" s="242"/>
      <c r="E1856" s="198"/>
      <c r="F1856" s="199"/>
      <c r="G1856" s="200"/>
    </row>
    <row r="1857" spans="1:7" s="236" customFormat="1" x14ac:dyDescent="0.3">
      <c r="A1857" s="239"/>
      <c r="B1857" s="240"/>
      <c r="C1857" s="241"/>
      <c r="D1857" s="242"/>
      <c r="E1857" s="198"/>
      <c r="F1857" s="199"/>
      <c r="G1857" s="200"/>
    </row>
    <row r="1858" spans="1:7" s="236" customFormat="1" x14ac:dyDescent="0.3">
      <c r="A1858" s="239"/>
      <c r="B1858" s="240"/>
      <c r="C1858" s="241"/>
      <c r="D1858" s="242"/>
      <c r="E1858" s="198"/>
      <c r="F1858" s="199"/>
      <c r="G1858" s="200"/>
    </row>
    <row r="1859" spans="1:7" s="236" customFormat="1" x14ac:dyDescent="0.3">
      <c r="A1859" s="239"/>
      <c r="B1859" s="240"/>
      <c r="C1859" s="241"/>
      <c r="D1859" s="242"/>
      <c r="E1859" s="198"/>
      <c r="F1859" s="199"/>
      <c r="G1859" s="200"/>
    </row>
    <row r="1860" spans="1:7" s="236" customFormat="1" x14ac:dyDescent="0.3">
      <c r="A1860" s="239"/>
      <c r="B1860" s="240"/>
      <c r="C1860" s="241"/>
      <c r="D1860" s="242"/>
      <c r="E1860" s="198"/>
      <c r="F1860" s="199"/>
      <c r="G1860" s="200"/>
    </row>
    <row r="1861" spans="1:7" s="236" customFormat="1" x14ac:dyDescent="0.3">
      <c r="A1861" s="239"/>
      <c r="B1861" s="240"/>
      <c r="C1861" s="241"/>
      <c r="D1861" s="242"/>
      <c r="E1861" s="198"/>
      <c r="F1861" s="199"/>
      <c r="G1861" s="200"/>
    </row>
    <row r="1862" spans="1:7" s="236" customFormat="1" x14ac:dyDescent="0.3">
      <c r="A1862" s="239"/>
      <c r="B1862" s="240"/>
      <c r="C1862" s="241"/>
      <c r="D1862" s="242"/>
      <c r="E1862" s="198"/>
      <c r="F1862" s="199"/>
      <c r="G1862" s="200"/>
    </row>
    <row r="1863" spans="1:7" s="236" customFormat="1" x14ac:dyDescent="0.3">
      <c r="A1863" s="239"/>
      <c r="B1863" s="240"/>
      <c r="C1863" s="241"/>
      <c r="D1863" s="242"/>
      <c r="E1863" s="198"/>
      <c r="F1863" s="199"/>
      <c r="G1863" s="200"/>
    </row>
    <row r="1864" spans="1:7" s="236" customFormat="1" x14ac:dyDescent="0.3">
      <c r="A1864" s="239"/>
      <c r="B1864" s="240"/>
      <c r="C1864" s="241"/>
      <c r="D1864" s="242"/>
      <c r="E1864" s="198"/>
      <c r="F1864" s="199"/>
      <c r="G1864" s="200"/>
    </row>
    <row r="1865" spans="1:7" s="236" customFormat="1" x14ac:dyDescent="0.3">
      <c r="A1865" s="239"/>
      <c r="B1865" s="240"/>
      <c r="C1865" s="241"/>
      <c r="D1865" s="242"/>
      <c r="E1865" s="198"/>
      <c r="F1865" s="199"/>
      <c r="G1865" s="200"/>
    </row>
    <row r="1866" spans="1:7" s="236" customFormat="1" x14ac:dyDescent="0.3">
      <c r="A1866" s="239"/>
      <c r="B1866" s="240"/>
      <c r="C1866" s="241"/>
      <c r="D1866" s="242"/>
      <c r="E1866" s="198"/>
      <c r="F1866" s="199"/>
      <c r="G1866" s="200"/>
    </row>
    <row r="1867" spans="1:7" s="236" customFormat="1" x14ac:dyDescent="0.3">
      <c r="A1867" s="239"/>
      <c r="B1867" s="240"/>
      <c r="C1867" s="241"/>
      <c r="D1867" s="242"/>
      <c r="E1867" s="198"/>
      <c r="F1867" s="199"/>
      <c r="G1867" s="200"/>
    </row>
    <row r="1868" spans="1:7" s="236" customFormat="1" x14ac:dyDescent="0.3">
      <c r="A1868" s="239"/>
      <c r="B1868" s="240"/>
      <c r="C1868" s="241"/>
      <c r="D1868" s="242"/>
      <c r="E1868" s="198"/>
      <c r="F1868" s="199"/>
      <c r="G1868" s="200"/>
    </row>
    <row r="1869" spans="1:7" s="236" customFormat="1" x14ac:dyDescent="0.3">
      <c r="A1869" s="239"/>
      <c r="B1869" s="240"/>
      <c r="C1869" s="241"/>
      <c r="D1869" s="242"/>
      <c r="E1869" s="198"/>
      <c r="F1869" s="199"/>
      <c r="G1869" s="200"/>
    </row>
    <row r="1870" spans="1:7" s="236" customFormat="1" x14ac:dyDescent="0.3">
      <c r="A1870" s="239"/>
      <c r="B1870" s="240"/>
      <c r="C1870" s="241"/>
      <c r="D1870" s="242"/>
      <c r="E1870" s="198"/>
      <c r="F1870" s="199"/>
      <c r="G1870" s="200"/>
    </row>
    <row r="1871" spans="1:7" s="236" customFormat="1" x14ac:dyDescent="0.3">
      <c r="A1871" s="239"/>
      <c r="B1871" s="240"/>
      <c r="C1871" s="241"/>
      <c r="D1871" s="242"/>
      <c r="E1871" s="198"/>
      <c r="F1871" s="199"/>
      <c r="G1871" s="200"/>
    </row>
    <row r="1872" spans="1:7" s="236" customFormat="1" x14ac:dyDescent="0.3">
      <c r="A1872" s="239"/>
      <c r="B1872" s="240"/>
      <c r="C1872" s="241"/>
      <c r="D1872" s="242"/>
      <c r="E1872" s="198"/>
      <c r="F1872" s="199"/>
      <c r="G1872" s="200"/>
    </row>
    <row r="1873" spans="1:7" s="236" customFormat="1" x14ac:dyDescent="0.3">
      <c r="A1873" s="239"/>
      <c r="B1873" s="240"/>
      <c r="C1873" s="241"/>
      <c r="D1873" s="242"/>
      <c r="E1873" s="198"/>
      <c r="F1873" s="199"/>
      <c r="G1873" s="200"/>
    </row>
    <row r="1874" spans="1:7" s="236" customFormat="1" x14ac:dyDescent="0.3">
      <c r="A1874" s="239"/>
      <c r="B1874" s="240"/>
      <c r="C1874" s="241"/>
      <c r="D1874" s="242"/>
      <c r="E1874" s="198"/>
      <c r="F1874" s="199"/>
      <c r="G1874" s="200"/>
    </row>
    <row r="1875" spans="1:7" s="236" customFormat="1" x14ac:dyDescent="0.3">
      <c r="A1875" s="239"/>
      <c r="B1875" s="240"/>
      <c r="C1875" s="241"/>
      <c r="D1875" s="242"/>
      <c r="E1875" s="198"/>
      <c r="F1875" s="199"/>
      <c r="G1875" s="200"/>
    </row>
    <row r="1876" spans="1:7" s="236" customFormat="1" x14ac:dyDescent="0.3">
      <c r="A1876" s="239"/>
      <c r="B1876" s="240"/>
      <c r="C1876" s="241"/>
      <c r="D1876" s="242"/>
      <c r="E1876" s="198"/>
      <c r="F1876" s="199"/>
      <c r="G1876" s="200"/>
    </row>
    <row r="1877" spans="1:7" s="236" customFormat="1" x14ac:dyDescent="0.3">
      <c r="A1877" s="239"/>
      <c r="B1877" s="240"/>
      <c r="C1877" s="241"/>
      <c r="D1877" s="242"/>
      <c r="E1877" s="198"/>
      <c r="F1877" s="199"/>
      <c r="G1877" s="200"/>
    </row>
    <row r="1878" spans="1:7" s="236" customFormat="1" x14ac:dyDescent="0.3">
      <c r="A1878" s="239"/>
      <c r="B1878" s="240"/>
      <c r="C1878" s="241"/>
      <c r="D1878" s="242"/>
      <c r="E1878" s="198"/>
      <c r="F1878" s="199"/>
      <c r="G1878" s="200"/>
    </row>
    <row r="1879" spans="1:7" s="236" customFormat="1" x14ac:dyDescent="0.3">
      <c r="A1879" s="239"/>
      <c r="B1879" s="240"/>
      <c r="C1879" s="241"/>
      <c r="D1879" s="242"/>
      <c r="E1879" s="198"/>
      <c r="F1879" s="199"/>
      <c r="G1879" s="200"/>
    </row>
    <row r="1880" spans="1:7" s="236" customFormat="1" x14ac:dyDescent="0.3">
      <c r="A1880" s="239"/>
      <c r="B1880" s="240"/>
      <c r="C1880" s="241"/>
      <c r="D1880" s="242"/>
      <c r="E1880" s="198"/>
      <c r="F1880" s="199"/>
      <c r="G1880" s="200"/>
    </row>
    <row r="1881" spans="1:7" s="236" customFormat="1" x14ac:dyDescent="0.3">
      <c r="A1881" s="239"/>
      <c r="B1881" s="240"/>
      <c r="C1881" s="241"/>
      <c r="D1881" s="242"/>
      <c r="E1881" s="198"/>
      <c r="F1881" s="199"/>
      <c r="G1881" s="200"/>
    </row>
    <row r="1882" spans="1:7" s="236" customFormat="1" x14ac:dyDescent="0.3">
      <c r="A1882" s="239"/>
      <c r="B1882" s="240"/>
      <c r="C1882" s="241"/>
      <c r="D1882" s="242"/>
      <c r="E1882" s="198"/>
      <c r="F1882" s="199"/>
      <c r="G1882" s="200"/>
    </row>
    <row r="1883" spans="1:7" s="236" customFormat="1" x14ac:dyDescent="0.3">
      <c r="A1883" s="239"/>
      <c r="B1883" s="240"/>
      <c r="C1883" s="241"/>
      <c r="D1883" s="242"/>
      <c r="E1883" s="198"/>
      <c r="F1883" s="199"/>
      <c r="G1883" s="200"/>
    </row>
    <row r="1884" spans="1:7" s="236" customFormat="1" x14ac:dyDescent="0.3">
      <c r="A1884" s="239"/>
      <c r="B1884" s="240"/>
      <c r="C1884" s="241"/>
      <c r="D1884" s="242"/>
      <c r="E1884" s="198"/>
      <c r="F1884" s="199"/>
      <c r="G1884" s="200"/>
    </row>
    <row r="1885" spans="1:7" s="236" customFormat="1" x14ac:dyDescent="0.3">
      <c r="A1885" s="239"/>
      <c r="B1885" s="240"/>
      <c r="C1885" s="241"/>
      <c r="D1885" s="242"/>
      <c r="E1885" s="198"/>
      <c r="F1885" s="199"/>
      <c r="G1885" s="200"/>
    </row>
    <row r="1886" spans="1:7" s="236" customFormat="1" x14ac:dyDescent="0.3">
      <c r="A1886" s="239"/>
      <c r="B1886" s="240"/>
      <c r="C1886" s="241"/>
      <c r="D1886" s="242"/>
      <c r="E1886" s="198"/>
      <c r="F1886" s="199"/>
      <c r="G1886" s="200"/>
    </row>
    <row r="1887" spans="1:7" s="236" customFormat="1" x14ac:dyDescent="0.3">
      <c r="A1887" s="239"/>
      <c r="B1887" s="240"/>
      <c r="C1887" s="241"/>
      <c r="D1887" s="242"/>
      <c r="E1887" s="198"/>
      <c r="F1887" s="199"/>
      <c r="G1887" s="200"/>
    </row>
    <row r="1888" spans="1:7" s="236" customFormat="1" x14ac:dyDescent="0.3">
      <c r="A1888" s="239"/>
      <c r="B1888" s="240"/>
      <c r="C1888" s="241"/>
      <c r="D1888" s="242"/>
      <c r="E1888" s="198"/>
      <c r="F1888" s="199"/>
      <c r="G1888" s="200"/>
    </row>
    <row r="1889" spans="1:7" s="236" customFormat="1" x14ac:dyDescent="0.3">
      <c r="A1889" s="239"/>
      <c r="B1889" s="240"/>
      <c r="C1889" s="241"/>
      <c r="D1889" s="242"/>
      <c r="E1889" s="198"/>
      <c r="F1889" s="199"/>
      <c r="G1889" s="200"/>
    </row>
    <row r="1890" spans="1:7" s="236" customFormat="1" x14ac:dyDescent="0.3">
      <c r="A1890" s="239"/>
      <c r="B1890" s="240"/>
      <c r="C1890" s="241"/>
      <c r="D1890" s="242"/>
      <c r="E1890" s="198"/>
      <c r="F1890" s="199"/>
      <c r="G1890" s="200"/>
    </row>
    <row r="1891" spans="1:7" s="236" customFormat="1" x14ac:dyDescent="0.3">
      <c r="A1891" s="239"/>
      <c r="B1891" s="240"/>
      <c r="C1891" s="241"/>
      <c r="D1891" s="242"/>
      <c r="E1891" s="198"/>
      <c r="F1891" s="199"/>
      <c r="G1891" s="200"/>
    </row>
    <row r="1892" spans="1:7" s="236" customFormat="1" x14ac:dyDescent="0.3">
      <c r="A1892" s="239"/>
      <c r="B1892" s="240"/>
      <c r="C1892" s="241"/>
      <c r="D1892" s="242"/>
      <c r="E1892" s="198"/>
      <c r="F1892" s="199"/>
      <c r="G1892" s="200"/>
    </row>
    <row r="1893" spans="1:7" s="236" customFormat="1" x14ac:dyDescent="0.3">
      <c r="A1893" s="239"/>
      <c r="B1893" s="240"/>
      <c r="C1893" s="241"/>
      <c r="D1893" s="242"/>
      <c r="E1893" s="198"/>
      <c r="F1893" s="199"/>
      <c r="G1893" s="200"/>
    </row>
    <row r="1894" spans="1:7" s="236" customFormat="1" x14ac:dyDescent="0.3">
      <c r="A1894" s="239"/>
      <c r="B1894" s="240"/>
      <c r="C1894" s="241"/>
      <c r="D1894" s="242"/>
      <c r="E1894" s="198"/>
      <c r="F1894" s="199"/>
      <c r="G1894" s="200"/>
    </row>
    <row r="1895" spans="1:7" s="236" customFormat="1" x14ac:dyDescent="0.3">
      <c r="A1895" s="239"/>
      <c r="B1895" s="240"/>
      <c r="C1895" s="241"/>
      <c r="D1895" s="242"/>
      <c r="E1895" s="198"/>
      <c r="F1895" s="199"/>
      <c r="G1895" s="200"/>
    </row>
    <row r="1896" spans="1:7" s="236" customFormat="1" x14ac:dyDescent="0.3">
      <c r="A1896" s="239"/>
      <c r="B1896" s="240"/>
      <c r="C1896" s="241"/>
      <c r="D1896" s="242"/>
      <c r="E1896" s="198"/>
      <c r="F1896" s="199"/>
      <c r="G1896" s="200"/>
    </row>
    <row r="1897" spans="1:7" s="236" customFormat="1" x14ac:dyDescent="0.3">
      <c r="A1897" s="239"/>
      <c r="B1897" s="240"/>
      <c r="C1897" s="241"/>
      <c r="D1897" s="242"/>
      <c r="E1897" s="198"/>
      <c r="F1897" s="199"/>
      <c r="G1897" s="200"/>
    </row>
    <row r="1898" spans="1:7" s="236" customFormat="1" x14ac:dyDescent="0.3">
      <c r="A1898" s="239"/>
      <c r="B1898" s="240"/>
      <c r="C1898" s="241"/>
      <c r="D1898" s="242"/>
      <c r="E1898" s="198"/>
      <c r="F1898" s="199"/>
      <c r="G1898" s="200"/>
    </row>
    <row r="1899" spans="1:7" s="236" customFormat="1" x14ac:dyDescent="0.3">
      <c r="A1899" s="239"/>
      <c r="B1899" s="240"/>
      <c r="C1899" s="241"/>
      <c r="D1899" s="242"/>
      <c r="E1899" s="198"/>
      <c r="F1899" s="199"/>
      <c r="G1899" s="200"/>
    </row>
    <row r="1900" spans="1:7" s="236" customFormat="1" x14ac:dyDescent="0.3">
      <c r="A1900" s="239"/>
      <c r="B1900" s="240"/>
      <c r="C1900" s="241"/>
      <c r="D1900" s="242"/>
      <c r="E1900" s="198"/>
      <c r="F1900" s="199"/>
      <c r="G1900" s="200"/>
    </row>
    <row r="1901" spans="1:7" s="236" customFormat="1" x14ac:dyDescent="0.3">
      <c r="A1901" s="239"/>
      <c r="B1901" s="240"/>
      <c r="C1901" s="241"/>
      <c r="D1901" s="242"/>
      <c r="E1901" s="198"/>
      <c r="F1901" s="199"/>
      <c r="G1901" s="200"/>
    </row>
    <row r="1902" spans="1:7" s="236" customFormat="1" x14ac:dyDescent="0.3">
      <c r="A1902" s="239"/>
      <c r="B1902" s="240"/>
      <c r="C1902" s="241"/>
      <c r="D1902" s="242"/>
      <c r="E1902" s="198"/>
      <c r="F1902" s="199"/>
      <c r="G1902" s="200"/>
    </row>
    <row r="1903" spans="1:7" s="236" customFormat="1" x14ac:dyDescent="0.3">
      <c r="A1903" s="239"/>
      <c r="B1903" s="240"/>
      <c r="C1903" s="241"/>
      <c r="D1903" s="242"/>
      <c r="E1903" s="198"/>
      <c r="F1903" s="199"/>
      <c r="G1903" s="200"/>
    </row>
    <row r="1904" spans="1:7" s="236" customFormat="1" x14ac:dyDescent="0.3">
      <c r="A1904" s="239"/>
      <c r="B1904" s="240"/>
      <c r="C1904" s="241"/>
      <c r="D1904" s="242"/>
      <c r="E1904" s="198"/>
      <c r="F1904" s="199"/>
      <c r="G1904" s="200"/>
    </row>
    <row r="1905" spans="1:7" s="236" customFormat="1" x14ac:dyDescent="0.3">
      <c r="A1905" s="239"/>
      <c r="B1905" s="240"/>
      <c r="C1905" s="241"/>
      <c r="D1905" s="242"/>
      <c r="E1905" s="198"/>
      <c r="F1905" s="199"/>
      <c r="G1905" s="200"/>
    </row>
    <row r="1906" spans="1:7" s="236" customFormat="1" x14ac:dyDescent="0.3">
      <c r="A1906" s="239"/>
      <c r="B1906" s="240"/>
      <c r="C1906" s="241"/>
      <c r="D1906" s="242"/>
      <c r="E1906" s="198"/>
      <c r="F1906" s="199"/>
      <c r="G1906" s="200"/>
    </row>
    <row r="1907" spans="1:7" s="236" customFormat="1" x14ac:dyDescent="0.3">
      <c r="A1907" s="239"/>
      <c r="B1907" s="240"/>
      <c r="C1907" s="241"/>
      <c r="D1907" s="242"/>
      <c r="E1907" s="198"/>
      <c r="F1907" s="199"/>
      <c r="G1907" s="200"/>
    </row>
    <row r="1908" spans="1:7" s="236" customFormat="1" x14ac:dyDescent="0.3">
      <c r="A1908" s="239"/>
      <c r="B1908" s="240"/>
      <c r="C1908" s="241"/>
      <c r="D1908" s="242"/>
      <c r="E1908" s="198"/>
      <c r="F1908" s="199"/>
      <c r="G1908" s="200"/>
    </row>
    <row r="1909" spans="1:7" s="236" customFormat="1" x14ac:dyDescent="0.3">
      <c r="A1909" s="239"/>
      <c r="B1909" s="240"/>
      <c r="C1909" s="241"/>
      <c r="D1909" s="242"/>
      <c r="E1909" s="198"/>
      <c r="F1909" s="199"/>
      <c r="G1909" s="200"/>
    </row>
    <row r="1910" spans="1:7" s="236" customFormat="1" x14ac:dyDescent="0.3">
      <c r="A1910" s="239"/>
      <c r="B1910" s="240"/>
      <c r="C1910" s="241"/>
      <c r="D1910" s="242"/>
      <c r="E1910" s="198"/>
      <c r="F1910" s="199"/>
      <c r="G1910" s="200"/>
    </row>
    <row r="1911" spans="1:7" s="236" customFormat="1" x14ac:dyDescent="0.3">
      <c r="A1911" s="239"/>
      <c r="B1911" s="240"/>
      <c r="C1911" s="241"/>
      <c r="D1911" s="242"/>
      <c r="E1911" s="198"/>
      <c r="F1911" s="199"/>
      <c r="G1911" s="200"/>
    </row>
    <row r="1912" spans="1:7" s="236" customFormat="1" x14ac:dyDescent="0.3">
      <c r="A1912" s="239"/>
      <c r="B1912" s="240"/>
      <c r="C1912" s="241"/>
      <c r="D1912" s="242"/>
      <c r="E1912" s="198"/>
      <c r="F1912" s="199"/>
      <c r="G1912" s="200"/>
    </row>
    <row r="1913" spans="1:7" s="236" customFormat="1" x14ac:dyDescent="0.3">
      <c r="A1913" s="239"/>
      <c r="B1913" s="240"/>
      <c r="C1913" s="241"/>
      <c r="D1913" s="242"/>
      <c r="E1913" s="198"/>
      <c r="F1913" s="199"/>
      <c r="G1913" s="200"/>
    </row>
    <row r="1914" spans="1:7" s="236" customFormat="1" x14ac:dyDescent="0.3">
      <c r="A1914" s="239"/>
      <c r="B1914" s="240"/>
      <c r="C1914" s="241"/>
      <c r="D1914" s="242"/>
      <c r="E1914" s="198"/>
      <c r="F1914" s="199"/>
      <c r="G1914" s="200"/>
    </row>
    <row r="1915" spans="1:7" s="236" customFormat="1" x14ac:dyDescent="0.3">
      <c r="A1915" s="239"/>
      <c r="B1915" s="240"/>
      <c r="C1915" s="241"/>
      <c r="D1915" s="242"/>
      <c r="E1915" s="198"/>
      <c r="F1915" s="199"/>
      <c r="G1915" s="200"/>
    </row>
    <row r="1916" spans="1:7" s="236" customFormat="1" x14ac:dyDescent="0.3">
      <c r="A1916" s="239"/>
      <c r="B1916" s="240"/>
      <c r="C1916" s="241"/>
      <c r="D1916" s="242"/>
      <c r="E1916" s="198"/>
      <c r="F1916" s="199"/>
      <c r="G1916" s="200"/>
    </row>
    <row r="1917" spans="1:7" s="236" customFormat="1" x14ac:dyDescent="0.3">
      <c r="A1917" s="239"/>
      <c r="B1917" s="240"/>
      <c r="C1917" s="241"/>
      <c r="D1917" s="242"/>
      <c r="E1917" s="198"/>
      <c r="F1917" s="199"/>
      <c r="G1917" s="200"/>
    </row>
    <row r="1918" spans="1:7" s="236" customFormat="1" x14ac:dyDescent="0.3">
      <c r="A1918" s="239"/>
      <c r="B1918" s="240"/>
      <c r="C1918" s="241"/>
      <c r="D1918" s="242"/>
      <c r="E1918" s="198"/>
      <c r="F1918" s="199"/>
      <c r="G1918" s="200"/>
    </row>
    <row r="1919" spans="1:7" s="236" customFormat="1" x14ac:dyDescent="0.3">
      <c r="A1919" s="239"/>
      <c r="B1919" s="240"/>
      <c r="C1919" s="241"/>
      <c r="D1919" s="242"/>
      <c r="E1919" s="198"/>
      <c r="F1919" s="199"/>
      <c r="G1919" s="200"/>
    </row>
    <row r="1920" spans="1:7" s="236" customFormat="1" x14ac:dyDescent="0.3">
      <c r="A1920" s="239"/>
      <c r="B1920" s="240"/>
      <c r="C1920" s="241"/>
      <c r="D1920" s="242"/>
      <c r="E1920" s="198"/>
      <c r="F1920" s="199"/>
      <c r="G1920" s="200"/>
    </row>
    <row r="1921" spans="1:7" s="236" customFormat="1" x14ac:dyDescent="0.3">
      <c r="A1921" s="239"/>
      <c r="B1921" s="240"/>
      <c r="C1921" s="241"/>
      <c r="D1921" s="242"/>
      <c r="E1921" s="198"/>
      <c r="F1921" s="199"/>
      <c r="G1921" s="200"/>
    </row>
    <row r="1922" spans="1:7" s="236" customFormat="1" x14ac:dyDescent="0.3">
      <c r="A1922" s="239"/>
      <c r="B1922" s="240"/>
      <c r="C1922" s="241"/>
      <c r="D1922" s="242"/>
      <c r="E1922" s="198"/>
      <c r="F1922" s="199"/>
      <c r="G1922" s="200"/>
    </row>
    <row r="1923" spans="1:7" s="236" customFormat="1" x14ac:dyDescent="0.3">
      <c r="A1923" s="239"/>
      <c r="B1923" s="240"/>
      <c r="C1923" s="241"/>
      <c r="D1923" s="242"/>
      <c r="E1923" s="198"/>
      <c r="F1923" s="199"/>
      <c r="G1923" s="200"/>
    </row>
    <row r="1924" spans="1:7" s="236" customFormat="1" x14ac:dyDescent="0.3">
      <c r="A1924" s="239"/>
      <c r="B1924" s="240"/>
      <c r="C1924" s="241"/>
      <c r="D1924" s="242"/>
      <c r="E1924" s="198"/>
      <c r="F1924" s="199"/>
      <c r="G1924" s="200"/>
    </row>
    <row r="1925" spans="1:7" s="236" customFormat="1" x14ac:dyDescent="0.3">
      <c r="A1925" s="239"/>
      <c r="B1925" s="240"/>
      <c r="C1925" s="241"/>
      <c r="D1925" s="242"/>
      <c r="E1925" s="198"/>
      <c r="F1925" s="199"/>
      <c r="G1925" s="200"/>
    </row>
    <row r="1926" spans="1:7" s="236" customFormat="1" x14ac:dyDescent="0.3">
      <c r="A1926" s="239"/>
      <c r="B1926" s="240"/>
      <c r="C1926" s="241"/>
      <c r="D1926" s="242"/>
      <c r="E1926" s="198"/>
      <c r="F1926" s="199"/>
      <c r="G1926" s="200"/>
    </row>
    <row r="1927" spans="1:7" s="236" customFormat="1" x14ac:dyDescent="0.3">
      <c r="A1927" s="239"/>
      <c r="B1927" s="240"/>
      <c r="C1927" s="241"/>
      <c r="D1927" s="242"/>
      <c r="E1927" s="198"/>
      <c r="F1927" s="199"/>
      <c r="G1927" s="200"/>
    </row>
    <row r="1928" spans="1:7" s="236" customFormat="1" x14ac:dyDescent="0.3">
      <c r="A1928" s="239"/>
      <c r="B1928" s="240"/>
      <c r="C1928" s="241"/>
      <c r="D1928" s="242"/>
      <c r="E1928" s="198"/>
      <c r="F1928" s="199"/>
      <c r="G1928" s="200"/>
    </row>
    <row r="1929" spans="1:7" s="236" customFormat="1" x14ac:dyDescent="0.3">
      <c r="A1929" s="239"/>
      <c r="B1929" s="240"/>
      <c r="C1929" s="241"/>
      <c r="D1929" s="242"/>
      <c r="E1929" s="198"/>
      <c r="F1929" s="199"/>
      <c r="G1929" s="200"/>
    </row>
    <row r="1930" spans="1:7" s="236" customFormat="1" x14ac:dyDescent="0.3">
      <c r="A1930" s="239"/>
      <c r="B1930" s="240"/>
      <c r="C1930" s="241"/>
      <c r="D1930" s="242"/>
      <c r="E1930" s="198"/>
      <c r="F1930" s="199"/>
      <c r="G1930" s="200"/>
    </row>
    <row r="1931" spans="1:7" s="236" customFormat="1" x14ac:dyDescent="0.3">
      <c r="A1931" s="239"/>
      <c r="B1931" s="240"/>
      <c r="C1931" s="241"/>
      <c r="D1931" s="242"/>
      <c r="E1931" s="198"/>
      <c r="F1931" s="199"/>
      <c r="G1931" s="200"/>
    </row>
    <row r="1932" spans="1:7" s="236" customFormat="1" x14ac:dyDescent="0.3">
      <c r="A1932" s="239"/>
      <c r="B1932" s="240"/>
      <c r="C1932" s="241"/>
      <c r="D1932" s="242"/>
      <c r="E1932" s="198"/>
      <c r="F1932" s="199"/>
      <c r="G1932" s="200"/>
    </row>
    <row r="1933" spans="1:7" s="236" customFormat="1" x14ac:dyDescent="0.3">
      <c r="A1933" s="239"/>
      <c r="B1933" s="240"/>
      <c r="C1933" s="241"/>
      <c r="D1933" s="242"/>
      <c r="E1933" s="198"/>
      <c r="F1933" s="199"/>
      <c r="G1933" s="200"/>
    </row>
    <row r="1934" spans="1:7" s="236" customFormat="1" x14ac:dyDescent="0.3">
      <c r="A1934" s="239"/>
      <c r="B1934" s="240"/>
      <c r="C1934" s="241"/>
      <c r="D1934" s="242"/>
      <c r="E1934" s="198"/>
      <c r="F1934" s="199"/>
      <c r="G1934" s="200"/>
    </row>
    <row r="1935" spans="1:7" s="236" customFormat="1" x14ac:dyDescent="0.3">
      <c r="A1935" s="239"/>
      <c r="B1935" s="240"/>
      <c r="C1935" s="241"/>
      <c r="D1935" s="242"/>
      <c r="E1935" s="198"/>
      <c r="F1935" s="199"/>
      <c r="G1935" s="200"/>
    </row>
    <row r="1936" spans="1:7" s="236" customFormat="1" x14ac:dyDescent="0.3">
      <c r="A1936" s="239"/>
      <c r="B1936" s="240"/>
      <c r="C1936" s="241"/>
      <c r="D1936" s="242"/>
      <c r="E1936" s="198"/>
      <c r="F1936" s="199"/>
      <c r="G1936" s="200"/>
    </row>
    <row r="1937" spans="1:7" s="236" customFormat="1" x14ac:dyDescent="0.3">
      <c r="A1937" s="239"/>
      <c r="B1937" s="240"/>
      <c r="C1937" s="241"/>
      <c r="D1937" s="242"/>
      <c r="E1937" s="198"/>
      <c r="F1937" s="199"/>
      <c r="G1937" s="200"/>
    </row>
    <row r="1938" spans="1:7" s="236" customFormat="1" x14ac:dyDescent="0.3">
      <c r="A1938" s="239"/>
      <c r="B1938" s="240"/>
      <c r="C1938" s="241"/>
      <c r="D1938" s="242"/>
      <c r="E1938" s="198"/>
      <c r="F1938" s="199"/>
      <c r="G1938" s="200"/>
    </row>
    <row r="1939" spans="1:7" s="236" customFormat="1" x14ac:dyDescent="0.3">
      <c r="A1939" s="239"/>
      <c r="B1939" s="240"/>
      <c r="C1939" s="241"/>
      <c r="D1939" s="242"/>
      <c r="E1939" s="198"/>
      <c r="F1939" s="199"/>
      <c r="G1939" s="200"/>
    </row>
    <row r="1940" spans="1:7" s="236" customFormat="1" x14ac:dyDescent="0.3">
      <c r="A1940" s="239"/>
      <c r="B1940" s="240"/>
      <c r="C1940" s="241"/>
      <c r="D1940" s="242"/>
      <c r="E1940" s="198"/>
      <c r="F1940" s="199"/>
      <c r="G1940" s="200"/>
    </row>
    <row r="1941" spans="1:7" s="236" customFormat="1" x14ac:dyDescent="0.3">
      <c r="A1941" s="239"/>
      <c r="B1941" s="240"/>
      <c r="C1941" s="241"/>
      <c r="D1941" s="242"/>
      <c r="E1941" s="198"/>
      <c r="F1941" s="199"/>
      <c r="G1941" s="200"/>
    </row>
    <row r="1942" spans="1:7" s="236" customFormat="1" x14ac:dyDescent="0.3">
      <c r="A1942" s="239"/>
      <c r="B1942" s="240"/>
      <c r="C1942" s="241"/>
      <c r="D1942" s="242"/>
      <c r="E1942" s="198"/>
      <c r="F1942" s="199"/>
      <c r="G1942" s="200"/>
    </row>
    <row r="1943" spans="1:7" s="236" customFormat="1" x14ac:dyDescent="0.3">
      <c r="A1943" s="239"/>
      <c r="B1943" s="240"/>
      <c r="C1943" s="241"/>
      <c r="D1943" s="242"/>
      <c r="E1943" s="198"/>
      <c r="F1943" s="199"/>
      <c r="G1943" s="200"/>
    </row>
    <row r="1944" spans="1:7" s="236" customFormat="1" x14ac:dyDescent="0.3">
      <c r="A1944" s="239"/>
      <c r="B1944" s="240"/>
      <c r="C1944" s="241"/>
      <c r="D1944" s="242"/>
      <c r="E1944" s="198"/>
      <c r="F1944" s="199"/>
      <c r="G1944" s="200"/>
    </row>
    <row r="1945" spans="1:7" s="236" customFormat="1" x14ac:dyDescent="0.3">
      <c r="A1945" s="239"/>
      <c r="B1945" s="240"/>
      <c r="C1945" s="241"/>
      <c r="D1945" s="242"/>
      <c r="E1945" s="198"/>
      <c r="F1945" s="199"/>
      <c r="G1945" s="200"/>
    </row>
    <row r="1946" spans="1:7" s="236" customFormat="1" x14ac:dyDescent="0.3">
      <c r="A1946" s="239"/>
      <c r="B1946" s="240"/>
      <c r="C1946" s="241"/>
      <c r="D1946" s="242"/>
      <c r="E1946" s="198"/>
      <c r="F1946" s="199"/>
      <c r="G1946" s="200"/>
    </row>
    <row r="1947" spans="1:7" s="236" customFormat="1" x14ac:dyDescent="0.3">
      <c r="A1947" s="239"/>
      <c r="B1947" s="240"/>
      <c r="C1947" s="241"/>
      <c r="D1947" s="242"/>
      <c r="E1947" s="198"/>
      <c r="F1947" s="199"/>
      <c r="G1947" s="200"/>
    </row>
    <row r="1948" spans="1:7" s="236" customFormat="1" x14ac:dyDescent="0.3">
      <c r="A1948" s="239"/>
      <c r="B1948" s="240"/>
      <c r="C1948" s="241"/>
      <c r="D1948" s="242"/>
      <c r="E1948" s="198"/>
      <c r="F1948" s="199"/>
      <c r="G1948" s="200"/>
    </row>
    <row r="1949" spans="1:7" s="236" customFormat="1" x14ac:dyDescent="0.3">
      <c r="A1949" s="239"/>
      <c r="B1949" s="240"/>
      <c r="C1949" s="241"/>
      <c r="D1949" s="242"/>
      <c r="E1949" s="198"/>
      <c r="F1949" s="199"/>
      <c r="G1949" s="200"/>
    </row>
    <row r="1950" spans="1:7" s="236" customFormat="1" x14ac:dyDescent="0.3">
      <c r="A1950" s="239"/>
      <c r="B1950" s="240"/>
      <c r="C1950" s="241"/>
      <c r="D1950" s="242"/>
      <c r="E1950" s="198"/>
      <c r="F1950" s="199"/>
      <c r="G1950" s="200"/>
    </row>
    <row r="1951" spans="1:7" s="236" customFormat="1" x14ac:dyDescent="0.3">
      <c r="A1951" s="239"/>
      <c r="B1951" s="240"/>
      <c r="C1951" s="241"/>
      <c r="D1951" s="242"/>
      <c r="E1951" s="198"/>
      <c r="F1951" s="199"/>
      <c r="G1951" s="200"/>
    </row>
    <row r="1952" spans="1:7" s="236" customFormat="1" x14ac:dyDescent="0.3">
      <c r="A1952" s="239"/>
      <c r="B1952" s="240"/>
      <c r="C1952" s="241"/>
      <c r="D1952" s="242"/>
      <c r="E1952" s="198"/>
      <c r="F1952" s="199"/>
      <c r="G1952" s="200"/>
    </row>
    <row r="1953" spans="1:7" s="236" customFormat="1" x14ac:dyDescent="0.3">
      <c r="A1953" s="239"/>
      <c r="B1953" s="240"/>
      <c r="C1953" s="241"/>
      <c r="D1953" s="242"/>
      <c r="E1953" s="198"/>
      <c r="F1953" s="199"/>
      <c r="G1953" s="200"/>
    </row>
    <row r="1954" spans="1:7" s="236" customFormat="1" x14ac:dyDescent="0.3">
      <c r="A1954" s="239"/>
      <c r="B1954" s="240"/>
      <c r="C1954" s="241"/>
      <c r="D1954" s="242"/>
      <c r="E1954" s="198"/>
      <c r="F1954" s="199"/>
      <c r="G1954" s="200"/>
    </row>
    <row r="1955" spans="1:7" s="236" customFormat="1" x14ac:dyDescent="0.3">
      <c r="A1955" s="239"/>
      <c r="B1955" s="240"/>
      <c r="C1955" s="241"/>
      <c r="D1955" s="242"/>
      <c r="E1955" s="198"/>
      <c r="F1955" s="199"/>
      <c r="G1955" s="200"/>
    </row>
    <row r="1956" spans="1:7" s="236" customFormat="1" x14ac:dyDescent="0.3">
      <c r="A1956" s="239"/>
      <c r="B1956" s="240"/>
      <c r="C1956" s="241"/>
      <c r="D1956" s="242"/>
      <c r="E1956" s="198"/>
      <c r="F1956" s="199"/>
      <c r="G1956" s="200"/>
    </row>
    <row r="1957" spans="1:7" s="236" customFormat="1" x14ac:dyDescent="0.3">
      <c r="A1957" s="239"/>
      <c r="B1957" s="240"/>
      <c r="C1957" s="241"/>
      <c r="D1957" s="242"/>
      <c r="E1957" s="198"/>
      <c r="F1957" s="199"/>
      <c r="G1957" s="200"/>
    </row>
    <row r="1958" spans="1:7" s="236" customFormat="1" x14ac:dyDescent="0.3">
      <c r="A1958" s="239"/>
      <c r="B1958" s="240"/>
      <c r="C1958" s="241"/>
      <c r="D1958" s="242"/>
      <c r="E1958" s="198"/>
      <c r="F1958" s="199"/>
      <c r="G1958" s="200"/>
    </row>
    <row r="1959" spans="1:7" s="236" customFormat="1" x14ac:dyDescent="0.3">
      <c r="A1959" s="239"/>
      <c r="B1959" s="240"/>
      <c r="C1959" s="241"/>
      <c r="D1959" s="242"/>
      <c r="E1959" s="198"/>
      <c r="F1959" s="199"/>
      <c r="G1959" s="200"/>
    </row>
    <row r="1960" spans="1:7" s="236" customFormat="1" x14ac:dyDescent="0.3">
      <c r="A1960" s="239"/>
      <c r="B1960" s="240"/>
      <c r="C1960" s="241"/>
      <c r="D1960" s="242"/>
      <c r="E1960" s="198"/>
      <c r="F1960" s="199"/>
      <c r="G1960" s="200"/>
    </row>
    <row r="1961" spans="1:7" s="236" customFormat="1" x14ac:dyDescent="0.3">
      <c r="A1961" s="239"/>
      <c r="B1961" s="240"/>
      <c r="C1961" s="241"/>
      <c r="D1961" s="242"/>
      <c r="E1961" s="198"/>
      <c r="F1961" s="199"/>
      <c r="G1961" s="200"/>
    </row>
    <row r="1962" spans="1:7" s="236" customFormat="1" x14ac:dyDescent="0.3">
      <c r="A1962" s="239"/>
      <c r="B1962" s="240"/>
      <c r="C1962" s="241"/>
      <c r="D1962" s="242"/>
      <c r="E1962" s="198"/>
      <c r="F1962" s="199"/>
      <c r="G1962" s="200"/>
    </row>
    <row r="1963" spans="1:7" s="236" customFormat="1" x14ac:dyDescent="0.3">
      <c r="A1963" s="239"/>
      <c r="B1963" s="240"/>
      <c r="C1963" s="241"/>
      <c r="D1963" s="242"/>
      <c r="E1963" s="198"/>
      <c r="F1963" s="199"/>
      <c r="G1963" s="200"/>
    </row>
    <row r="1964" spans="1:7" s="236" customFormat="1" x14ac:dyDescent="0.3">
      <c r="A1964" s="239"/>
      <c r="B1964" s="240"/>
      <c r="C1964" s="241"/>
      <c r="D1964" s="242"/>
      <c r="E1964" s="198"/>
      <c r="F1964" s="199"/>
      <c r="G1964" s="200"/>
    </row>
    <row r="1965" spans="1:7" s="236" customFormat="1" x14ac:dyDescent="0.3">
      <c r="A1965" s="239"/>
      <c r="B1965" s="240"/>
      <c r="C1965" s="241"/>
      <c r="D1965" s="242"/>
      <c r="E1965" s="198"/>
      <c r="F1965" s="199"/>
      <c r="G1965" s="200"/>
    </row>
    <row r="1966" spans="1:7" s="236" customFormat="1" x14ac:dyDescent="0.3">
      <c r="A1966" s="239"/>
      <c r="B1966" s="240"/>
      <c r="C1966" s="241"/>
      <c r="D1966" s="242"/>
      <c r="E1966" s="198"/>
      <c r="F1966" s="199"/>
      <c r="G1966" s="200"/>
    </row>
    <row r="1967" spans="1:7" s="236" customFormat="1" x14ac:dyDescent="0.3">
      <c r="A1967" s="239"/>
      <c r="B1967" s="240"/>
      <c r="C1967" s="241"/>
      <c r="D1967" s="242"/>
      <c r="E1967" s="198"/>
      <c r="F1967" s="199"/>
      <c r="G1967" s="200"/>
    </row>
    <row r="1968" spans="1:7" s="236" customFormat="1" x14ac:dyDescent="0.3">
      <c r="A1968" s="239"/>
      <c r="B1968" s="240"/>
      <c r="C1968" s="241"/>
      <c r="D1968" s="242"/>
      <c r="E1968" s="198"/>
      <c r="F1968" s="199"/>
      <c r="G1968" s="200"/>
    </row>
    <row r="1969" spans="1:7" s="236" customFormat="1" x14ac:dyDescent="0.3">
      <c r="A1969" s="239"/>
      <c r="B1969" s="240"/>
      <c r="C1969" s="241"/>
      <c r="D1969" s="242"/>
      <c r="E1969" s="198"/>
      <c r="F1969" s="199"/>
      <c r="G1969" s="200"/>
    </row>
    <row r="1970" spans="1:7" s="236" customFormat="1" x14ac:dyDescent="0.3">
      <c r="A1970" s="239"/>
      <c r="B1970" s="240"/>
      <c r="C1970" s="241"/>
      <c r="D1970" s="242"/>
      <c r="E1970" s="198"/>
      <c r="F1970" s="199"/>
      <c r="G1970" s="200"/>
    </row>
    <row r="1971" spans="1:7" s="236" customFormat="1" x14ac:dyDescent="0.3">
      <c r="A1971" s="239"/>
      <c r="B1971" s="240"/>
      <c r="C1971" s="241"/>
      <c r="D1971" s="242"/>
      <c r="E1971" s="198"/>
      <c r="F1971" s="199"/>
      <c r="G1971" s="200"/>
    </row>
    <row r="1972" spans="1:7" s="236" customFormat="1" x14ac:dyDescent="0.3">
      <c r="A1972" s="239"/>
      <c r="B1972" s="240"/>
      <c r="C1972" s="241"/>
      <c r="D1972" s="242"/>
      <c r="E1972" s="198"/>
      <c r="F1972" s="199"/>
      <c r="G1972" s="200"/>
    </row>
    <row r="1973" spans="1:7" s="236" customFormat="1" x14ac:dyDescent="0.3">
      <c r="A1973" s="239"/>
      <c r="B1973" s="240"/>
      <c r="C1973" s="241"/>
      <c r="D1973" s="242"/>
      <c r="E1973" s="198"/>
      <c r="F1973" s="199"/>
      <c r="G1973" s="200"/>
    </row>
    <row r="1974" spans="1:7" s="236" customFormat="1" x14ac:dyDescent="0.3">
      <c r="A1974" s="239"/>
      <c r="B1974" s="240"/>
      <c r="C1974" s="241"/>
      <c r="D1974" s="242"/>
      <c r="E1974" s="198"/>
      <c r="F1974" s="199"/>
      <c r="G1974" s="200"/>
    </row>
    <row r="1975" spans="1:7" s="236" customFormat="1" x14ac:dyDescent="0.3">
      <c r="A1975" s="239"/>
      <c r="B1975" s="240"/>
      <c r="C1975" s="241"/>
      <c r="D1975" s="242"/>
      <c r="E1975" s="198"/>
      <c r="F1975" s="199"/>
      <c r="G1975" s="200"/>
    </row>
    <row r="1976" spans="1:7" s="236" customFormat="1" x14ac:dyDescent="0.3">
      <c r="A1976" s="239"/>
      <c r="B1976" s="240"/>
      <c r="C1976" s="241"/>
      <c r="D1976" s="242"/>
      <c r="E1976" s="198"/>
      <c r="F1976" s="199"/>
      <c r="G1976" s="200"/>
    </row>
    <row r="1977" spans="1:7" s="236" customFormat="1" x14ac:dyDescent="0.3">
      <c r="A1977" s="239"/>
      <c r="B1977" s="240"/>
      <c r="C1977" s="241"/>
      <c r="D1977" s="242"/>
      <c r="E1977" s="198"/>
      <c r="F1977" s="199"/>
      <c r="G1977" s="200"/>
    </row>
    <row r="1978" spans="1:7" s="236" customFormat="1" x14ac:dyDescent="0.3">
      <c r="A1978" s="239"/>
      <c r="B1978" s="240"/>
      <c r="C1978" s="241"/>
      <c r="D1978" s="242"/>
      <c r="E1978" s="198"/>
      <c r="F1978" s="199"/>
      <c r="G1978" s="200"/>
    </row>
    <row r="1979" spans="1:7" s="236" customFormat="1" x14ac:dyDescent="0.3">
      <c r="A1979" s="239"/>
      <c r="B1979" s="240"/>
      <c r="C1979" s="241"/>
      <c r="D1979" s="242"/>
      <c r="E1979" s="198"/>
      <c r="F1979" s="199"/>
      <c r="G1979" s="200"/>
    </row>
    <row r="1980" spans="1:7" s="236" customFormat="1" x14ac:dyDescent="0.3">
      <c r="A1980" s="239"/>
      <c r="B1980" s="240"/>
      <c r="C1980" s="241"/>
      <c r="D1980" s="242"/>
      <c r="E1980" s="198"/>
      <c r="F1980" s="199"/>
      <c r="G1980" s="200"/>
    </row>
    <row r="1981" spans="1:7" s="236" customFormat="1" x14ac:dyDescent="0.3">
      <c r="A1981" s="239"/>
      <c r="B1981" s="240"/>
      <c r="C1981" s="241"/>
      <c r="D1981" s="242"/>
      <c r="E1981" s="198"/>
      <c r="F1981" s="199"/>
      <c r="G1981" s="200"/>
    </row>
    <row r="1982" spans="1:7" s="236" customFormat="1" x14ac:dyDescent="0.3">
      <c r="A1982" s="239"/>
      <c r="B1982" s="240"/>
      <c r="C1982" s="241"/>
      <c r="D1982" s="242"/>
      <c r="E1982" s="198"/>
      <c r="F1982" s="199"/>
      <c r="G1982" s="200"/>
    </row>
    <row r="1983" spans="1:7" s="236" customFormat="1" x14ac:dyDescent="0.3">
      <c r="A1983" s="239"/>
      <c r="B1983" s="240"/>
      <c r="C1983" s="241"/>
      <c r="D1983" s="242"/>
      <c r="E1983" s="198"/>
      <c r="F1983" s="199"/>
      <c r="G1983" s="200"/>
    </row>
    <row r="1984" spans="1:7" s="236" customFormat="1" x14ac:dyDescent="0.3">
      <c r="A1984" s="239"/>
      <c r="B1984" s="240"/>
      <c r="C1984" s="241"/>
      <c r="D1984" s="242"/>
      <c r="E1984" s="198"/>
      <c r="F1984" s="199"/>
      <c r="G1984" s="200"/>
    </row>
    <row r="1985" spans="1:7" s="236" customFormat="1" x14ac:dyDescent="0.3">
      <c r="A1985" s="239"/>
      <c r="B1985" s="240"/>
      <c r="C1985" s="241"/>
      <c r="D1985" s="242"/>
      <c r="E1985" s="198"/>
      <c r="F1985" s="199"/>
      <c r="G1985" s="200"/>
    </row>
    <row r="1986" spans="1:7" s="236" customFormat="1" x14ac:dyDescent="0.3">
      <c r="A1986" s="239"/>
      <c r="B1986" s="240"/>
      <c r="C1986" s="241"/>
      <c r="D1986" s="242"/>
      <c r="E1986" s="198"/>
      <c r="F1986" s="199"/>
      <c r="G1986" s="200"/>
    </row>
    <row r="1987" spans="1:7" s="236" customFormat="1" x14ac:dyDescent="0.3">
      <c r="A1987" s="239"/>
      <c r="B1987" s="240"/>
      <c r="C1987" s="241"/>
      <c r="D1987" s="242"/>
      <c r="E1987" s="198"/>
      <c r="F1987" s="199"/>
      <c r="G1987" s="200"/>
    </row>
    <row r="1988" spans="1:7" s="236" customFormat="1" x14ac:dyDescent="0.3">
      <c r="A1988" s="239"/>
      <c r="B1988" s="240"/>
      <c r="C1988" s="241"/>
      <c r="D1988" s="242"/>
      <c r="E1988" s="198"/>
      <c r="F1988" s="199"/>
      <c r="G1988" s="200"/>
    </row>
    <row r="1989" spans="1:7" s="236" customFormat="1" x14ac:dyDescent="0.3">
      <c r="A1989" s="239"/>
      <c r="B1989" s="240"/>
      <c r="C1989" s="241"/>
      <c r="D1989" s="242"/>
      <c r="E1989" s="198"/>
      <c r="F1989" s="199"/>
      <c r="G1989" s="200"/>
    </row>
    <row r="1990" spans="1:7" s="236" customFormat="1" x14ac:dyDescent="0.3">
      <c r="A1990" s="239"/>
      <c r="B1990" s="240"/>
      <c r="C1990" s="241"/>
      <c r="D1990" s="242"/>
      <c r="E1990" s="198"/>
      <c r="F1990" s="199"/>
      <c r="G1990" s="200"/>
    </row>
    <row r="1991" spans="1:7" s="236" customFormat="1" x14ac:dyDescent="0.3">
      <c r="A1991" s="239"/>
      <c r="B1991" s="240"/>
      <c r="C1991" s="241"/>
      <c r="D1991" s="242"/>
      <c r="E1991" s="198"/>
      <c r="F1991" s="199"/>
      <c r="G1991" s="200"/>
    </row>
    <row r="1992" spans="1:7" s="236" customFormat="1" x14ac:dyDescent="0.3">
      <c r="A1992" s="239"/>
      <c r="B1992" s="240"/>
      <c r="C1992" s="241"/>
      <c r="D1992" s="242"/>
      <c r="E1992" s="198"/>
      <c r="F1992" s="199"/>
      <c r="G1992" s="200"/>
    </row>
    <row r="1993" spans="1:7" s="236" customFormat="1" x14ac:dyDescent="0.3">
      <c r="A1993" s="239"/>
      <c r="B1993" s="240"/>
      <c r="C1993" s="241"/>
      <c r="D1993" s="242"/>
      <c r="E1993" s="198"/>
      <c r="F1993" s="199"/>
      <c r="G1993" s="200"/>
    </row>
    <row r="1994" spans="1:7" s="236" customFormat="1" x14ac:dyDescent="0.3">
      <c r="A1994" s="239"/>
      <c r="B1994" s="240"/>
      <c r="C1994" s="241"/>
      <c r="D1994" s="242"/>
      <c r="E1994" s="198"/>
      <c r="F1994" s="199"/>
      <c r="G1994" s="200"/>
    </row>
    <row r="1995" spans="1:7" s="236" customFormat="1" x14ac:dyDescent="0.3">
      <c r="A1995" s="239"/>
      <c r="B1995" s="240"/>
      <c r="C1995" s="241"/>
      <c r="D1995" s="242"/>
      <c r="E1995" s="198"/>
      <c r="F1995" s="199"/>
      <c r="G1995" s="200"/>
    </row>
    <row r="1996" spans="1:7" s="236" customFormat="1" x14ac:dyDescent="0.3">
      <c r="A1996" s="239"/>
      <c r="B1996" s="240"/>
      <c r="C1996" s="241"/>
      <c r="D1996" s="242"/>
      <c r="E1996" s="198"/>
      <c r="F1996" s="199"/>
      <c r="G1996" s="200"/>
    </row>
    <row r="1997" spans="1:7" s="236" customFormat="1" x14ac:dyDescent="0.3">
      <c r="A1997" s="239"/>
      <c r="B1997" s="240"/>
      <c r="C1997" s="241"/>
      <c r="D1997" s="242"/>
      <c r="E1997" s="198"/>
      <c r="F1997" s="199"/>
      <c r="G1997" s="200"/>
    </row>
    <row r="1998" spans="1:7" s="236" customFormat="1" x14ac:dyDescent="0.3">
      <c r="A1998" s="239"/>
      <c r="B1998" s="240"/>
      <c r="C1998" s="241"/>
      <c r="D1998" s="242"/>
      <c r="E1998" s="198"/>
      <c r="F1998" s="199"/>
      <c r="G1998" s="200"/>
    </row>
    <row r="1999" spans="1:7" s="236" customFormat="1" x14ac:dyDescent="0.3">
      <c r="A1999" s="239"/>
      <c r="B1999" s="240"/>
      <c r="C1999" s="241"/>
      <c r="D1999" s="242"/>
      <c r="E1999" s="198"/>
      <c r="F1999" s="199"/>
      <c r="G1999" s="200"/>
    </row>
    <row r="2000" spans="1:7" s="236" customFormat="1" x14ac:dyDescent="0.3">
      <c r="A2000" s="239"/>
      <c r="B2000" s="240"/>
      <c r="C2000" s="241"/>
      <c r="D2000" s="242"/>
      <c r="E2000" s="198"/>
      <c r="F2000" s="199"/>
      <c r="G2000" s="200"/>
    </row>
    <row r="2001" spans="1:7" s="236" customFormat="1" x14ac:dyDescent="0.3">
      <c r="A2001" s="239"/>
      <c r="B2001" s="240"/>
      <c r="C2001" s="241"/>
      <c r="D2001" s="242"/>
      <c r="E2001" s="198"/>
      <c r="F2001" s="199"/>
      <c r="G2001" s="200"/>
    </row>
    <row r="2002" spans="1:7" s="236" customFormat="1" x14ac:dyDescent="0.3">
      <c r="A2002" s="239"/>
      <c r="B2002" s="240"/>
      <c r="C2002" s="241"/>
      <c r="D2002" s="242"/>
      <c r="E2002" s="198"/>
      <c r="F2002" s="199"/>
      <c r="G2002" s="200"/>
    </row>
    <row r="2003" spans="1:7" s="236" customFormat="1" x14ac:dyDescent="0.3">
      <c r="A2003" s="239"/>
      <c r="B2003" s="240"/>
      <c r="C2003" s="241"/>
      <c r="D2003" s="242"/>
      <c r="E2003" s="198"/>
      <c r="F2003" s="199"/>
      <c r="G2003" s="200"/>
    </row>
    <row r="2004" spans="1:7" s="236" customFormat="1" x14ac:dyDescent="0.3">
      <c r="A2004" s="239"/>
      <c r="B2004" s="240"/>
      <c r="C2004" s="241"/>
      <c r="D2004" s="242"/>
      <c r="E2004" s="198"/>
      <c r="F2004" s="199"/>
      <c r="G2004" s="200"/>
    </row>
    <row r="2005" spans="1:7" s="236" customFormat="1" x14ac:dyDescent="0.3">
      <c r="A2005" s="239"/>
      <c r="B2005" s="240"/>
      <c r="C2005" s="241"/>
      <c r="D2005" s="242"/>
      <c r="E2005" s="198"/>
      <c r="F2005" s="199"/>
      <c r="G2005" s="200"/>
    </row>
    <row r="2006" spans="1:7" s="236" customFormat="1" x14ac:dyDescent="0.3">
      <c r="A2006" s="239"/>
      <c r="B2006" s="240"/>
      <c r="C2006" s="241"/>
      <c r="D2006" s="242"/>
      <c r="E2006" s="198"/>
      <c r="F2006" s="199"/>
      <c r="G2006" s="200"/>
    </row>
    <row r="2007" spans="1:7" s="236" customFormat="1" x14ac:dyDescent="0.3">
      <c r="A2007" s="239"/>
      <c r="B2007" s="240"/>
      <c r="C2007" s="241"/>
      <c r="D2007" s="242"/>
      <c r="E2007" s="198"/>
      <c r="F2007" s="199"/>
      <c r="G2007" s="200"/>
    </row>
    <row r="2008" spans="1:7" s="236" customFormat="1" x14ac:dyDescent="0.3">
      <c r="A2008" s="239"/>
      <c r="B2008" s="240"/>
      <c r="C2008" s="241"/>
      <c r="D2008" s="242"/>
      <c r="E2008" s="198"/>
      <c r="F2008" s="199"/>
      <c r="G2008" s="200"/>
    </row>
    <row r="2009" spans="1:7" s="236" customFormat="1" x14ac:dyDescent="0.3">
      <c r="A2009" s="239"/>
      <c r="B2009" s="240"/>
      <c r="C2009" s="241"/>
      <c r="D2009" s="242"/>
      <c r="E2009" s="198"/>
      <c r="F2009" s="199"/>
      <c r="G2009" s="200"/>
    </row>
    <row r="2010" spans="1:7" s="236" customFormat="1" x14ac:dyDescent="0.3">
      <c r="A2010" s="239"/>
      <c r="B2010" s="240"/>
      <c r="C2010" s="241"/>
      <c r="D2010" s="242"/>
      <c r="E2010" s="198"/>
      <c r="F2010" s="199"/>
      <c r="G2010" s="200"/>
    </row>
    <row r="2011" spans="1:7" s="236" customFormat="1" x14ac:dyDescent="0.3">
      <c r="A2011" s="239"/>
      <c r="B2011" s="240"/>
      <c r="C2011" s="241"/>
      <c r="D2011" s="242"/>
      <c r="E2011" s="198"/>
      <c r="F2011" s="199"/>
      <c r="G2011" s="200"/>
    </row>
    <row r="2012" spans="1:7" s="236" customFormat="1" x14ac:dyDescent="0.3">
      <c r="A2012" s="239"/>
      <c r="B2012" s="240"/>
      <c r="C2012" s="241"/>
      <c r="D2012" s="242"/>
      <c r="E2012" s="198"/>
      <c r="F2012" s="199"/>
      <c r="G2012" s="200"/>
    </row>
    <row r="2013" spans="1:7" s="236" customFormat="1" x14ac:dyDescent="0.3">
      <c r="A2013" s="239"/>
      <c r="B2013" s="240"/>
      <c r="C2013" s="241"/>
      <c r="D2013" s="242"/>
      <c r="E2013" s="198"/>
      <c r="F2013" s="199"/>
      <c r="G2013" s="200"/>
    </row>
    <row r="2014" spans="1:7" s="236" customFormat="1" x14ac:dyDescent="0.3">
      <c r="A2014" s="239"/>
      <c r="B2014" s="240"/>
      <c r="C2014" s="241"/>
      <c r="D2014" s="242"/>
      <c r="E2014" s="198"/>
      <c r="F2014" s="199"/>
      <c r="G2014" s="200"/>
    </row>
    <row r="2015" spans="1:7" s="236" customFormat="1" x14ac:dyDescent="0.3">
      <c r="A2015" s="239"/>
      <c r="B2015" s="240"/>
      <c r="C2015" s="241"/>
      <c r="D2015" s="242"/>
      <c r="E2015" s="198"/>
      <c r="F2015" s="199"/>
      <c r="G2015" s="200"/>
    </row>
    <row r="2016" spans="1:7" s="236" customFormat="1" x14ac:dyDescent="0.3">
      <c r="A2016" s="239"/>
      <c r="B2016" s="240"/>
      <c r="C2016" s="241"/>
      <c r="D2016" s="242"/>
      <c r="E2016" s="198"/>
      <c r="F2016" s="199"/>
      <c r="G2016" s="200"/>
    </row>
    <row r="2017" spans="1:7" s="236" customFormat="1" x14ac:dyDescent="0.3">
      <c r="A2017" s="239"/>
      <c r="B2017" s="240"/>
      <c r="C2017" s="241"/>
      <c r="D2017" s="242"/>
      <c r="E2017" s="198"/>
      <c r="F2017" s="199"/>
      <c r="G2017" s="200"/>
    </row>
    <row r="2018" spans="1:7" s="236" customFormat="1" x14ac:dyDescent="0.3">
      <c r="A2018" s="239"/>
      <c r="B2018" s="240"/>
      <c r="C2018" s="241"/>
      <c r="D2018" s="242"/>
      <c r="E2018" s="198"/>
      <c r="F2018" s="199"/>
      <c r="G2018" s="200"/>
    </row>
    <row r="2019" spans="1:7" s="236" customFormat="1" x14ac:dyDescent="0.3">
      <c r="A2019" s="239"/>
      <c r="B2019" s="240"/>
      <c r="C2019" s="241"/>
      <c r="D2019" s="242"/>
      <c r="E2019" s="198"/>
      <c r="F2019" s="199"/>
      <c r="G2019" s="200"/>
    </row>
    <row r="2020" spans="1:7" s="236" customFormat="1" x14ac:dyDescent="0.3">
      <c r="A2020" s="239"/>
      <c r="B2020" s="240"/>
      <c r="C2020" s="241"/>
      <c r="D2020" s="242"/>
      <c r="E2020" s="198"/>
      <c r="F2020" s="199"/>
      <c r="G2020" s="200"/>
    </row>
    <row r="2021" spans="1:7" s="236" customFormat="1" x14ac:dyDescent="0.3">
      <c r="A2021" s="239"/>
      <c r="B2021" s="240"/>
      <c r="C2021" s="241"/>
      <c r="D2021" s="242"/>
      <c r="E2021" s="198"/>
      <c r="F2021" s="199"/>
      <c r="G2021" s="200"/>
    </row>
    <row r="2022" spans="1:7" s="236" customFormat="1" x14ac:dyDescent="0.3">
      <c r="A2022" s="239"/>
      <c r="B2022" s="240"/>
      <c r="C2022" s="241"/>
      <c r="D2022" s="242"/>
      <c r="E2022" s="198"/>
      <c r="F2022" s="199"/>
      <c r="G2022" s="200"/>
    </row>
    <row r="2023" spans="1:7" s="236" customFormat="1" x14ac:dyDescent="0.3">
      <c r="A2023" s="239"/>
      <c r="B2023" s="240"/>
      <c r="C2023" s="241"/>
      <c r="D2023" s="242"/>
      <c r="E2023" s="198"/>
      <c r="F2023" s="199"/>
      <c r="G2023" s="200"/>
    </row>
    <row r="2024" spans="1:7" s="236" customFormat="1" x14ac:dyDescent="0.3">
      <c r="A2024" s="239"/>
      <c r="B2024" s="240"/>
      <c r="C2024" s="241"/>
      <c r="D2024" s="242"/>
      <c r="E2024" s="198"/>
      <c r="F2024" s="199"/>
      <c r="G2024" s="200"/>
    </row>
    <row r="2025" spans="1:7" s="236" customFormat="1" x14ac:dyDescent="0.3">
      <c r="A2025" s="239"/>
      <c r="B2025" s="240"/>
      <c r="C2025" s="241"/>
      <c r="D2025" s="242"/>
      <c r="E2025" s="198"/>
      <c r="F2025" s="199"/>
      <c r="G2025" s="200"/>
    </row>
    <row r="2026" spans="1:7" s="236" customFormat="1" x14ac:dyDescent="0.3">
      <c r="A2026" s="239"/>
      <c r="B2026" s="240"/>
      <c r="C2026" s="241"/>
      <c r="D2026" s="242"/>
      <c r="E2026" s="198"/>
      <c r="F2026" s="199"/>
      <c r="G2026" s="200"/>
    </row>
    <row r="2027" spans="1:7" s="236" customFormat="1" x14ac:dyDescent="0.3">
      <c r="A2027" s="239"/>
      <c r="B2027" s="240"/>
      <c r="C2027" s="241"/>
      <c r="D2027" s="242"/>
      <c r="E2027" s="198"/>
      <c r="F2027" s="199"/>
      <c r="G2027" s="200"/>
    </row>
    <row r="2028" spans="1:7" s="236" customFormat="1" x14ac:dyDescent="0.3">
      <c r="A2028" s="239"/>
      <c r="B2028" s="240"/>
      <c r="C2028" s="241"/>
      <c r="D2028" s="242"/>
      <c r="E2028" s="198"/>
      <c r="F2028" s="199"/>
      <c r="G2028" s="200"/>
    </row>
    <row r="2029" spans="1:7" s="236" customFormat="1" x14ac:dyDescent="0.3">
      <c r="A2029" s="239"/>
      <c r="B2029" s="240"/>
      <c r="C2029" s="241"/>
      <c r="D2029" s="242"/>
      <c r="E2029" s="198"/>
      <c r="F2029" s="199"/>
      <c r="G2029" s="200"/>
    </row>
    <row r="2030" spans="1:7" s="236" customFormat="1" x14ac:dyDescent="0.3">
      <c r="A2030" s="239"/>
      <c r="B2030" s="240"/>
      <c r="C2030" s="241"/>
      <c r="D2030" s="242"/>
      <c r="E2030" s="198"/>
      <c r="F2030" s="199"/>
      <c r="G2030" s="200"/>
    </row>
    <row r="2031" spans="1:7" s="236" customFormat="1" x14ac:dyDescent="0.3">
      <c r="A2031" s="239"/>
      <c r="B2031" s="240"/>
      <c r="C2031" s="241"/>
      <c r="D2031" s="242"/>
      <c r="E2031" s="198"/>
      <c r="F2031" s="199"/>
      <c r="G2031" s="200"/>
    </row>
    <row r="2032" spans="1:7" s="236" customFormat="1" x14ac:dyDescent="0.3">
      <c r="A2032" s="239"/>
      <c r="B2032" s="240"/>
      <c r="C2032" s="241"/>
      <c r="D2032" s="242"/>
      <c r="E2032" s="198"/>
      <c r="F2032" s="199"/>
      <c r="G2032" s="200"/>
    </row>
    <row r="2033" spans="1:7" s="236" customFormat="1" x14ac:dyDescent="0.3">
      <c r="A2033" s="239"/>
      <c r="B2033" s="240"/>
      <c r="C2033" s="241"/>
      <c r="D2033" s="242"/>
      <c r="E2033" s="198"/>
      <c r="F2033" s="199"/>
      <c r="G2033" s="200"/>
    </row>
    <row r="2034" spans="1:7" s="236" customFormat="1" x14ac:dyDescent="0.3">
      <c r="A2034" s="239"/>
      <c r="B2034" s="240"/>
      <c r="C2034" s="241"/>
      <c r="D2034" s="242"/>
      <c r="E2034" s="198"/>
      <c r="F2034" s="199"/>
      <c r="G2034" s="200"/>
    </row>
    <row r="2035" spans="1:7" s="236" customFormat="1" x14ac:dyDescent="0.3">
      <c r="A2035" s="239"/>
      <c r="B2035" s="240"/>
      <c r="C2035" s="241"/>
      <c r="D2035" s="242"/>
      <c r="E2035" s="198"/>
      <c r="F2035" s="199"/>
      <c r="G2035" s="200"/>
    </row>
    <row r="2036" spans="1:7" s="236" customFormat="1" x14ac:dyDescent="0.3">
      <c r="A2036" s="239"/>
      <c r="B2036" s="240"/>
      <c r="C2036" s="241"/>
      <c r="D2036" s="242"/>
      <c r="E2036" s="198"/>
      <c r="F2036" s="199"/>
      <c r="G2036" s="200"/>
    </row>
    <row r="2037" spans="1:7" s="236" customFormat="1" x14ac:dyDescent="0.3">
      <c r="A2037" s="239"/>
      <c r="B2037" s="240"/>
      <c r="C2037" s="241"/>
      <c r="D2037" s="242"/>
      <c r="E2037" s="198"/>
      <c r="F2037" s="199"/>
      <c r="G2037" s="200"/>
    </row>
    <row r="2038" spans="1:7" s="236" customFormat="1" x14ac:dyDescent="0.3">
      <c r="A2038" s="239"/>
      <c r="B2038" s="240"/>
      <c r="C2038" s="241"/>
      <c r="D2038" s="242"/>
      <c r="E2038" s="198"/>
      <c r="F2038" s="199"/>
      <c r="G2038" s="200"/>
    </row>
    <row r="2039" spans="1:7" s="236" customFormat="1" x14ac:dyDescent="0.3">
      <c r="A2039" s="239"/>
      <c r="B2039" s="240"/>
      <c r="C2039" s="241"/>
      <c r="D2039" s="242"/>
      <c r="E2039" s="198"/>
      <c r="F2039" s="199"/>
      <c r="G2039" s="200"/>
    </row>
    <row r="2040" spans="1:7" s="236" customFormat="1" x14ac:dyDescent="0.3">
      <c r="A2040" s="239"/>
      <c r="B2040" s="240"/>
      <c r="C2040" s="241"/>
      <c r="D2040" s="242"/>
      <c r="E2040" s="198"/>
      <c r="F2040" s="199"/>
      <c r="G2040" s="200"/>
    </row>
    <row r="2041" spans="1:7" s="236" customFormat="1" x14ac:dyDescent="0.3">
      <c r="A2041" s="239"/>
      <c r="B2041" s="240"/>
      <c r="C2041" s="241"/>
      <c r="D2041" s="242"/>
      <c r="E2041" s="198"/>
      <c r="F2041" s="199"/>
      <c r="G2041" s="200"/>
    </row>
    <row r="2042" spans="1:7" s="236" customFormat="1" x14ac:dyDescent="0.3">
      <c r="A2042" s="239"/>
      <c r="B2042" s="240"/>
      <c r="C2042" s="241"/>
      <c r="D2042" s="242"/>
      <c r="E2042" s="198"/>
      <c r="F2042" s="199"/>
      <c r="G2042" s="200"/>
    </row>
    <row r="2043" spans="1:7" s="236" customFormat="1" x14ac:dyDescent="0.3">
      <c r="A2043" s="239"/>
      <c r="B2043" s="240"/>
      <c r="C2043" s="241"/>
      <c r="D2043" s="242"/>
      <c r="E2043" s="198"/>
      <c r="F2043" s="199"/>
      <c r="G2043" s="200"/>
    </row>
    <row r="2044" spans="1:7" s="236" customFormat="1" x14ac:dyDescent="0.3">
      <c r="A2044" s="239"/>
      <c r="B2044" s="240"/>
      <c r="C2044" s="241"/>
      <c r="D2044" s="242"/>
      <c r="E2044" s="198"/>
      <c r="F2044" s="199"/>
      <c r="G2044" s="200"/>
    </row>
    <row r="2045" spans="1:7" s="236" customFormat="1" x14ac:dyDescent="0.3">
      <c r="A2045" s="239"/>
      <c r="B2045" s="240"/>
      <c r="C2045" s="241"/>
      <c r="D2045" s="242"/>
      <c r="E2045" s="198"/>
      <c r="F2045" s="199"/>
      <c r="G2045" s="200"/>
    </row>
    <row r="2046" spans="1:7" s="236" customFormat="1" x14ac:dyDescent="0.3">
      <c r="A2046" s="239"/>
      <c r="B2046" s="240"/>
      <c r="C2046" s="241"/>
      <c r="D2046" s="242"/>
      <c r="E2046" s="198"/>
      <c r="F2046" s="199"/>
      <c r="G2046" s="200"/>
    </row>
    <row r="2047" spans="1:7" s="236" customFormat="1" x14ac:dyDescent="0.3">
      <c r="A2047" s="239"/>
      <c r="B2047" s="240"/>
      <c r="C2047" s="241"/>
      <c r="D2047" s="242"/>
      <c r="E2047" s="198"/>
      <c r="F2047" s="199"/>
      <c r="G2047" s="200"/>
    </row>
    <row r="2048" spans="1:7" s="236" customFormat="1" x14ac:dyDescent="0.3">
      <c r="A2048" s="239"/>
      <c r="B2048" s="240"/>
      <c r="C2048" s="241"/>
      <c r="D2048" s="242"/>
      <c r="E2048" s="198"/>
      <c r="F2048" s="199"/>
      <c r="G2048" s="200"/>
    </row>
    <row r="2049" spans="1:7" s="236" customFormat="1" x14ac:dyDescent="0.3">
      <c r="A2049" s="239"/>
      <c r="B2049" s="240"/>
      <c r="C2049" s="241"/>
      <c r="D2049" s="242"/>
      <c r="E2049" s="198"/>
      <c r="F2049" s="199"/>
      <c r="G2049" s="200"/>
    </row>
    <row r="2050" spans="1:7" s="236" customFormat="1" x14ac:dyDescent="0.3">
      <c r="A2050" s="239"/>
      <c r="B2050" s="240"/>
      <c r="C2050" s="241"/>
      <c r="D2050" s="242"/>
      <c r="E2050" s="198"/>
      <c r="F2050" s="199"/>
      <c r="G2050" s="200"/>
    </row>
    <row r="2051" spans="1:7" s="236" customFormat="1" x14ac:dyDescent="0.3">
      <c r="A2051" s="239"/>
      <c r="B2051" s="240"/>
      <c r="C2051" s="241"/>
      <c r="D2051" s="242"/>
      <c r="E2051" s="198"/>
      <c r="F2051" s="199"/>
      <c r="G2051" s="200"/>
    </row>
    <row r="2052" spans="1:7" s="236" customFormat="1" x14ac:dyDescent="0.3">
      <c r="A2052" s="239"/>
      <c r="B2052" s="240"/>
      <c r="C2052" s="241"/>
      <c r="D2052" s="242"/>
      <c r="E2052" s="198"/>
      <c r="F2052" s="199"/>
      <c r="G2052" s="200"/>
    </row>
    <row r="2053" spans="1:7" s="236" customFormat="1" x14ac:dyDescent="0.3">
      <c r="A2053" s="239"/>
      <c r="B2053" s="240"/>
      <c r="C2053" s="241"/>
      <c r="D2053" s="242"/>
      <c r="E2053" s="198"/>
      <c r="F2053" s="199"/>
      <c r="G2053" s="200"/>
    </row>
    <row r="2054" spans="1:7" s="236" customFormat="1" x14ac:dyDescent="0.3">
      <c r="A2054" s="239"/>
      <c r="B2054" s="240"/>
      <c r="C2054" s="241"/>
      <c r="D2054" s="242"/>
      <c r="E2054" s="198"/>
      <c r="F2054" s="199"/>
      <c r="G2054" s="200"/>
    </row>
    <row r="2055" spans="1:7" s="236" customFormat="1" x14ac:dyDescent="0.3">
      <c r="A2055" s="239"/>
      <c r="B2055" s="240"/>
      <c r="C2055" s="241"/>
      <c r="D2055" s="242"/>
      <c r="E2055" s="198"/>
      <c r="F2055" s="199"/>
      <c r="G2055" s="200"/>
    </row>
    <row r="2056" spans="1:7" s="236" customFormat="1" x14ac:dyDescent="0.3">
      <c r="A2056" s="239"/>
      <c r="B2056" s="240"/>
      <c r="C2056" s="241"/>
      <c r="D2056" s="242"/>
      <c r="E2056" s="198"/>
      <c r="F2056" s="199"/>
      <c r="G2056" s="200"/>
    </row>
    <row r="2057" spans="1:7" s="236" customFormat="1" x14ac:dyDescent="0.3">
      <c r="A2057" s="239"/>
      <c r="B2057" s="240"/>
      <c r="C2057" s="241"/>
      <c r="D2057" s="242"/>
      <c r="E2057" s="198"/>
      <c r="F2057" s="199"/>
      <c r="G2057" s="200"/>
    </row>
    <row r="2058" spans="1:7" s="236" customFormat="1" x14ac:dyDescent="0.3">
      <c r="A2058" s="239"/>
      <c r="B2058" s="240"/>
      <c r="C2058" s="241"/>
      <c r="D2058" s="242"/>
      <c r="E2058" s="198"/>
      <c r="F2058" s="199"/>
      <c r="G2058" s="200"/>
    </row>
    <row r="2059" spans="1:7" s="236" customFormat="1" x14ac:dyDescent="0.3">
      <c r="A2059" s="239"/>
      <c r="B2059" s="240"/>
      <c r="C2059" s="241"/>
      <c r="D2059" s="242"/>
      <c r="E2059" s="198"/>
      <c r="F2059" s="199"/>
      <c r="G2059" s="200"/>
    </row>
    <row r="2060" spans="1:7" s="236" customFormat="1" x14ac:dyDescent="0.3">
      <c r="A2060" s="239"/>
      <c r="B2060" s="240"/>
      <c r="C2060" s="241"/>
      <c r="D2060" s="242"/>
      <c r="E2060" s="198"/>
      <c r="F2060" s="199"/>
      <c r="G2060" s="200"/>
    </row>
    <row r="2061" spans="1:7" s="236" customFormat="1" x14ac:dyDescent="0.3">
      <c r="A2061" s="239"/>
      <c r="B2061" s="240"/>
      <c r="C2061" s="241"/>
      <c r="D2061" s="242"/>
      <c r="E2061" s="198"/>
      <c r="F2061" s="199"/>
      <c r="G2061" s="200"/>
    </row>
    <row r="2062" spans="1:7" s="236" customFormat="1" x14ac:dyDescent="0.3">
      <c r="A2062" s="239"/>
      <c r="B2062" s="240"/>
      <c r="C2062" s="241"/>
      <c r="D2062" s="242"/>
      <c r="E2062" s="198"/>
      <c r="F2062" s="199"/>
      <c r="G2062" s="200"/>
    </row>
    <row r="2063" spans="1:7" s="236" customFormat="1" x14ac:dyDescent="0.3">
      <c r="A2063" s="239"/>
      <c r="B2063" s="240"/>
      <c r="C2063" s="241"/>
      <c r="D2063" s="242"/>
      <c r="E2063" s="198"/>
      <c r="F2063" s="199"/>
      <c r="G2063" s="200"/>
    </row>
    <row r="2064" spans="1:7" s="236" customFormat="1" x14ac:dyDescent="0.3">
      <c r="A2064" s="239"/>
      <c r="B2064" s="240"/>
      <c r="C2064" s="241"/>
      <c r="D2064" s="242"/>
      <c r="E2064" s="198"/>
      <c r="F2064" s="199"/>
      <c r="G2064" s="200"/>
    </row>
    <row r="2065" spans="1:7" s="236" customFormat="1" x14ac:dyDescent="0.3">
      <c r="A2065" s="239"/>
      <c r="B2065" s="240"/>
      <c r="C2065" s="241"/>
      <c r="D2065" s="242"/>
      <c r="E2065" s="198"/>
      <c r="F2065" s="199"/>
      <c r="G2065" s="200"/>
    </row>
    <row r="2066" spans="1:7" s="236" customFormat="1" x14ac:dyDescent="0.3">
      <c r="A2066" s="239"/>
      <c r="B2066" s="240"/>
      <c r="C2066" s="241"/>
      <c r="D2066" s="242"/>
      <c r="E2066" s="198"/>
      <c r="F2066" s="199"/>
      <c r="G2066" s="200"/>
    </row>
    <row r="2067" spans="1:7" s="236" customFormat="1" x14ac:dyDescent="0.3">
      <c r="A2067" s="239"/>
      <c r="B2067" s="240"/>
      <c r="C2067" s="241"/>
      <c r="D2067" s="242"/>
      <c r="E2067" s="198"/>
      <c r="F2067" s="199"/>
      <c r="G2067" s="200"/>
    </row>
    <row r="2068" spans="1:7" s="236" customFormat="1" x14ac:dyDescent="0.3">
      <c r="A2068" s="239"/>
      <c r="B2068" s="240"/>
      <c r="C2068" s="241"/>
      <c r="D2068" s="242"/>
      <c r="E2068" s="198"/>
      <c r="F2068" s="199"/>
      <c r="G2068" s="200"/>
    </row>
    <row r="2069" spans="1:7" s="236" customFormat="1" x14ac:dyDescent="0.3">
      <c r="A2069" s="239"/>
      <c r="B2069" s="240"/>
      <c r="C2069" s="241"/>
      <c r="D2069" s="242"/>
      <c r="E2069" s="198"/>
      <c r="F2069" s="199"/>
      <c r="G2069" s="200"/>
    </row>
    <row r="2070" spans="1:7" s="236" customFormat="1" x14ac:dyDescent="0.3">
      <c r="A2070" s="239"/>
      <c r="B2070" s="240"/>
      <c r="C2070" s="241"/>
      <c r="D2070" s="242"/>
      <c r="E2070" s="198"/>
      <c r="F2070" s="199"/>
      <c r="G2070" s="200"/>
    </row>
    <row r="2071" spans="1:7" s="236" customFormat="1" x14ac:dyDescent="0.3">
      <c r="A2071" s="239"/>
      <c r="B2071" s="240"/>
      <c r="C2071" s="241"/>
      <c r="D2071" s="242"/>
      <c r="E2071" s="198"/>
      <c r="F2071" s="199"/>
      <c r="G2071" s="200"/>
    </row>
    <row r="2072" spans="1:7" s="236" customFormat="1" x14ac:dyDescent="0.3">
      <c r="A2072" s="239"/>
      <c r="B2072" s="240"/>
      <c r="C2072" s="241"/>
      <c r="D2072" s="242"/>
      <c r="E2072" s="198"/>
      <c r="F2072" s="199"/>
      <c r="G2072" s="200"/>
    </row>
    <row r="2073" spans="1:7" s="236" customFormat="1" x14ac:dyDescent="0.3">
      <c r="A2073" s="239"/>
      <c r="B2073" s="240"/>
      <c r="C2073" s="241"/>
      <c r="D2073" s="242"/>
      <c r="E2073" s="198"/>
      <c r="F2073" s="199"/>
      <c r="G2073" s="200"/>
    </row>
    <row r="2074" spans="1:7" s="236" customFormat="1" x14ac:dyDescent="0.3">
      <c r="A2074" s="239"/>
      <c r="B2074" s="240"/>
      <c r="C2074" s="241"/>
      <c r="D2074" s="242"/>
      <c r="E2074" s="198"/>
      <c r="F2074" s="199"/>
      <c r="G2074" s="200"/>
    </row>
    <row r="2075" spans="1:7" s="236" customFormat="1" x14ac:dyDescent="0.3">
      <c r="A2075" s="239"/>
      <c r="B2075" s="240"/>
      <c r="C2075" s="241"/>
      <c r="D2075" s="242"/>
      <c r="E2075" s="198"/>
      <c r="F2075" s="199"/>
      <c r="G2075" s="200"/>
    </row>
    <row r="2076" spans="1:7" s="236" customFormat="1" x14ac:dyDescent="0.3">
      <c r="A2076" s="239"/>
      <c r="B2076" s="240"/>
      <c r="C2076" s="241"/>
      <c r="D2076" s="242"/>
      <c r="E2076" s="198"/>
      <c r="F2076" s="199"/>
      <c r="G2076" s="200"/>
    </row>
    <row r="2077" spans="1:7" s="236" customFormat="1" x14ac:dyDescent="0.3">
      <c r="A2077" s="239"/>
      <c r="B2077" s="240"/>
      <c r="C2077" s="241"/>
      <c r="D2077" s="242"/>
      <c r="E2077" s="198"/>
      <c r="F2077" s="199"/>
      <c r="G2077" s="200"/>
    </row>
    <row r="2078" spans="1:7" s="236" customFormat="1" x14ac:dyDescent="0.3">
      <c r="A2078" s="239"/>
      <c r="B2078" s="240"/>
      <c r="C2078" s="241"/>
      <c r="D2078" s="242"/>
      <c r="E2078" s="198"/>
      <c r="F2078" s="199"/>
      <c r="G2078" s="200"/>
    </row>
    <row r="2079" spans="1:7" s="236" customFormat="1" x14ac:dyDescent="0.3">
      <c r="A2079" s="239"/>
      <c r="B2079" s="240"/>
      <c r="C2079" s="241"/>
      <c r="D2079" s="242"/>
      <c r="E2079" s="198"/>
      <c r="F2079" s="199"/>
      <c r="G2079" s="200"/>
    </row>
    <row r="2080" spans="1:7" s="236" customFormat="1" x14ac:dyDescent="0.3">
      <c r="A2080" s="239"/>
      <c r="B2080" s="240"/>
      <c r="C2080" s="241"/>
      <c r="D2080" s="242"/>
      <c r="E2080" s="198"/>
      <c r="F2080" s="199"/>
      <c r="G2080" s="200"/>
    </row>
    <row r="2081" spans="1:7" s="236" customFormat="1" x14ac:dyDescent="0.3">
      <c r="A2081" s="239"/>
      <c r="B2081" s="240"/>
      <c r="C2081" s="241"/>
      <c r="D2081" s="242"/>
      <c r="E2081" s="198"/>
      <c r="F2081" s="199"/>
      <c r="G2081" s="200"/>
    </row>
    <row r="2082" spans="1:7" s="236" customFormat="1" x14ac:dyDescent="0.3">
      <c r="A2082" s="239"/>
      <c r="B2082" s="240"/>
      <c r="C2082" s="241"/>
      <c r="D2082" s="242"/>
      <c r="E2082" s="198"/>
      <c r="F2082" s="199"/>
      <c r="G2082" s="200"/>
    </row>
    <row r="2083" spans="1:7" s="236" customFormat="1" x14ac:dyDescent="0.3">
      <c r="A2083" s="239"/>
      <c r="B2083" s="240"/>
      <c r="C2083" s="241"/>
      <c r="D2083" s="242"/>
      <c r="E2083" s="198"/>
      <c r="F2083" s="199"/>
      <c r="G2083" s="200"/>
    </row>
    <row r="2084" spans="1:7" s="236" customFormat="1" x14ac:dyDescent="0.3">
      <c r="A2084" s="239"/>
      <c r="B2084" s="240"/>
      <c r="C2084" s="241"/>
      <c r="D2084" s="242"/>
      <c r="E2084" s="198"/>
      <c r="F2084" s="199"/>
      <c r="G2084" s="200"/>
    </row>
    <row r="2085" spans="1:7" s="236" customFormat="1" x14ac:dyDescent="0.3">
      <c r="A2085" s="239"/>
      <c r="B2085" s="240"/>
      <c r="C2085" s="241"/>
      <c r="D2085" s="242"/>
      <c r="E2085" s="198"/>
      <c r="F2085" s="199"/>
      <c r="G2085" s="200"/>
    </row>
    <row r="2086" spans="1:7" s="236" customFormat="1" x14ac:dyDescent="0.3">
      <c r="A2086" s="239"/>
      <c r="B2086" s="240"/>
      <c r="C2086" s="241"/>
      <c r="D2086" s="242"/>
      <c r="E2086" s="198"/>
      <c r="F2086" s="199"/>
      <c r="G2086" s="200"/>
    </row>
    <row r="2087" spans="1:7" s="236" customFormat="1" x14ac:dyDescent="0.3">
      <c r="A2087" s="239"/>
      <c r="B2087" s="240"/>
      <c r="C2087" s="241"/>
      <c r="D2087" s="242"/>
      <c r="E2087" s="198"/>
      <c r="F2087" s="199"/>
      <c r="G2087" s="200"/>
    </row>
    <row r="2088" spans="1:7" s="236" customFormat="1" x14ac:dyDescent="0.3">
      <c r="A2088" s="239"/>
      <c r="B2088" s="240"/>
      <c r="C2088" s="241"/>
      <c r="D2088" s="242"/>
      <c r="E2088" s="198"/>
      <c r="F2088" s="199"/>
      <c r="G2088" s="200"/>
    </row>
    <row r="2089" spans="1:7" s="236" customFormat="1" x14ac:dyDescent="0.3">
      <c r="A2089" s="239"/>
      <c r="B2089" s="240"/>
      <c r="C2089" s="241"/>
      <c r="D2089" s="242"/>
      <c r="E2089" s="198"/>
      <c r="F2089" s="199"/>
      <c r="G2089" s="200"/>
    </row>
    <row r="2090" spans="1:7" s="236" customFormat="1" x14ac:dyDescent="0.3">
      <c r="A2090" s="239"/>
      <c r="B2090" s="240"/>
      <c r="C2090" s="241"/>
      <c r="D2090" s="242"/>
      <c r="E2090" s="198"/>
      <c r="F2090" s="199"/>
      <c r="G2090" s="200"/>
    </row>
    <row r="2091" spans="1:7" s="236" customFormat="1" x14ac:dyDescent="0.3">
      <c r="A2091" s="239"/>
      <c r="B2091" s="240"/>
      <c r="C2091" s="241"/>
      <c r="D2091" s="242"/>
      <c r="E2091" s="198"/>
      <c r="F2091" s="199"/>
      <c r="G2091" s="200"/>
    </row>
    <row r="2092" spans="1:7" s="236" customFormat="1" x14ac:dyDescent="0.3">
      <c r="A2092" s="239"/>
      <c r="B2092" s="240"/>
      <c r="C2092" s="241"/>
      <c r="D2092" s="242"/>
      <c r="E2092" s="198"/>
      <c r="F2092" s="199"/>
      <c r="G2092" s="200"/>
    </row>
    <row r="2093" spans="1:7" s="236" customFormat="1" x14ac:dyDescent="0.3">
      <c r="A2093" s="239"/>
      <c r="B2093" s="240"/>
      <c r="C2093" s="241"/>
      <c r="D2093" s="242"/>
      <c r="E2093" s="198"/>
      <c r="F2093" s="199"/>
      <c r="G2093" s="200"/>
    </row>
    <row r="2094" spans="1:7" s="236" customFormat="1" x14ac:dyDescent="0.3">
      <c r="A2094" s="239"/>
      <c r="B2094" s="240"/>
      <c r="C2094" s="241"/>
      <c r="D2094" s="242"/>
      <c r="E2094" s="198"/>
      <c r="F2094" s="199"/>
      <c r="G2094" s="200"/>
    </row>
    <row r="2095" spans="1:7" s="236" customFormat="1" x14ac:dyDescent="0.3">
      <c r="A2095" s="239"/>
      <c r="B2095" s="240"/>
      <c r="C2095" s="241"/>
      <c r="D2095" s="242"/>
      <c r="E2095" s="198"/>
      <c r="F2095" s="199"/>
      <c r="G2095" s="200"/>
    </row>
    <row r="2096" spans="1:7" s="236" customFormat="1" x14ac:dyDescent="0.3">
      <c r="A2096" s="239"/>
      <c r="B2096" s="240"/>
      <c r="C2096" s="241"/>
      <c r="D2096" s="242"/>
      <c r="E2096" s="198"/>
      <c r="F2096" s="199"/>
      <c r="G2096" s="200"/>
    </row>
    <row r="2097" spans="1:7" s="236" customFormat="1" x14ac:dyDescent="0.3">
      <c r="A2097" s="239"/>
      <c r="B2097" s="240"/>
      <c r="C2097" s="241"/>
      <c r="D2097" s="242"/>
      <c r="E2097" s="198"/>
      <c r="F2097" s="199"/>
      <c r="G2097" s="200"/>
    </row>
    <row r="2098" spans="1:7" s="236" customFormat="1" x14ac:dyDescent="0.3">
      <c r="A2098" s="239"/>
      <c r="B2098" s="240"/>
      <c r="C2098" s="241"/>
      <c r="D2098" s="242"/>
      <c r="E2098" s="198"/>
      <c r="F2098" s="199"/>
      <c r="G2098" s="200"/>
    </row>
    <row r="2099" spans="1:7" s="236" customFormat="1" x14ac:dyDescent="0.3">
      <c r="A2099" s="239"/>
      <c r="B2099" s="240"/>
      <c r="C2099" s="241"/>
      <c r="D2099" s="242"/>
      <c r="E2099" s="198"/>
      <c r="F2099" s="199"/>
      <c r="G2099" s="200"/>
    </row>
    <row r="2100" spans="1:7" s="236" customFormat="1" x14ac:dyDescent="0.3">
      <c r="A2100" s="239"/>
      <c r="B2100" s="240"/>
      <c r="C2100" s="241"/>
      <c r="D2100" s="242"/>
      <c r="E2100" s="198"/>
      <c r="F2100" s="199"/>
      <c r="G2100" s="200"/>
    </row>
    <row r="2101" spans="1:7" s="236" customFormat="1" x14ac:dyDescent="0.3">
      <c r="A2101" s="239"/>
      <c r="B2101" s="240"/>
      <c r="C2101" s="241"/>
      <c r="D2101" s="242"/>
      <c r="E2101" s="198"/>
      <c r="F2101" s="199"/>
      <c r="G2101" s="200"/>
    </row>
    <row r="2102" spans="1:7" s="236" customFormat="1" x14ac:dyDescent="0.3">
      <c r="A2102" s="239"/>
      <c r="B2102" s="240"/>
      <c r="C2102" s="241"/>
      <c r="D2102" s="242"/>
      <c r="E2102" s="198"/>
      <c r="F2102" s="199"/>
      <c r="G2102" s="200"/>
    </row>
    <row r="2103" spans="1:7" s="236" customFormat="1" x14ac:dyDescent="0.3">
      <c r="A2103" s="239"/>
      <c r="B2103" s="240"/>
      <c r="C2103" s="241"/>
      <c r="D2103" s="242"/>
      <c r="E2103" s="198"/>
      <c r="F2103" s="199"/>
      <c r="G2103" s="200"/>
    </row>
    <row r="2104" spans="1:7" s="236" customFormat="1" x14ac:dyDescent="0.3">
      <c r="A2104" s="239"/>
      <c r="B2104" s="240"/>
      <c r="C2104" s="241"/>
      <c r="D2104" s="242"/>
      <c r="E2104" s="198"/>
      <c r="F2104" s="199"/>
      <c r="G2104" s="200"/>
    </row>
    <row r="2105" spans="1:7" s="236" customFormat="1" x14ac:dyDescent="0.3">
      <c r="A2105" s="239"/>
      <c r="B2105" s="240"/>
      <c r="C2105" s="241"/>
      <c r="D2105" s="242"/>
      <c r="E2105" s="198"/>
      <c r="F2105" s="199"/>
      <c r="G2105" s="200"/>
    </row>
    <row r="2106" spans="1:7" s="236" customFormat="1" x14ac:dyDescent="0.3">
      <c r="A2106" s="239"/>
      <c r="B2106" s="240"/>
      <c r="C2106" s="241"/>
      <c r="D2106" s="242"/>
      <c r="E2106" s="198"/>
      <c r="F2106" s="199"/>
      <c r="G2106" s="200"/>
    </row>
    <row r="2107" spans="1:7" s="236" customFormat="1" x14ac:dyDescent="0.3">
      <c r="A2107" s="239"/>
      <c r="B2107" s="240"/>
      <c r="C2107" s="241"/>
      <c r="D2107" s="242"/>
      <c r="E2107" s="198"/>
      <c r="F2107" s="199"/>
      <c r="G2107" s="200"/>
    </row>
    <row r="2108" spans="1:7" s="236" customFormat="1" x14ac:dyDescent="0.3">
      <c r="A2108" s="239"/>
      <c r="B2108" s="240"/>
      <c r="C2108" s="241"/>
      <c r="D2108" s="242"/>
      <c r="E2108" s="198"/>
      <c r="F2108" s="199"/>
      <c r="G2108" s="200"/>
    </row>
    <row r="2109" spans="1:7" s="236" customFormat="1" x14ac:dyDescent="0.3">
      <c r="A2109" s="239"/>
      <c r="B2109" s="240"/>
      <c r="C2109" s="241"/>
      <c r="D2109" s="242"/>
      <c r="E2109" s="198"/>
      <c r="F2109" s="199"/>
      <c r="G2109" s="200"/>
    </row>
    <row r="2110" spans="1:7" s="236" customFormat="1" x14ac:dyDescent="0.3">
      <c r="A2110" s="239"/>
      <c r="B2110" s="240"/>
      <c r="C2110" s="241"/>
      <c r="D2110" s="242"/>
      <c r="E2110" s="198"/>
      <c r="F2110" s="199"/>
      <c r="G2110" s="200"/>
    </row>
    <row r="2111" spans="1:7" s="236" customFormat="1" x14ac:dyDescent="0.3">
      <c r="A2111" s="239"/>
      <c r="B2111" s="240"/>
      <c r="C2111" s="241"/>
      <c r="D2111" s="242"/>
      <c r="E2111" s="198"/>
      <c r="F2111" s="199"/>
      <c r="G2111" s="200"/>
    </row>
    <row r="2112" spans="1:7" s="236" customFormat="1" x14ac:dyDescent="0.3">
      <c r="A2112" s="239"/>
      <c r="B2112" s="240"/>
      <c r="C2112" s="241"/>
      <c r="D2112" s="242"/>
      <c r="E2112" s="198"/>
      <c r="F2112" s="199"/>
      <c r="G2112" s="200"/>
    </row>
    <row r="2113" spans="1:7" s="236" customFormat="1" x14ac:dyDescent="0.3">
      <c r="A2113" s="239"/>
      <c r="B2113" s="240"/>
      <c r="C2113" s="241"/>
      <c r="D2113" s="242"/>
      <c r="E2113" s="198"/>
      <c r="F2113" s="199"/>
      <c r="G2113" s="200"/>
    </row>
    <row r="2114" spans="1:7" s="236" customFormat="1" x14ac:dyDescent="0.3">
      <c r="A2114" s="239"/>
      <c r="B2114" s="240"/>
      <c r="C2114" s="241"/>
      <c r="D2114" s="242"/>
      <c r="E2114" s="198"/>
      <c r="F2114" s="199"/>
      <c r="G2114" s="200"/>
    </row>
    <row r="2115" spans="1:7" s="236" customFormat="1" x14ac:dyDescent="0.3">
      <c r="A2115" s="239"/>
      <c r="B2115" s="240"/>
      <c r="C2115" s="241"/>
      <c r="D2115" s="242"/>
      <c r="E2115" s="198"/>
      <c r="F2115" s="199"/>
      <c r="G2115" s="200"/>
    </row>
    <row r="2116" spans="1:7" s="236" customFormat="1" x14ac:dyDescent="0.3">
      <c r="A2116" s="239"/>
      <c r="B2116" s="240"/>
      <c r="C2116" s="241"/>
      <c r="D2116" s="242"/>
      <c r="E2116" s="198"/>
      <c r="F2116" s="199"/>
      <c r="G2116" s="200"/>
    </row>
    <row r="2117" spans="1:7" s="236" customFormat="1" x14ac:dyDescent="0.3">
      <c r="A2117" s="239"/>
      <c r="B2117" s="240"/>
      <c r="C2117" s="241"/>
      <c r="D2117" s="242"/>
      <c r="E2117" s="198"/>
      <c r="F2117" s="199"/>
      <c r="G2117" s="200"/>
    </row>
    <row r="2118" spans="1:7" s="236" customFormat="1" x14ac:dyDescent="0.3">
      <c r="A2118" s="239"/>
      <c r="B2118" s="240"/>
      <c r="C2118" s="241"/>
      <c r="D2118" s="242"/>
      <c r="E2118" s="198"/>
      <c r="F2118" s="199"/>
      <c r="G2118" s="200"/>
    </row>
    <row r="2119" spans="1:7" s="236" customFormat="1" x14ac:dyDescent="0.3">
      <c r="A2119" s="239"/>
      <c r="B2119" s="240"/>
      <c r="C2119" s="241"/>
      <c r="D2119" s="242"/>
      <c r="E2119" s="198"/>
      <c r="F2119" s="199"/>
      <c r="G2119" s="200"/>
    </row>
    <row r="2120" spans="1:7" s="236" customFormat="1" x14ac:dyDescent="0.3">
      <c r="A2120" s="239"/>
      <c r="B2120" s="240"/>
      <c r="C2120" s="241"/>
      <c r="D2120" s="242"/>
      <c r="E2120" s="198"/>
      <c r="F2120" s="199"/>
      <c r="G2120" s="200"/>
    </row>
    <row r="2121" spans="1:7" s="236" customFormat="1" x14ac:dyDescent="0.3">
      <c r="A2121" s="239"/>
      <c r="B2121" s="240"/>
      <c r="C2121" s="241"/>
      <c r="D2121" s="242"/>
      <c r="E2121" s="198"/>
      <c r="F2121" s="199"/>
      <c r="G2121" s="200"/>
    </row>
    <row r="2122" spans="1:7" s="236" customFormat="1" x14ac:dyDescent="0.3">
      <c r="A2122" s="239"/>
      <c r="B2122" s="240"/>
      <c r="C2122" s="241"/>
      <c r="D2122" s="242"/>
      <c r="E2122" s="198"/>
      <c r="F2122" s="199"/>
      <c r="G2122" s="200"/>
    </row>
    <row r="2123" spans="1:7" s="236" customFormat="1" x14ac:dyDescent="0.3">
      <c r="A2123" s="239"/>
      <c r="B2123" s="240"/>
      <c r="C2123" s="241"/>
      <c r="D2123" s="242"/>
      <c r="E2123" s="198"/>
      <c r="F2123" s="199"/>
      <c r="G2123" s="200"/>
    </row>
    <row r="2124" spans="1:7" s="236" customFormat="1" x14ac:dyDescent="0.3">
      <c r="A2124" s="239"/>
      <c r="B2124" s="240"/>
      <c r="C2124" s="241"/>
      <c r="D2124" s="242"/>
      <c r="E2124" s="198"/>
      <c r="F2124" s="199"/>
      <c r="G2124" s="200"/>
    </row>
    <row r="2125" spans="1:7" s="236" customFormat="1" x14ac:dyDescent="0.3">
      <c r="A2125" s="239"/>
      <c r="B2125" s="240"/>
      <c r="C2125" s="241"/>
      <c r="D2125" s="242"/>
      <c r="E2125" s="198"/>
      <c r="F2125" s="199"/>
      <c r="G2125" s="200"/>
    </row>
    <row r="2126" spans="1:7" s="236" customFormat="1" x14ac:dyDescent="0.3">
      <c r="A2126" s="239"/>
      <c r="B2126" s="240"/>
      <c r="C2126" s="241"/>
      <c r="D2126" s="242"/>
      <c r="E2126" s="198"/>
      <c r="F2126" s="199"/>
      <c r="G2126" s="200"/>
    </row>
    <row r="2127" spans="1:7" s="236" customFormat="1" x14ac:dyDescent="0.3">
      <c r="A2127" s="239"/>
      <c r="B2127" s="240"/>
      <c r="C2127" s="241"/>
      <c r="D2127" s="242"/>
      <c r="E2127" s="198"/>
      <c r="F2127" s="199"/>
      <c r="G2127" s="200"/>
    </row>
    <row r="2128" spans="1:7" s="236" customFormat="1" x14ac:dyDescent="0.3">
      <c r="A2128" s="239"/>
      <c r="B2128" s="240"/>
      <c r="C2128" s="241"/>
      <c r="D2128" s="242"/>
      <c r="E2128" s="198"/>
      <c r="F2128" s="199"/>
      <c r="G2128" s="200"/>
    </row>
    <row r="2129" spans="1:7" s="236" customFormat="1" x14ac:dyDescent="0.3">
      <c r="A2129" s="239"/>
      <c r="B2129" s="240"/>
      <c r="C2129" s="241"/>
      <c r="D2129" s="242"/>
      <c r="E2129" s="198"/>
      <c r="F2129" s="199"/>
      <c r="G2129" s="200"/>
    </row>
    <row r="2130" spans="1:7" s="236" customFormat="1" x14ac:dyDescent="0.3">
      <c r="A2130" s="239"/>
      <c r="B2130" s="240"/>
      <c r="C2130" s="241"/>
      <c r="D2130" s="242"/>
      <c r="E2130" s="198"/>
      <c r="F2130" s="199"/>
      <c r="G2130" s="200"/>
    </row>
    <row r="2131" spans="1:7" s="236" customFormat="1" x14ac:dyDescent="0.3">
      <c r="A2131" s="239"/>
      <c r="B2131" s="240"/>
      <c r="C2131" s="241"/>
      <c r="D2131" s="242"/>
      <c r="E2131" s="198"/>
      <c r="F2131" s="199"/>
      <c r="G2131" s="200"/>
    </row>
    <row r="2132" spans="1:7" s="236" customFormat="1" x14ac:dyDescent="0.3">
      <c r="A2132" s="239"/>
      <c r="B2132" s="240"/>
      <c r="C2132" s="241"/>
      <c r="D2132" s="242"/>
      <c r="E2132" s="198"/>
      <c r="F2132" s="199"/>
      <c r="G2132" s="200"/>
    </row>
    <row r="2133" spans="1:7" s="236" customFormat="1" x14ac:dyDescent="0.3">
      <c r="A2133" s="239"/>
      <c r="B2133" s="240"/>
      <c r="C2133" s="241"/>
      <c r="D2133" s="242"/>
      <c r="E2133" s="198"/>
      <c r="F2133" s="199"/>
      <c r="G2133" s="200"/>
    </row>
    <row r="2134" spans="1:7" s="236" customFormat="1" x14ac:dyDescent="0.3">
      <c r="A2134" s="239"/>
      <c r="B2134" s="240"/>
      <c r="C2134" s="241"/>
      <c r="D2134" s="242"/>
      <c r="E2134" s="198"/>
      <c r="F2134" s="199"/>
      <c r="G2134" s="200"/>
    </row>
    <row r="2135" spans="1:7" s="236" customFormat="1" x14ac:dyDescent="0.3">
      <c r="A2135" s="239"/>
      <c r="B2135" s="240"/>
      <c r="C2135" s="241"/>
      <c r="D2135" s="242"/>
      <c r="E2135" s="198"/>
      <c r="F2135" s="199"/>
      <c r="G2135" s="200"/>
    </row>
    <row r="2136" spans="1:7" s="236" customFormat="1" x14ac:dyDescent="0.3">
      <c r="A2136" s="239"/>
      <c r="B2136" s="240"/>
      <c r="C2136" s="241"/>
      <c r="D2136" s="242"/>
      <c r="E2136" s="198"/>
      <c r="F2136" s="199"/>
      <c r="G2136" s="200"/>
    </row>
    <row r="2137" spans="1:7" s="236" customFormat="1" x14ac:dyDescent="0.3">
      <c r="A2137" s="239"/>
      <c r="B2137" s="240"/>
      <c r="C2137" s="241"/>
      <c r="D2137" s="242"/>
      <c r="E2137" s="198"/>
      <c r="F2137" s="199"/>
      <c r="G2137" s="200"/>
    </row>
    <row r="2138" spans="1:7" s="236" customFormat="1" x14ac:dyDescent="0.3">
      <c r="A2138" s="239"/>
      <c r="B2138" s="240"/>
      <c r="C2138" s="241"/>
      <c r="D2138" s="242"/>
      <c r="E2138" s="198"/>
      <c r="F2138" s="199"/>
      <c r="G2138" s="200"/>
    </row>
    <row r="2139" spans="1:7" s="236" customFormat="1" x14ac:dyDescent="0.3">
      <c r="A2139" s="239"/>
      <c r="B2139" s="240"/>
      <c r="C2139" s="241"/>
      <c r="D2139" s="242"/>
      <c r="E2139" s="198"/>
      <c r="F2139" s="199"/>
      <c r="G2139" s="200"/>
    </row>
    <row r="2140" spans="1:7" s="236" customFormat="1" x14ac:dyDescent="0.3">
      <c r="A2140" s="239"/>
      <c r="B2140" s="240"/>
      <c r="C2140" s="241"/>
      <c r="D2140" s="242"/>
      <c r="E2140" s="198"/>
      <c r="F2140" s="199"/>
      <c r="G2140" s="200"/>
    </row>
    <row r="2141" spans="1:7" s="236" customFormat="1" x14ac:dyDescent="0.3">
      <c r="A2141" s="239"/>
      <c r="B2141" s="240"/>
      <c r="C2141" s="241"/>
      <c r="D2141" s="242"/>
      <c r="E2141" s="198"/>
      <c r="F2141" s="199"/>
      <c r="G2141" s="200"/>
    </row>
    <row r="2142" spans="1:7" s="236" customFormat="1" x14ac:dyDescent="0.3">
      <c r="A2142" s="239"/>
      <c r="B2142" s="240"/>
      <c r="C2142" s="241"/>
      <c r="D2142" s="242"/>
      <c r="E2142" s="198"/>
      <c r="F2142" s="199"/>
      <c r="G2142" s="200"/>
    </row>
    <row r="2143" spans="1:7" s="236" customFormat="1" x14ac:dyDescent="0.3">
      <c r="A2143" s="239"/>
      <c r="B2143" s="240"/>
      <c r="C2143" s="241"/>
      <c r="D2143" s="242"/>
      <c r="E2143" s="198"/>
      <c r="F2143" s="199"/>
      <c r="G2143" s="200"/>
    </row>
    <row r="2144" spans="1:7" s="236" customFormat="1" x14ac:dyDescent="0.3">
      <c r="A2144" s="239"/>
      <c r="B2144" s="240"/>
      <c r="C2144" s="241"/>
      <c r="D2144" s="242"/>
      <c r="E2144" s="198"/>
      <c r="F2144" s="199"/>
      <c r="G2144" s="200"/>
    </row>
    <row r="2145" spans="1:7" s="236" customFormat="1" x14ac:dyDescent="0.3">
      <c r="A2145" s="239"/>
      <c r="B2145" s="240"/>
      <c r="C2145" s="241"/>
      <c r="D2145" s="242"/>
      <c r="E2145" s="198"/>
      <c r="F2145" s="199"/>
      <c r="G2145" s="200"/>
    </row>
    <row r="2146" spans="1:7" s="236" customFormat="1" x14ac:dyDescent="0.3">
      <c r="A2146" s="239"/>
      <c r="B2146" s="240"/>
      <c r="C2146" s="241"/>
      <c r="D2146" s="242"/>
      <c r="E2146" s="198"/>
      <c r="F2146" s="199"/>
      <c r="G2146" s="200"/>
    </row>
    <row r="2147" spans="1:7" s="236" customFormat="1" x14ac:dyDescent="0.3">
      <c r="A2147" s="239"/>
      <c r="B2147" s="240"/>
      <c r="C2147" s="241"/>
      <c r="D2147" s="242"/>
      <c r="E2147" s="198"/>
      <c r="F2147" s="199"/>
      <c r="G2147" s="200"/>
    </row>
    <row r="2148" spans="1:7" s="236" customFormat="1" x14ac:dyDescent="0.3">
      <c r="A2148" s="239"/>
      <c r="B2148" s="240"/>
      <c r="C2148" s="241"/>
      <c r="D2148" s="242"/>
      <c r="E2148" s="198"/>
      <c r="F2148" s="199"/>
      <c r="G2148" s="200"/>
    </row>
    <row r="2149" spans="1:7" s="236" customFormat="1" x14ac:dyDescent="0.3">
      <c r="A2149" s="239"/>
      <c r="B2149" s="240"/>
      <c r="C2149" s="241"/>
      <c r="D2149" s="242"/>
      <c r="E2149" s="198"/>
      <c r="F2149" s="199"/>
      <c r="G2149" s="200"/>
    </row>
    <row r="2150" spans="1:7" s="236" customFormat="1" x14ac:dyDescent="0.3">
      <c r="A2150" s="239"/>
      <c r="B2150" s="240"/>
      <c r="C2150" s="241"/>
      <c r="D2150" s="242"/>
      <c r="E2150" s="198"/>
      <c r="F2150" s="199"/>
      <c r="G2150" s="200"/>
    </row>
    <row r="2151" spans="1:7" s="236" customFormat="1" x14ac:dyDescent="0.3">
      <c r="A2151" s="239"/>
      <c r="B2151" s="240"/>
      <c r="C2151" s="241"/>
      <c r="D2151" s="242"/>
      <c r="E2151" s="198"/>
      <c r="F2151" s="199"/>
      <c r="G2151" s="200"/>
    </row>
    <row r="2152" spans="1:7" s="236" customFormat="1" x14ac:dyDescent="0.3">
      <c r="A2152" s="239"/>
      <c r="B2152" s="240"/>
      <c r="C2152" s="241"/>
      <c r="D2152" s="242"/>
      <c r="E2152" s="198"/>
      <c r="F2152" s="199"/>
      <c r="G2152" s="200"/>
    </row>
    <row r="2153" spans="1:7" s="236" customFormat="1" x14ac:dyDescent="0.3">
      <c r="A2153" s="239"/>
      <c r="B2153" s="240"/>
      <c r="C2153" s="241"/>
      <c r="D2153" s="242"/>
      <c r="E2153" s="198"/>
      <c r="F2153" s="199"/>
      <c r="G2153" s="200"/>
    </row>
    <row r="2154" spans="1:7" s="236" customFormat="1" x14ac:dyDescent="0.3">
      <c r="A2154" s="239"/>
      <c r="B2154" s="240"/>
      <c r="C2154" s="241"/>
      <c r="D2154" s="242"/>
      <c r="E2154" s="198"/>
      <c r="F2154" s="199"/>
      <c r="G2154" s="200"/>
    </row>
    <row r="2155" spans="1:7" s="236" customFormat="1" x14ac:dyDescent="0.3">
      <c r="A2155" s="239"/>
      <c r="B2155" s="240"/>
      <c r="C2155" s="241"/>
      <c r="D2155" s="242"/>
      <c r="E2155" s="198"/>
      <c r="F2155" s="199"/>
      <c r="G2155" s="200"/>
    </row>
    <row r="2156" spans="1:7" s="236" customFormat="1" x14ac:dyDescent="0.3">
      <c r="A2156" s="239"/>
      <c r="B2156" s="240"/>
      <c r="C2156" s="241"/>
      <c r="D2156" s="242"/>
      <c r="E2156" s="198"/>
      <c r="F2156" s="199"/>
      <c r="G2156" s="200"/>
    </row>
    <row r="2157" spans="1:7" s="236" customFormat="1" x14ac:dyDescent="0.3">
      <c r="A2157" s="239"/>
      <c r="B2157" s="240"/>
      <c r="C2157" s="241"/>
      <c r="D2157" s="242"/>
      <c r="E2157" s="198"/>
      <c r="F2157" s="199"/>
      <c r="G2157" s="200"/>
    </row>
    <row r="2158" spans="1:7" s="236" customFormat="1" x14ac:dyDescent="0.3">
      <c r="A2158" s="239"/>
      <c r="B2158" s="240"/>
      <c r="C2158" s="241"/>
      <c r="D2158" s="242"/>
      <c r="E2158" s="198"/>
      <c r="F2158" s="199"/>
      <c r="G2158" s="200"/>
    </row>
    <row r="2159" spans="1:7" s="236" customFormat="1" x14ac:dyDescent="0.3">
      <c r="A2159" s="239"/>
      <c r="B2159" s="240"/>
      <c r="C2159" s="241"/>
      <c r="D2159" s="242"/>
      <c r="E2159" s="198"/>
      <c r="F2159" s="199"/>
      <c r="G2159" s="200"/>
    </row>
    <row r="2160" spans="1:7" s="236" customFormat="1" x14ac:dyDescent="0.3">
      <c r="A2160" s="239"/>
      <c r="B2160" s="240"/>
      <c r="C2160" s="241"/>
      <c r="D2160" s="242"/>
      <c r="E2160" s="198"/>
      <c r="F2160" s="199"/>
      <c r="G2160" s="200"/>
    </row>
    <row r="2161" spans="1:7" s="236" customFormat="1" x14ac:dyDescent="0.3">
      <c r="A2161" s="239"/>
      <c r="B2161" s="240"/>
      <c r="C2161" s="241"/>
      <c r="D2161" s="242"/>
      <c r="E2161" s="198"/>
      <c r="F2161" s="199"/>
      <c r="G2161" s="200"/>
    </row>
    <row r="2162" spans="1:7" s="236" customFormat="1" x14ac:dyDescent="0.3">
      <c r="A2162" s="239"/>
      <c r="B2162" s="240"/>
      <c r="C2162" s="241"/>
      <c r="D2162" s="242"/>
      <c r="E2162" s="198"/>
      <c r="F2162" s="199"/>
      <c r="G2162" s="200"/>
    </row>
    <row r="2163" spans="1:7" s="236" customFormat="1" x14ac:dyDescent="0.3">
      <c r="A2163" s="239"/>
      <c r="B2163" s="240"/>
      <c r="C2163" s="241"/>
      <c r="D2163" s="242"/>
      <c r="E2163" s="198"/>
      <c r="F2163" s="199"/>
      <c r="G2163" s="200"/>
    </row>
    <row r="2164" spans="1:7" s="236" customFormat="1" x14ac:dyDescent="0.3">
      <c r="A2164" s="239"/>
      <c r="B2164" s="240"/>
      <c r="C2164" s="241"/>
      <c r="D2164" s="242"/>
      <c r="E2164" s="198"/>
      <c r="F2164" s="199"/>
      <c r="G2164" s="200"/>
    </row>
    <row r="2165" spans="1:7" s="236" customFormat="1" x14ac:dyDescent="0.3">
      <c r="A2165" s="239"/>
      <c r="B2165" s="240"/>
      <c r="C2165" s="241"/>
      <c r="D2165" s="242"/>
      <c r="E2165" s="198"/>
      <c r="F2165" s="199"/>
      <c r="G2165" s="200"/>
    </row>
    <row r="2166" spans="1:7" s="236" customFormat="1" x14ac:dyDescent="0.3">
      <c r="A2166" s="239"/>
      <c r="B2166" s="240"/>
      <c r="C2166" s="241"/>
      <c r="D2166" s="242"/>
      <c r="E2166" s="198"/>
      <c r="F2166" s="199"/>
      <c r="G2166" s="200"/>
    </row>
    <row r="2167" spans="1:7" s="236" customFormat="1" x14ac:dyDescent="0.3">
      <c r="A2167" s="239"/>
      <c r="B2167" s="240"/>
      <c r="C2167" s="241"/>
      <c r="D2167" s="242"/>
      <c r="E2167" s="198"/>
      <c r="F2167" s="199"/>
      <c r="G2167" s="200"/>
    </row>
    <row r="2168" spans="1:7" s="236" customFormat="1" x14ac:dyDescent="0.3">
      <c r="A2168" s="239"/>
      <c r="B2168" s="240"/>
      <c r="C2168" s="241"/>
      <c r="D2168" s="242"/>
      <c r="E2168" s="198"/>
      <c r="F2168" s="199"/>
      <c r="G2168" s="200"/>
    </row>
    <row r="2169" spans="1:7" s="236" customFormat="1" x14ac:dyDescent="0.3">
      <c r="A2169" s="239"/>
      <c r="B2169" s="240"/>
      <c r="C2169" s="241"/>
      <c r="D2169" s="242"/>
      <c r="E2169" s="198"/>
      <c r="F2169" s="199"/>
      <c r="G2169" s="200"/>
    </row>
    <row r="2170" spans="1:7" s="236" customFormat="1" x14ac:dyDescent="0.3">
      <c r="A2170" s="239"/>
      <c r="B2170" s="240"/>
      <c r="C2170" s="241"/>
      <c r="D2170" s="242"/>
      <c r="E2170" s="198"/>
      <c r="F2170" s="199"/>
      <c r="G2170" s="200"/>
    </row>
    <row r="2171" spans="1:7" s="236" customFormat="1" x14ac:dyDescent="0.3">
      <c r="A2171" s="239"/>
      <c r="B2171" s="240"/>
      <c r="C2171" s="241"/>
      <c r="D2171" s="242"/>
      <c r="E2171" s="198"/>
      <c r="F2171" s="199"/>
      <c r="G2171" s="200"/>
    </row>
    <row r="2172" spans="1:7" s="236" customFormat="1" x14ac:dyDescent="0.3">
      <c r="A2172" s="239"/>
      <c r="B2172" s="240"/>
      <c r="C2172" s="241"/>
      <c r="D2172" s="242"/>
      <c r="E2172" s="198"/>
      <c r="F2172" s="199"/>
      <c r="G2172" s="200"/>
    </row>
    <row r="2173" spans="1:7" s="236" customFormat="1" x14ac:dyDescent="0.3">
      <c r="A2173" s="239"/>
      <c r="B2173" s="240"/>
      <c r="C2173" s="241"/>
      <c r="D2173" s="242"/>
      <c r="E2173" s="198"/>
      <c r="F2173" s="199"/>
      <c r="G2173" s="200"/>
    </row>
    <row r="2174" spans="1:7" s="236" customFormat="1" x14ac:dyDescent="0.3">
      <c r="A2174" s="239"/>
      <c r="B2174" s="240"/>
      <c r="C2174" s="241"/>
      <c r="D2174" s="242"/>
      <c r="E2174" s="198"/>
      <c r="F2174" s="199"/>
      <c r="G2174" s="200"/>
    </row>
    <row r="2175" spans="1:7" s="236" customFormat="1" x14ac:dyDescent="0.3">
      <c r="A2175" s="239"/>
      <c r="B2175" s="240"/>
      <c r="C2175" s="241"/>
      <c r="D2175" s="242"/>
      <c r="E2175" s="198"/>
      <c r="F2175" s="199"/>
      <c r="G2175" s="200"/>
    </row>
    <row r="2176" spans="1:7" s="236" customFormat="1" x14ac:dyDescent="0.3">
      <c r="A2176" s="239"/>
      <c r="B2176" s="240"/>
      <c r="C2176" s="241"/>
      <c r="D2176" s="242"/>
      <c r="E2176" s="198"/>
      <c r="F2176" s="199"/>
      <c r="G2176" s="200"/>
    </row>
    <row r="2177" spans="1:7" s="236" customFormat="1" x14ac:dyDescent="0.3">
      <c r="A2177" s="239"/>
      <c r="B2177" s="240"/>
      <c r="C2177" s="241"/>
      <c r="D2177" s="242"/>
      <c r="E2177" s="198"/>
      <c r="F2177" s="199"/>
      <c r="G2177" s="200"/>
    </row>
    <row r="2178" spans="1:7" s="236" customFormat="1" x14ac:dyDescent="0.3">
      <c r="A2178" s="239"/>
      <c r="B2178" s="240"/>
      <c r="C2178" s="241"/>
      <c r="D2178" s="242"/>
      <c r="E2178" s="198"/>
      <c r="F2178" s="199"/>
      <c r="G2178" s="200"/>
    </row>
    <row r="2179" spans="1:7" s="236" customFormat="1" x14ac:dyDescent="0.3">
      <c r="A2179" s="239"/>
      <c r="B2179" s="240"/>
      <c r="C2179" s="241"/>
      <c r="D2179" s="242"/>
      <c r="E2179" s="198"/>
      <c r="F2179" s="199"/>
      <c r="G2179" s="200"/>
    </row>
    <row r="2180" spans="1:7" s="236" customFormat="1" x14ac:dyDescent="0.3">
      <c r="A2180" s="239"/>
      <c r="B2180" s="240"/>
      <c r="C2180" s="241"/>
      <c r="D2180" s="242"/>
      <c r="E2180" s="198"/>
      <c r="F2180" s="199"/>
      <c r="G2180" s="200"/>
    </row>
    <row r="2181" spans="1:7" s="236" customFormat="1" x14ac:dyDescent="0.3">
      <c r="A2181" s="239"/>
      <c r="B2181" s="240"/>
      <c r="C2181" s="241"/>
      <c r="D2181" s="242"/>
      <c r="E2181" s="198"/>
      <c r="F2181" s="199"/>
      <c r="G2181" s="200"/>
    </row>
    <row r="2182" spans="1:7" s="236" customFormat="1" x14ac:dyDescent="0.3">
      <c r="A2182" s="239"/>
      <c r="B2182" s="240"/>
      <c r="C2182" s="241"/>
      <c r="D2182" s="242"/>
      <c r="E2182" s="198"/>
      <c r="F2182" s="199"/>
      <c r="G2182" s="200"/>
    </row>
    <row r="2183" spans="1:7" s="236" customFormat="1" x14ac:dyDescent="0.3">
      <c r="A2183" s="239"/>
      <c r="B2183" s="240"/>
      <c r="C2183" s="241"/>
      <c r="D2183" s="242"/>
      <c r="E2183" s="198"/>
      <c r="F2183" s="199"/>
      <c r="G2183" s="200"/>
    </row>
    <row r="2184" spans="1:7" s="236" customFormat="1" x14ac:dyDescent="0.3">
      <c r="A2184" s="239"/>
      <c r="B2184" s="240"/>
      <c r="C2184" s="241"/>
      <c r="D2184" s="242"/>
      <c r="E2184" s="198"/>
      <c r="F2184" s="199"/>
      <c r="G2184" s="200"/>
    </row>
    <row r="2185" spans="1:7" s="236" customFormat="1" x14ac:dyDescent="0.3">
      <c r="A2185" s="239"/>
      <c r="B2185" s="240"/>
      <c r="C2185" s="241"/>
      <c r="D2185" s="242"/>
      <c r="E2185" s="198"/>
      <c r="F2185" s="199"/>
      <c r="G2185" s="200"/>
    </row>
    <row r="2186" spans="1:7" s="236" customFormat="1" x14ac:dyDescent="0.3">
      <c r="A2186" s="239"/>
      <c r="B2186" s="240"/>
      <c r="C2186" s="241"/>
      <c r="D2186" s="242"/>
      <c r="E2186" s="198"/>
      <c r="F2186" s="199"/>
      <c r="G2186" s="200"/>
    </row>
    <row r="2187" spans="1:7" s="236" customFormat="1" x14ac:dyDescent="0.3">
      <c r="A2187" s="239"/>
      <c r="B2187" s="240"/>
      <c r="C2187" s="241"/>
      <c r="D2187" s="242"/>
      <c r="E2187" s="198"/>
      <c r="F2187" s="199"/>
      <c r="G2187" s="200"/>
    </row>
    <row r="2188" spans="1:7" s="236" customFormat="1" x14ac:dyDescent="0.3">
      <c r="A2188" s="239"/>
      <c r="B2188" s="240"/>
      <c r="C2188" s="241"/>
      <c r="D2188" s="242"/>
      <c r="E2188" s="198"/>
      <c r="F2188" s="199"/>
      <c r="G2188" s="200"/>
    </row>
    <row r="2189" spans="1:7" s="236" customFormat="1" x14ac:dyDescent="0.3">
      <c r="A2189" s="239"/>
      <c r="B2189" s="240"/>
      <c r="C2189" s="241"/>
      <c r="D2189" s="242"/>
      <c r="E2189" s="198"/>
      <c r="F2189" s="199"/>
      <c r="G2189" s="200"/>
    </row>
    <row r="2190" spans="1:7" s="236" customFormat="1" x14ac:dyDescent="0.3">
      <c r="A2190" s="239"/>
      <c r="B2190" s="240"/>
      <c r="C2190" s="241"/>
      <c r="D2190" s="242"/>
      <c r="E2190" s="198"/>
      <c r="F2190" s="199"/>
      <c r="G2190" s="200"/>
    </row>
    <row r="2191" spans="1:7" s="236" customFormat="1" x14ac:dyDescent="0.3">
      <c r="A2191" s="239"/>
      <c r="B2191" s="240"/>
      <c r="C2191" s="241"/>
      <c r="D2191" s="242"/>
      <c r="E2191" s="198"/>
      <c r="F2191" s="199"/>
      <c r="G2191" s="200"/>
    </row>
    <row r="2192" spans="1:7" s="236" customFormat="1" x14ac:dyDescent="0.3">
      <c r="A2192" s="239"/>
      <c r="B2192" s="240"/>
      <c r="C2192" s="241"/>
      <c r="D2192" s="242"/>
      <c r="E2192" s="198"/>
      <c r="F2192" s="199"/>
      <c r="G2192" s="200"/>
    </row>
    <row r="2193" spans="1:7" s="236" customFormat="1" x14ac:dyDescent="0.3">
      <c r="A2193" s="239"/>
      <c r="B2193" s="240"/>
      <c r="C2193" s="241"/>
      <c r="D2193" s="242"/>
      <c r="E2193" s="198"/>
      <c r="F2193" s="199"/>
      <c r="G2193" s="200"/>
    </row>
    <row r="2194" spans="1:7" s="236" customFormat="1" x14ac:dyDescent="0.3">
      <c r="A2194" s="239"/>
      <c r="B2194" s="240"/>
      <c r="C2194" s="241"/>
      <c r="D2194" s="242"/>
      <c r="E2194" s="198"/>
      <c r="F2194" s="199"/>
      <c r="G2194" s="200"/>
    </row>
    <row r="2195" spans="1:7" s="236" customFormat="1" x14ac:dyDescent="0.3">
      <c r="A2195" s="239"/>
      <c r="B2195" s="240"/>
      <c r="C2195" s="241"/>
      <c r="D2195" s="242"/>
      <c r="E2195" s="198"/>
      <c r="F2195" s="199"/>
      <c r="G2195" s="200"/>
    </row>
    <row r="2196" spans="1:7" s="236" customFormat="1" x14ac:dyDescent="0.3">
      <c r="A2196" s="239"/>
      <c r="B2196" s="240"/>
      <c r="C2196" s="241"/>
      <c r="D2196" s="242"/>
      <c r="E2196" s="198"/>
      <c r="F2196" s="199"/>
      <c r="G2196" s="200"/>
    </row>
    <row r="2197" spans="1:7" s="236" customFormat="1" x14ac:dyDescent="0.3">
      <c r="A2197" s="239"/>
      <c r="B2197" s="240"/>
      <c r="C2197" s="241"/>
      <c r="D2197" s="242"/>
      <c r="E2197" s="198"/>
      <c r="F2197" s="199"/>
      <c r="G2197" s="200"/>
    </row>
    <row r="2198" spans="1:7" s="236" customFormat="1" x14ac:dyDescent="0.3">
      <c r="A2198" s="239"/>
      <c r="B2198" s="240"/>
      <c r="C2198" s="241"/>
      <c r="D2198" s="242"/>
      <c r="E2198" s="198"/>
      <c r="F2198" s="199"/>
      <c r="G2198" s="200"/>
    </row>
    <row r="2199" spans="1:7" s="236" customFormat="1" x14ac:dyDescent="0.3">
      <c r="A2199" s="239"/>
      <c r="B2199" s="240"/>
      <c r="C2199" s="241"/>
      <c r="D2199" s="242"/>
      <c r="E2199" s="198"/>
      <c r="F2199" s="199"/>
      <c r="G2199" s="200"/>
    </row>
    <row r="2200" spans="1:7" s="236" customFormat="1" x14ac:dyDescent="0.3">
      <c r="A2200" s="239"/>
      <c r="B2200" s="240"/>
      <c r="C2200" s="241"/>
      <c r="D2200" s="242"/>
      <c r="E2200" s="198"/>
      <c r="F2200" s="199"/>
      <c r="G2200" s="200"/>
    </row>
    <row r="2201" spans="1:7" s="236" customFormat="1" x14ac:dyDescent="0.3">
      <c r="A2201" s="239"/>
      <c r="B2201" s="240"/>
      <c r="C2201" s="241"/>
      <c r="D2201" s="242"/>
      <c r="E2201" s="198"/>
      <c r="F2201" s="199"/>
      <c r="G2201" s="200"/>
    </row>
    <row r="2202" spans="1:7" s="236" customFormat="1" x14ac:dyDescent="0.3">
      <c r="A2202" s="239"/>
      <c r="B2202" s="240"/>
      <c r="C2202" s="241"/>
      <c r="D2202" s="242"/>
      <c r="E2202" s="198"/>
      <c r="F2202" s="199"/>
      <c r="G2202" s="200"/>
    </row>
    <row r="2203" spans="1:7" s="236" customFormat="1" x14ac:dyDescent="0.3">
      <c r="A2203" s="239"/>
      <c r="B2203" s="240"/>
      <c r="C2203" s="241"/>
      <c r="D2203" s="242"/>
      <c r="E2203" s="198"/>
      <c r="F2203" s="199"/>
      <c r="G2203" s="200"/>
    </row>
    <row r="2204" spans="1:7" s="236" customFormat="1" x14ac:dyDescent="0.3">
      <c r="A2204" s="239"/>
      <c r="B2204" s="240"/>
      <c r="C2204" s="241"/>
      <c r="D2204" s="242"/>
      <c r="E2204" s="198"/>
      <c r="F2204" s="199"/>
      <c r="G2204" s="200"/>
    </row>
    <row r="2205" spans="1:7" s="236" customFormat="1" x14ac:dyDescent="0.3">
      <c r="A2205" s="239"/>
      <c r="B2205" s="240"/>
      <c r="C2205" s="241"/>
      <c r="D2205" s="242"/>
      <c r="E2205" s="198"/>
      <c r="F2205" s="199"/>
      <c r="G2205" s="200"/>
    </row>
    <row r="2206" spans="1:7" s="236" customFormat="1" x14ac:dyDescent="0.3">
      <c r="A2206" s="239"/>
      <c r="B2206" s="240"/>
      <c r="C2206" s="241"/>
      <c r="D2206" s="242"/>
      <c r="E2206" s="198"/>
      <c r="F2206" s="199"/>
      <c r="G2206" s="200"/>
    </row>
    <row r="2207" spans="1:7" s="236" customFormat="1" x14ac:dyDescent="0.3">
      <c r="A2207" s="239"/>
      <c r="B2207" s="240"/>
      <c r="C2207" s="241"/>
      <c r="D2207" s="242"/>
      <c r="E2207" s="198"/>
      <c r="F2207" s="199"/>
      <c r="G2207" s="200"/>
    </row>
    <row r="2208" spans="1:7" s="236" customFormat="1" x14ac:dyDescent="0.3">
      <c r="A2208" s="239"/>
      <c r="B2208" s="240"/>
      <c r="C2208" s="241"/>
      <c r="D2208" s="242"/>
      <c r="E2208" s="198"/>
      <c r="F2208" s="199"/>
      <c r="G2208" s="200"/>
    </row>
    <row r="2209" spans="1:7" s="236" customFormat="1" x14ac:dyDescent="0.3">
      <c r="A2209" s="239"/>
      <c r="B2209" s="240"/>
      <c r="C2209" s="241"/>
      <c r="D2209" s="242"/>
      <c r="E2209" s="198"/>
      <c r="F2209" s="199"/>
      <c r="G2209" s="200"/>
    </row>
    <row r="2210" spans="1:7" s="236" customFormat="1" x14ac:dyDescent="0.3">
      <c r="A2210" s="239"/>
      <c r="B2210" s="240"/>
      <c r="C2210" s="241"/>
      <c r="D2210" s="242"/>
      <c r="E2210" s="198"/>
      <c r="F2210" s="199"/>
      <c r="G2210" s="200"/>
    </row>
    <row r="2211" spans="1:7" s="236" customFormat="1" x14ac:dyDescent="0.3">
      <c r="A2211" s="239"/>
      <c r="B2211" s="240"/>
      <c r="C2211" s="241"/>
      <c r="D2211" s="242"/>
      <c r="E2211" s="198"/>
      <c r="F2211" s="199"/>
      <c r="G2211" s="200"/>
    </row>
    <row r="2212" spans="1:7" s="236" customFormat="1" x14ac:dyDescent="0.3">
      <c r="A2212" s="239"/>
      <c r="B2212" s="240"/>
      <c r="C2212" s="241"/>
      <c r="D2212" s="242"/>
      <c r="E2212" s="198"/>
      <c r="F2212" s="199"/>
      <c r="G2212" s="200"/>
    </row>
    <row r="2213" spans="1:7" s="236" customFormat="1" x14ac:dyDescent="0.3">
      <c r="A2213" s="239"/>
      <c r="B2213" s="240"/>
      <c r="C2213" s="241"/>
      <c r="D2213" s="242"/>
      <c r="E2213" s="198"/>
      <c r="F2213" s="199"/>
      <c r="G2213" s="200"/>
    </row>
    <row r="2214" spans="1:7" s="236" customFormat="1" x14ac:dyDescent="0.3">
      <c r="A2214" s="239"/>
      <c r="B2214" s="240"/>
      <c r="C2214" s="241"/>
      <c r="D2214" s="242"/>
      <c r="E2214" s="198"/>
      <c r="F2214" s="199"/>
      <c r="G2214" s="200"/>
    </row>
    <row r="2215" spans="1:7" s="236" customFormat="1" x14ac:dyDescent="0.3">
      <c r="A2215" s="239"/>
      <c r="B2215" s="240"/>
      <c r="C2215" s="241"/>
      <c r="D2215" s="242"/>
      <c r="E2215" s="198"/>
      <c r="F2215" s="199"/>
      <c r="G2215" s="200"/>
    </row>
    <row r="2216" spans="1:7" s="236" customFormat="1" x14ac:dyDescent="0.3">
      <c r="A2216" s="239"/>
      <c r="B2216" s="240"/>
      <c r="C2216" s="241"/>
      <c r="D2216" s="242"/>
      <c r="E2216" s="198"/>
      <c r="F2216" s="199"/>
      <c r="G2216" s="200"/>
    </row>
    <row r="2217" spans="1:7" s="236" customFormat="1" x14ac:dyDescent="0.3">
      <c r="A2217" s="239"/>
      <c r="B2217" s="240"/>
      <c r="C2217" s="241"/>
      <c r="D2217" s="242"/>
      <c r="E2217" s="198"/>
      <c r="F2217" s="199"/>
      <c r="G2217" s="200"/>
    </row>
    <row r="2218" spans="1:7" s="236" customFormat="1" x14ac:dyDescent="0.3">
      <c r="A2218" s="239"/>
      <c r="B2218" s="240"/>
      <c r="C2218" s="241"/>
      <c r="D2218" s="242"/>
      <c r="E2218" s="198"/>
      <c r="F2218" s="199"/>
      <c r="G2218" s="200"/>
    </row>
    <row r="2219" spans="1:7" s="236" customFormat="1" x14ac:dyDescent="0.3">
      <c r="A2219" s="239"/>
      <c r="B2219" s="240"/>
      <c r="C2219" s="241"/>
      <c r="D2219" s="242"/>
      <c r="E2219" s="198"/>
      <c r="F2219" s="199"/>
      <c r="G2219" s="200"/>
    </row>
    <row r="2220" spans="1:7" s="236" customFormat="1" x14ac:dyDescent="0.3">
      <c r="A2220" s="239"/>
      <c r="B2220" s="240"/>
      <c r="C2220" s="241"/>
      <c r="D2220" s="242"/>
      <c r="E2220" s="198"/>
      <c r="F2220" s="199"/>
      <c r="G2220" s="200"/>
    </row>
    <row r="2221" spans="1:7" s="236" customFormat="1" x14ac:dyDescent="0.3">
      <c r="A2221" s="239"/>
      <c r="B2221" s="240"/>
      <c r="C2221" s="241"/>
      <c r="D2221" s="242"/>
      <c r="E2221" s="198"/>
      <c r="F2221" s="199"/>
      <c r="G2221" s="200"/>
    </row>
    <row r="2222" spans="1:7" s="236" customFormat="1" x14ac:dyDescent="0.3">
      <c r="A2222" s="239"/>
      <c r="B2222" s="240"/>
      <c r="C2222" s="241"/>
      <c r="D2222" s="242"/>
      <c r="E2222" s="198"/>
      <c r="F2222" s="199"/>
      <c r="G2222" s="200"/>
    </row>
    <row r="2223" spans="1:7" s="236" customFormat="1" x14ac:dyDescent="0.3">
      <c r="A2223" s="239"/>
      <c r="B2223" s="240"/>
      <c r="C2223" s="241"/>
      <c r="D2223" s="242"/>
      <c r="E2223" s="198"/>
      <c r="F2223" s="199"/>
      <c r="G2223" s="200"/>
    </row>
    <row r="2224" spans="1:7" s="236" customFormat="1" x14ac:dyDescent="0.3">
      <c r="A2224" s="239"/>
      <c r="B2224" s="240"/>
      <c r="C2224" s="241"/>
      <c r="D2224" s="242"/>
      <c r="E2224" s="198"/>
      <c r="F2224" s="199"/>
      <c r="G2224" s="200"/>
    </row>
    <row r="2225" spans="1:7" s="236" customFormat="1" x14ac:dyDescent="0.3">
      <c r="A2225" s="239"/>
      <c r="B2225" s="240"/>
      <c r="C2225" s="241"/>
      <c r="D2225" s="242"/>
      <c r="E2225" s="198"/>
      <c r="F2225" s="199"/>
      <c r="G2225" s="200"/>
    </row>
    <row r="2226" spans="1:7" s="236" customFormat="1" x14ac:dyDescent="0.3">
      <c r="A2226" s="239"/>
      <c r="B2226" s="240"/>
      <c r="C2226" s="241"/>
      <c r="D2226" s="242"/>
      <c r="E2226" s="198"/>
      <c r="F2226" s="199"/>
      <c r="G2226" s="200"/>
    </row>
    <row r="2227" spans="1:7" s="236" customFormat="1" x14ac:dyDescent="0.3">
      <c r="A2227" s="239"/>
      <c r="B2227" s="240"/>
      <c r="C2227" s="241"/>
      <c r="D2227" s="242"/>
      <c r="E2227" s="198"/>
      <c r="F2227" s="199"/>
      <c r="G2227" s="200"/>
    </row>
    <row r="2228" spans="1:7" s="236" customFormat="1" x14ac:dyDescent="0.3">
      <c r="A2228" s="239"/>
      <c r="B2228" s="240"/>
      <c r="C2228" s="241"/>
      <c r="D2228" s="242"/>
      <c r="E2228" s="198"/>
      <c r="F2228" s="199"/>
      <c r="G2228" s="200"/>
    </row>
    <row r="2229" spans="1:7" s="236" customFormat="1" x14ac:dyDescent="0.3">
      <c r="A2229" s="239"/>
      <c r="B2229" s="240"/>
      <c r="C2229" s="241"/>
      <c r="D2229" s="242"/>
      <c r="E2229" s="198"/>
      <c r="F2229" s="199"/>
      <c r="G2229" s="200"/>
    </row>
    <row r="2230" spans="1:7" s="236" customFormat="1" x14ac:dyDescent="0.3">
      <c r="A2230" s="239"/>
      <c r="B2230" s="240"/>
      <c r="C2230" s="241"/>
      <c r="D2230" s="242"/>
      <c r="E2230" s="198"/>
      <c r="F2230" s="199"/>
      <c r="G2230" s="200"/>
    </row>
    <row r="2231" spans="1:7" s="236" customFormat="1" x14ac:dyDescent="0.3">
      <c r="A2231" s="239"/>
      <c r="B2231" s="240"/>
      <c r="C2231" s="241"/>
      <c r="D2231" s="242"/>
      <c r="E2231" s="198"/>
      <c r="F2231" s="199"/>
      <c r="G2231" s="200"/>
    </row>
    <row r="2232" spans="1:7" s="236" customFormat="1" x14ac:dyDescent="0.3">
      <c r="A2232" s="239"/>
      <c r="B2232" s="240"/>
      <c r="C2232" s="241"/>
      <c r="D2232" s="242"/>
      <c r="E2232" s="198"/>
      <c r="F2232" s="199"/>
      <c r="G2232" s="200"/>
    </row>
    <row r="2233" spans="1:7" s="236" customFormat="1" x14ac:dyDescent="0.3">
      <c r="A2233" s="239"/>
      <c r="B2233" s="240"/>
      <c r="C2233" s="241"/>
      <c r="D2233" s="242"/>
      <c r="E2233" s="198"/>
      <c r="F2233" s="199"/>
      <c r="G2233" s="200"/>
    </row>
    <row r="2234" spans="1:7" s="236" customFormat="1" x14ac:dyDescent="0.3">
      <c r="A2234" s="239"/>
      <c r="B2234" s="240"/>
      <c r="C2234" s="241"/>
      <c r="D2234" s="242"/>
      <c r="E2234" s="198"/>
      <c r="F2234" s="199"/>
      <c r="G2234" s="200"/>
    </row>
    <row r="2235" spans="1:7" s="236" customFormat="1" x14ac:dyDescent="0.3">
      <c r="A2235" s="239"/>
      <c r="B2235" s="240"/>
      <c r="C2235" s="241"/>
      <c r="D2235" s="242"/>
      <c r="E2235" s="198"/>
      <c r="F2235" s="199"/>
      <c r="G2235" s="200"/>
    </row>
    <row r="2236" spans="1:7" s="236" customFormat="1" x14ac:dyDescent="0.3">
      <c r="A2236" s="239"/>
      <c r="B2236" s="240"/>
      <c r="C2236" s="241"/>
      <c r="D2236" s="242"/>
      <c r="E2236" s="198"/>
      <c r="F2236" s="199"/>
      <c r="G2236" s="200"/>
    </row>
    <row r="2237" spans="1:7" s="236" customFormat="1" x14ac:dyDescent="0.3">
      <c r="A2237" s="239"/>
      <c r="B2237" s="240"/>
      <c r="C2237" s="241"/>
      <c r="D2237" s="242"/>
      <c r="E2237" s="198"/>
      <c r="F2237" s="199"/>
      <c r="G2237" s="200"/>
    </row>
    <row r="2238" spans="1:7" s="236" customFormat="1" x14ac:dyDescent="0.3">
      <c r="A2238" s="239"/>
      <c r="B2238" s="240"/>
      <c r="C2238" s="241"/>
      <c r="D2238" s="242"/>
      <c r="E2238" s="198"/>
      <c r="F2238" s="199"/>
      <c r="G2238" s="200"/>
    </row>
    <row r="2239" spans="1:7" s="236" customFormat="1" x14ac:dyDescent="0.3">
      <c r="A2239" s="239"/>
      <c r="B2239" s="240"/>
      <c r="C2239" s="241"/>
      <c r="D2239" s="242"/>
      <c r="E2239" s="198"/>
      <c r="F2239" s="199"/>
      <c r="G2239" s="200"/>
    </row>
    <row r="2240" spans="1:7" s="236" customFormat="1" x14ac:dyDescent="0.3">
      <c r="A2240" s="239"/>
      <c r="B2240" s="240"/>
      <c r="C2240" s="241"/>
      <c r="D2240" s="242"/>
      <c r="E2240" s="198"/>
      <c r="F2240" s="199"/>
      <c r="G2240" s="200"/>
    </row>
    <row r="2241" spans="1:7" s="236" customFormat="1" x14ac:dyDescent="0.3">
      <c r="A2241" s="239"/>
      <c r="B2241" s="240"/>
      <c r="C2241" s="241"/>
      <c r="D2241" s="242"/>
      <c r="E2241" s="198"/>
      <c r="F2241" s="199"/>
      <c r="G2241" s="200"/>
    </row>
    <row r="2242" spans="1:7" s="236" customFormat="1" x14ac:dyDescent="0.3">
      <c r="A2242" s="239"/>
      <c r="B2242" s="240"/>
      <c r="C2242" s="241"/>
      <c r="D2242" s="242"/>
      <c r="E2242" s="198"/>
      <c r="F2242" s="199"/>
      <c r="G2242" s="200"/>
    </row>
    <row r="2243" spans="1:7" s="236" customFormat="1" x14ac:dyDescent="0.3">
      <c r="A2243" s="239"/>
      <c r="B2243" s="240"/>
      <c r="C2243" s="241"/>
      <c r="D2243" s="242"/>
      <c r="E2243" s="198"/>
      <c r="F2243" s="199"/>
      <c r="G2243" s="200"/>
    </row>
    <row r="2244" spans="1:7" s="236" customFormat="1" x14ac:dyDescent="0.3">
      <c r="A2244" s="239"/>
      <c r="B2244" s="240"/>
      <c r="C2244" s="241"/>
      <c r="D2244" s="242"/>
      <c r="E2244" s="198"/>
      <c r="F2244" s="199"/>
      <c r="G2244" s="200"/>
    </row>
    <row r="2245" spans="1:7" s="236" customFormat="1" x14ac:dyDescent="0.3">
      <c r="A2245" s="239"/>
      <c r="B2245" s="240"/>
      <c r="C2245" s="241"/>
      <c r="D2245" s="242"/>
      <c r="E2245" s="198"/>
      <c r="F2245" s="199"/>
      <c r="G2245" s="200"/>
    </row>
    <row r="2246" spans="1:7" s="236" customFormat="1" x14ac:dyDescent="0.3">
      <c r="A2246" s="239"/>
      <c r="B2246" s="240"/>
      <c r="C2246" s="241"/>
      <c r="D2246" s="242"/>
      <c r="E2246" s="198"/>
      <c r="F2246" s="199"/>
      <c r="G2246" s="200"/>
    </row>
    <row r="2247" spans="1:7" s="236" customFormat="1" x14ac:dyDescent="0.3">
      <c r="A2247" s="239"/>
      <c r="B2247" s="240"/>
      <c r="C2247" s="241"/>
      <c r="D2247" s="242"/>
      <c r="E2247" s="198"/>
      <c r="F2247" s="199"/>
      <c r="G2247" s="200"/>
    </row>
    <row r="2248" spans="1:7" s="236" customFormat="1" x14ac:dyDescent="0.3">
      <c r="A2248" s="239"/>
      <c r="B2248" s="240"/>
      <c r="C2248" s="241"/>
      <c r="D2248" s="242"/>
      <c r="E2248" s="198"/>
      <c r="F2248" s="199"/>
      <c r="G2248" s="200"/>
    </row>
    <row r="2249" spans="1:7" s="236" customFormat="1" x14ac:dyDescent="0.3">
      <c r="A2249" s="239"/>
      <c r="B2249" s="240"/>
      <c r="C2249" s="241"/>
      <c r="D2249" s="242"/>
      <c r="E2249" s="198"/>
      <c r="F2249" s="199"/>
      <c r="G2249" s="200"/>
    </row>
    <row r="2250" spans="1:7" s="236" customFormat="1" x14ac:dyDescent="0.3">
      <c r="A2250" s="239"/>
      <c r="B2250" s="240"/>
      <c r="C2250" s="241"/>
      <c r="D2250" s="242"/>
      <c r="E2250" s="198"/>
      <c r="F2250" s="199"/>
      <c r="G2250" s="200"/>
    </row>
    <row r="2251" spans="1:7" s="236" customFormat="1" x14ac:dyDescent="0.3">
      <c r="A2251" s="239"/>
      <c r="B2251" s="240"/>
      <c r="C2251" s="241"/>
      <c r="D2251" s="242"/>
      <c r="E2251" s="198"/>
      <c r="F2251" s="199"/>
      <c r="G2251" s="200"/>
    </row>
    <row r="2252" spans="1:7" s="236" customFormat="1" x14ac:dyDescent="0.3">
      <c r="A2252" s="239"/>
      <c r="B2252" s="240"/>
      <c r="C2252" s="241"/>
      <c r="D2252" s="242"/>
      <c r="E2252" s="198"/>
      <c r="F2252" s="199"/>
      <c r="G2252" s="200"/>
    </row>
    <row r="2253" spans="1:7" s="236" customFormat="1" x14ac:dyDescent="0.3">
      <c r="A2253" s="239"/>
      <c r="B2253" s="240"/>
      <c r="C2253" s="241"/>
      <c r="D2253" s="242"/>
      <c r="E2253" s="198"/>
      <c r="F2253" s="199"/>
      <c r="G2253" s="200"/>
    </row>
    <row r="2254" spans="1:7" s="236" customFormat="1" x14ac:dyDescent="0.3">
      <c r="A2254" s="239"/>
      <c r="B2254" s="240"/>
      <c r="C2254" s="241"/>
      <c r="D2254" s="242"/>
      <c r="E2254" s="198"/>
      <c r="F2254" s="199"/>
      <c r="G2254" s="200"/>
    </row>
    <row r="2255" spans="1:7" s="236" customFormat="1" x14ac:dyDescent="0.3">
      <c r="A2255" s="239"/>
      <c r="B2255" s="240"/>
      <c r="C2255" s="241"/>
      <c r="D2255" s="242"/>
      <c r="E2255" s="198"/>
      <c r="F2255" s="199"/>
      <c r="G2255" s="200"/>
    </row>
    <row r="2256" spans="1:7" s="236" customFormat="1" x14ac:dyDescent="0.3">
      <c r="A2256" s="239"/>
      <c r="B2256" s="240"/>
      <c r="C2256" s="241"/>
      <c r="D2256" s="242"/>
      <c r="E2256" s="198"/>
      <c r="F2256" s="199"/>
      <c r="G2256" s="200"/>
    </row>
    <row r="2257" spans="1:7" s="236" customFormat="1" x14ac:dyDescent="0.3">
      <c r="A2257" s="239"/>
      <c r="B2257" s="240"/>
      <c r="C2257" s="241"/>
      <c r="D2257" s="242"/>
      <c r="E2257" s="198"/>
      <c r="F2257" s="199"/>
      <c r="G2257" s="200"/>
    </row>
    <row r="2258" spans="1:7" s="236" customFormat="1" x14ac:dyDescent="0.3">
      <c r="A2258" s="239"/>
      <c r="B2258" s="240"/>
      <c r="C2258" s="241"/>
      <c r="D2258" s="242"/>
      <c r="E2258" s="198"/>
      <c r="F2258" s="199"/>
      <c r="G2258" s="200"/>
    </row>
    <row r="2259" spans="1:7" s="236" customFormat="1" x14ac:dyDescent="0.3">
      <c r="A2259" s="239"/>
      <c r="B2259" s="240"/>
      <c r="C2259" s="241"/>
      <c r="D2259" s="242"/>
      <c r="E2259" s="198"/>
      <c r="F2259" s="199"/>
      <c r="G2259" s="200"/>
    </row>
    <row r="2260" spans="1:7" s="236" customFormat="1" x14ac:dyDescent="0.3">
      <c r="A2260" s="239"/>
      <c r="B2260" s="240"/>
      <c r="C2260" s="241"/>
      <c r="D2260" s="242"/>
      <c r="E2260" s="198"/>
      <c r="F2260" s="199"/>
      <c r="G2260" s="200"/>
    </row>
    <row r="2261" spans="1:7" s="236" customFormat="1" x14ac:dyDescent="0.3">
      <c r="A2261" s="239"/>
      <c r="B2261" s="240"/>
      <c r="C2261" s="241"/>
      <c r="D2261" s="242"/>
      <c r="E2261" s="198"/>
      <c r="F2261" s="199"/>
      <c r="G2261" s="200"/>
    </row>
    <row r="2262" spans="1:7" s="236" customFormat="1" x14ac:dyDescent="0.3">
      <c r="A2262" s="239"/>
      <c r="B2262" s="240"/>
      <c r="C2262" s="241"/>
      <c r="D2262" s="242"/>
      <c r="E2262" s="198"/>
      <c r="F2262" s="199"/>
      <c r="G2262" s="200"/>
    </row>
    <row r="2263" spans="1:7" s="236" customFormat="1" x14ac:dyDescent="0.3">
      <c r="A2263" s="239"/>
      <c r="B2263" s="240"/>
      <c r="C2263" s="241"/>
      <c r="D2263" s="242"/>
      <c r="E2263" s="198"/>
      <c r="F2263" s="199"/>
      <c r="G2263" s="200"/>
    </row>
    <row r="2264" spans="1:7" s="236" customFormat="1" x14ac:dyDescent="0.3">
      <c r="A2264" s="239"/>
      <c r="B2264" s="240"/>
      <c r="C2264" s="241"/>
      <c r="D2264" s="242"/>
      <c r="E2264" s="198"/>
      <c r="F2264" s="199"/>
      <c r="G2264" s="200"/>
    </row>
    <row r="2265" spans="1:7" s="236" customFormat="1" x14ac:dyDescent="0.3">
      <c r="A2265" s="239"/>
      <c r="B2265" s="240"/>
      <c r="C2265" s="241"/>
      <c r="D2265" s="242"/>
      <c r="E2265" s="198"/>
      <c r="F2265" s="199"/>
      <c r="G2265" s="200"/>
    </row>
    <row r="2266" spans="1:7" s="236" customFormat="1" x14ac:dyDescent="0.3">
      <c r="A2266" s="239"/>
      <c r="B2266" s="240"/>
      <c r="C2266" s="241"/>
      <c r="D2266" s="242"/>
      <c r="E2266" s="198"/>
      <c r="F2266" s="199"/>
      <c r="G2266" s="200"/>
    </row>
    <row r="2267" spans="1:7" s="236" customFormat="1" x14ac:dyDescent="0.3">
      <c r="A2267" s="239"/>
      <c r="B2267" s="240"/>
      <c r="C2267" s="241"/>
      <c r="D2267" s="242"/>
      <c r="E2267" s="198"/>
      <c r="F2267" s="199"/>
      <c r="G2267" s="200"/>
    </row>
    <row r="2268" spans="1:7" s="236" customFormat="1" x14ac:dyDescent="0.3">
      <c r="A2268" s="239"/>
      <c r="B2268" s="240"/>
      <c r="C2268" s="241"/>
      <c r="D2268" s="242"/>
      <c r="E2268" s="198"/>
      <c r="F2268" s="199"/>
      <c r="G2268" s="200"/>
    </row>
    <row r="2269" spans="1:7" s="236" customFormat="1" x14ac:dyDescent="0.3">
      <c r="A2269" s="239"/>
      <c r="B2269" s="240"/>
      <c r="C2269" s="241"/>
      <c r="D2269" s="242"/>
      <c r="E2269" s="198"/>
      <c r="F2269" s="199"/>
      <c r="G2269" s="200"/>
    </row>
    <row r="2270" spans="1:7" s="236" customFormat="1" x14ac:dyDescent="0.3">
      <c r="A2270" s="239"/>
      <c r="B2270" s="240"/>
      <c r="C2270" s="241"/>
      <c r="D2270" s="242"/>
      <c r="E2270" s="198"/>
      <c r="F2270" s="199"/>
      <c r="G2270" s="200"/>
    </row>
    <row r="2271" spans="1:7" s="236" customFormat="1" x14ac:dyDescent="0.3">
      <c r="A2271" s="239"/>
      <c r="B2271" s="240"/>
      <c r="C2271" s="241"/>
      <c r="D2271" s="242"/>
      <c r="E2271" s="198"/>
      <c r="F2271" s="199"/>
      <c r="G2271" s="200"/>
    </row>
    <row r="2272" spans="1:7" s="236" customFormat="1" x14ac:dyDescent="0.3">
      <c r="A2272" s="239"/>
      <c r="B2272" s="240"/>
      <c r="C2272" s="241"/>
      <c r="D2272" s="242"/>
      <c r="E2272" s="198"/>
      <c r="F2272" s="199"/>
      <c r="G2272" s="200"/>
    </row>
    <row r="2273" spans="1:7" s="236" customFormat="1" x14ac:dyDescent="0.3">
      <c r="A2273" s="239"/>
      <c r="B2273" s="240"/>
      <c r="C2273" s="241"/>
      <c r="D2273" s="242"/>
      <c r="E2273" s="198"/>
      <c r="F2273" s="199"/>
      <c r="G2273" s="200"/>
    </row>
    <row r="2274" spans="1:7" s="236" customFormat="1" x14ac:dyDescent="0.3">
      <c r="A2274" s="239"/>
      <c r="B2274" s="240"/>
      <c r="C2274" s="241"/>
      <c r="D2274" s="242"/>
      <c r="E2274" s="198"/>
      <c r="F2274" s="199"/>
      <c r="G2274" s="200"/>
    </row>
    <row r="2275" spans="1:7" s="236" customFormat="1" x14ac:dyDescent="0.3">
      <c r="A2275" s="239"/>
      <c r="B2275" s="240"/>
      <c r="C2275" s="241"/>
      <c r="D2275" s="242"/>
      <c r="E2275" s="198"/>
      <c r="F2275" s="199"/>
      <c r="G2275" s="200"/>
    </row>
    <row r="2276" spans="1:7" s="236" customFormat="1" x14ac:dyDescent="0.3">
      <c r="A2276" s="239"/>
      <c r="B2276" s="240"/>
      <c r="C2276" s="241"/>
      <c r="D2276" s="242"/>
      <c r="E2276" s="198"/>
      <c r="F2276" s="199"/>
      <c r="G2276" s="200"/>
    </row>
    <row r="2277" spans="1:7" s="236" customFormat="1" x14ac:dyDescent="0.3">
      <c r="A2277" s="239"/>
      <c r="B2277" s="240"/>
      <c r="C2277" s="241"/>
      <c r="D2277" s="242"/>
      <c r="E2277" s="198"/>
      <c r="F2277" s="199"/>
      <c r="G2277" s="200"/>
    </row>
    <row r="2278" spans="1:7" s="236" customFormat="1" x14ac:dyDescent="0.3">
      <c r="A2278" s="239"/>
      <c r="B2278" s="240"/>
      <c r="C2278" s="241"/>
      <c r="D2278" s="242"/>
      <c r="E2278" s="198"/>
      <c r="F2278" s="199"/>
      <c r="G2278" s="200"/>
    </row>
    <row r="2279" spans="1:7" s="236" customFormat="1" x14ac:dyDescent="0.3">
      <c r="A2279" s="239"/>
      <c r="B2279" s="240"/>
      <c r="C2279" s="241"/>
      <c r="D2279" s="242"/>
      <c r="E2279" s="198"/>
      <c r="F2279" s="199"/>
      <c r="G2279" s="200"/>
    </row>
    <row r="2280" spans="1:7" s="236" customFormat="1" x14ac:dyDescent="0.3">
      <c r="A2280" s="239"/>
      <c r="B2280" s="240"/>
      <c r="C2280" s="241"/>
      <c r="D2280" s="242"/>
      <c r="E2280" s="198"/>
      <c r="F2280" s="199"/>
      <c r="G2280" s="200"/>
    </row>
    <row r="2281" spans="1:7" s="236" customFormat="1" x14ac:dyDescent="0.3">
      <c r="A2281" s="239"/>
      <c r="B2281" s="240"/>
      <c r="C2281" s="241"/>
      <c r="D2281" s="242"/>
      <c r="E2281" s="198"/>
      <c r="F2281" s="199"/>
      <c r="G2281" s="200"/>
    </row>
    <row r="2282" spans="1:7" s="236" customFormat="1" x14ac:dyDescent="0.3">
      <c r="A2282" s="239"/>
      <c r="B2282" s="240"/>
      <c r="C2282" s="241"/>
      <c r="D2282" s="242"/>
      <c r="E2282" s="198"/>
      <c r="F2282" s="199"/>
      <c r="G2282" s="200"/>
    </row>
    <row r="2283" spans="1:7" s="236" customFormat="1" x14ac:dyDescent="0.3">
      <c r="A2283" s="239"/>
      <c r="B2283" s="240"/>
      <c r="C2283" s="241"/>
      <c r="D2283" s="242"/>
      <c r="E2283" s="198"/>
      <c r="F2283" s="199"/>
      <c r="G2283" s="200"/>
    </row>
    <row r="2284" spans="1:7" s="236" customFormat="1" x14ac:dyDescent="0.3">
      <c r="A2284" s="239"/>
      <c r="B2284" s="240"/>
      <c r="C2284" s="241"/>
      <c r="D2284" s="242"/>
      <c r="E2284" s="198"/>
      <c r="F2284" s="199"/>
      <c r="G2284" s="200"/>
    </row>
    <row r="2285" spans="1:7" s="236" customFormat="1" x14ac:dyDescent="0.3">
      <c r="A2285" s="239"/>
      <c r="B2285" s="240"/>
      <c r="C2285" s="241"/>
      <c r="D2285" s="242"/>
      <c r="E2285" s="198"/>
      <c r="F2285" s="199"/>
      <c r="G2285" s="200"/>
    </row>
    <row r="2286" spans="1:7" s="236" customFormat="1" x14ac:dyDescent="0.3">
      <c r="A2286" s="239"/>
      <c r="B2286" s="240"/>
      <c r="C2286" s="241"/>
      <c r="D2286" s="242"/>
      <c r="E2286" s="198"/>
      <c r="F2286" s="199"/>
      <c r="G2286" s="200"/>
    </row>
    <row r="2287" spans="1:7" s="236" customFormat="1" x14ac:dyDescent="0.3">
      <c r="A2287" s="239"/>
      <c r="B2287" s="240"/>
      <c r="C2287" s="241"/>
      <c r="D2287" s="242"/>
      <c r="E2287" s="198"/>
      <c r="F2287" s="199"/>
      <c r="G2287" s="200"/>
    </row>
    <row r="2288" spans="1:7" s="236" customFormat="1" x14ac:dyDescent="0.3">
      <c r="A2288" s="239"/>
      <c r="B2288" s="240"/>
      <c r="C2288" s="241"/>
      <c r="D2288" s="242"/>
      <c r="E2288" s="198"/>
      <c r="F2288" s="199"/>
      <c r="G2288" s="200"/>
    </row>
    <row r="2289" spans="1:7" s="236" customFormat="1" x14ac:dyDescent="0.3">
      <c r="A2289" s="239"/>
      <c r="B2289" s="240"/>
      <c r="C2289" s="241"/>
      <c r="D2289" s="242"/>
      <c r="E2289" s="198"/>
      <c r="F2289" s="199"/>
      <c r="G2289" s="200"/>
    </row>
    <row r="2290" spans="1:7" s="236" customFormat="1" x14ac:dyDescent="0.3">
      <c r="A2290" s="239"/>
      <c r="B2290" s="240"/>
      <c r="C2290" s="241"/>
      <c r="D2290" s="242"/>
      <c r="E2290" s="198"/>
      <c r="F2290" s="199"/>
      <c r="G2290" s="200"/>
    </row>
    <row r="2291" spans="1:7" s="236" customFormat="1" x14ac:dyDescent="0.3">
      <c r="A2291" s="239"/>
      <c r="B2291" s="240"/>
      <c r="C2291" s="241"/>
      <c r="D2291" s="242"/>
      <c r="E2291" s="198"/>
      <c r="F2291" s="199"/>
      <c r="G2291" s="200"/>
    </row>
    <row r="2292" spans="1:7" s="236" customFormat="1" x14ac:dyDescent="0.3">
      <c r="A2292" s="239"/>
      <c r="B2292" s="240"/>
      <c r="C2292" s="241"/>
      <c r="D2292" s="242"/>
      <c r="E2292" s="198"/>
      <c r="F2292" s="199"/>
      <c r="G2292" s="200"/>
    </row>
    <row r="2293" spans="1:7" s="236" customFormat="1" x14ac:dyDescent="0.3">
      <c r="A2293" s="239"/>
      <c r="B2293" s="240"/>
      <c r="C2293" s="241"/>
      <c r="D2293" s="242"/>
      <c r="E2293" s="198"/>
      <c r="F2293" s="199"/>
      <c r="G2293" s="200"/>
    </row>
    <row r="2294" spans="1:7" s="236" customFormat="1" x14ac:dyDescent="0.3">
      <c r="A2294" s="239"/>
      <c r="B2294" s="240"/>
      <c r="C2294" s="241"/>
      <c r="D2294" s="242"/>
      <c r="E2294" s="198"/>
      <c r="F2294" s="199"/>
      <c r="G2294" s="200"/>
    </row>
    <row r="2295" spans="1:7" s="236" customFormat="1" x14ac:dyDescent="0.3">
      <c r="A2295" s="239"/>
      <c r="B2295" s="240"/>
      <c r="C2295" s="241"/>
      <c r="D2295" s="242"/>
      <c r="E2295" s="198"/>
      <c r="F2295" s="199"/>
      <c r="G2295" s="200"/>
    </row>
    <row r="2296" spans="1:7" s="236" customFormat="1" x14ac:dyDescent="0.3">
      <c r="A2296" s="239"/>
      <c r="B2296" s="240"/>
      <c r="C2296" s="241"/>
      <c r="D2296" s="242"/>
      <c r="E2296" s="198"/>
      <c r="F2296" s="199"/>
      <c r="G2296" s="200"/>
    </row>
    <row r="2297" spans="1:7" s="236" customFormat="1" x14ac:dyDescent="0.3">
      <c r="A2297" s="239"/>
      <c r="B2297" s="240"/>
      <c r="C2297" s="241"/>
      <c r="D2297" s="242"/>
      <c r="E2297" s="198"/>
      <c r="F2297" s="199"/>
      <c r="G2297" s="200"/>
    </row>
    <row r="2298" spans="1:7" s="236" customFormat="1" x14ac:dyDescent="0.3">
      <c r="A2298" s="239"/>
      <c r="B2298" s="240"/>
      <c r="C2298" s="241"/>
      <c r="D2298" s="242"/>
      <c r="E2298" s="198"/>
      <c r="F2298" s="199"/>
      <c r="G2298" s="200"/>
    </row>
    <row r="2299" spans="1:7" s="236" customFormat="1" x14ac:dyDescent="0.3">
      <c r="A2299" s="239"/>
      <c r="B2299" s="240"/>
      <c r="C2299" s="241"/>
      <c r="D2299" s="242"/>
      <c r="E2299" s="198"/>
      <c r="F2299" s="199"/>
      <c r="G2299" s="200"/>
    </row>
    <row r="2300" spans="1:7" s="236" customFormat="1" x14ac:dyDescent="0.3">
      <c r="A2300" s="239"/>
      <c r="B2300" s="240"/>
      <c r="C2300" s="241"/>
      <c r="D2300" s="242"/>
      <c r="E2300" s="198"/>
      <c r="F2300" s="199"/>
      <c r="G2300" s="200"/>
    </row>
    <row r="2301" spans="1:7" s="236" customFormat="1" x14ac:dyDescent="0.3">
      <c r="A2301" s="239"/>
      <c r="B2301" s="240"/>
      <c r="C2301" s="241"/>
      <c r="D2301" s="242"/>
      <c r="E2301" s="198"/>
      <c r="F2301" s="199"/>
      <c r="G2301" s="200"/>
    </row>
    <row r="2302" spans="1:7" s="236" customFormat="1" x14ac:dyDescent="0.3">
      <c r="A2302" s="239"/>
      <c r="B2302" s="240"/>
      <c r="C2302" s="241"/>
      <c r="D2302" s="242"/>
      <c r="E2302" s="198"/>
      <c r="F2302" s="199"/>
      <c r="G2302" s="200"/>
    </row>
    <row r="2303" spans="1:7" s="236" customFormat="1" x14ac:dyDescent="0.3">
      <c r="A2303" s="239"/>
      <c r="B2303" s="240"/>
      <c r="C2303" s="241"/>
      <c r="D2303" s="242"/>
      <c r="E2303" s="198"/>
      <c r="F2303" s="199"/>
      <c r="G2303" s="200"/>
    </row>
    <row r="2304" spans="1:7" s="236" customFormat="1" x14ac:dyDescent="0.3">
      <c r="A2304" s="239"/>
      <c r="B2304" s="240"/>
      <c r="C2304" s="241"/>
      <c r="D2304" s="242"/>
      <c r="E2304" s="198"/>
      <c r="F2304" s="199"/>
      <c r="G2304" s="200"/>
    </row>
    <row r="2305" spans="1:7" s="236" customFormat="1" x14ac:dyDescent="0.3">
      <c r="A2305" s="239"/>
      <c r="B2305" s="240"/>
      <c r="C2305" s="241"/>
      <c r="D2305" s="242"/>
      <c r="E2305" s="198"/>
      <c r="F2305" s="199"/>
      <c r="G2305" s="200"/>
    </row>
    <row r="2306" spans="1:7" s="236" customFormat="1" x14ac:dyDescent="0.3">
      <c r="A2306" s="239"/>
      <c r="B2306" s="240"/>
      <c r="C2306" s="241"/>
      <c r="D2306" s="242"/>
      <c r="E2306" s="198"/>
      <c r="F2306" s="199"/>
      <c r="G2306" s="200"/>
    </row>
    <row r="2307" spans="1:7" s="236" customFormat="1" x14ac:dyDescent="0.3">
      <c r="A2307" s="239"/>
      <c r="B2307" s="240"/>
      <c r="C2307" s="241"/>
      <c r="D2307" s="242"/>
      <c r="E2307" s="198"/>
      <c r="F2307" s="199"/>
      <c r="G2307" s="200"/>
    </row>
    <row r="2308" spans="1:7" s="236" customFormat="1" x14ac:dyDescent="0.3">
      <c r="A2308" s="239"/>
      <c r="B2308" s="240"/>
      <c r="C2308" s="241"/>
      <c r="D2308" s="242"/>
      <c r="E2308" s="198"/>
      <c r="F2308" s="199"/>
      <c r="G2308" s="200"/>
    </row>
    <row r="2309" spans="1:7" s="236" customFormat="1" x14ac:dyDescent="0.3">
      <c r="A2309" s="239"/>
      <c r="B2309" s="240"/>
      <c r="C2309" s="241"/>
      <c r="D2309" s="242"/>
      <c r="E2309" s="198"/>
      <c r="F2309" s="199"/>
      <c r="G2309" s="200"/>
    </row>
    <row r="2310" spans="1:7" s="236" customFormat="1" x14ac:dyDescent="0.3">
      <c r="A2310" s="239"/>
      <c r="B2310" s="240"/>
      <c r="C2310" s="241"/>
      <c r="D2310" s="242"/>
      <c r="E2310" s="198"/>
      <c r="F2310" s="199"/>
      <c r="G2310" s="200"/>
    </row>
    <row r="2311" spans="1:7" s="236" customFormat="1" x14ac:dyDescent="0.3">
      <c r="A2311" s="239"/>
      <c r="B2311" s="240"/>
      <c r="C2311" s="241"/>
      <c r="D2311" s="242"/>
      <c r="E2311" s="198"/>
      <c r="F2311" s="199"/>
      <c r="G2311" s="200"/>
    </row>
    <row r="2312" spans="1:7" s="236" customFormat="1" x14ac:dyDescent="0.3">
      <c r="A2312" s="239"/>
      <c r="B2312" s="240"/>
      <c r="C2312" s="241"/>
      <c r="D2312" s="242"/>
      <c r="E2312" s="198"/>
      <c r="F2312" s="199"/>
      <c r="G2312" s="200"/>
    </row>
    <row r="2313" spans="1:7" s="236" customFormat="1" x14ac:dyDescent="0.3">
      <c r="A2313" s="239"/>
      <c r="B2313" s="240"/>
      <c r="C2313" s="241"/>
      <c r="D2313" s="242"/>
      <c r="E2313" s="198"/>
      <c r="F2313" s="199"/>
      <c r="G2313" s="200"/>
    </row>
    <row r="2314" spans="1:7" s="236" customFormat="1" x14ac:dyDescent="0.3">
      <c r="A2314" s="239"/>
      <c r="B2314" s="240"/>
      <c r="C2314" s="241"/>
      <c r="D2314" s="242"/>
      <c r="E2314" s="198"/>
      <c r="F2314" s="199"/>
      <c r="G2314" s="200"/>
    </row>
    <row r="2315" spans="1:7" s="236" customFormat="1" x14ac:dyDescent="0.3">
      <c r="A2315" s="239"/>
      <c r="B2315" s="240"/>
      <c r="C2315" s="241"/>
      <c r="D2315" s="242"/>
      <c r="E2315" s="198"/>
      <c r="F2315" s="199"/>
      <c r="G2315" s="200"/>
    </row>
    <row r="2316" spans="1:7" s="236" customFormat="1" x14ac:dyDescent="0.3">
      <c r="A2316" s="239"/>
      <c r="B2316" s="240"/>
      <c r="C2316" s="241"/>
      <c r="D2316" s="242"/>
      <c r="E2316" s="198"/>
      <c r="F2316" s="199"/>
      <c r="G2316" s="200"/>
    </row>
    <row r="2317" spans="1:7" s="236" customFormat="1" x14ac:dyDescent="0.3">
      <c r="A2317" s="239"/>
      <c r="B2317" s="240"/>
      <c r="C2317" s="241"/>
      <c r="D2317" s="242"/>
      <c r="E2317" s="198"/>
      <c r="F2317" s="199"/>
      <c r="G2317" s="200"/>
    </row>
    <row r="2318" spans="1:7" s="236" customFormat="1" x14ac:dyDescent="0.3">
      <c r="A2318" s="239"/>
      <c r="B2318" s="240"/>
      <c r="C2318" s="241"/>
      <c r="D2318" s="242"/>
      <c r="E2318" s="198"/>
      <c r="F2318" s="199"/>
      <c r="G2318" s="200"/>
    </row>
    <row r="2319" spans="1:7" s="236" customFormat="1" x14ac:dyDescent="0.3">
      <c r="A2319" s="239"/>
      <c r="B2319" s="240"/>
      <c r="C2319" s="241"/>
      <c r="D2319" s="242"/>
      <c r="E2319" s="198"/>
      <c r="F2319" s="199"/>
      <c r="G2319" s="200"/>
    </row>
    <row r="2320" spans="1:7" s="236" customFormat="1" x14ac:dyDescent="0.3">
      <c r="A2320" s="239"/>
      <c r="B2320" s="240"/>
      <c r="C2320" s="241"/>
      <c r="D2320" s="242"/>
      <c r="E2320" s="198"/>
      <c r="F2320" s="199"/>
      <c r="G2320" s="200"/>
    </row>
    <row r="2321" spans="1:7" s="236" customFormat="1" x14ac:dyDescent="0.3">
      <c r="A2321" s="239"/>
      <c r="B2321" s="240"/>
      <c r="C2321" s="241"/>
      <c r="D2321" s="242"/>
      <c r="E2321" s="198"/>
      <c r="F2321" s="199"/>
      <c r="G2321" s="200"/>
    </row>
    <row r="2322" spans="1:7" s="236" customFormat="1" x14ac:dyDescent="0.3">
      <c r="A2322" s="239"/>
      <c r="B2322" s="240"/>
      <c r="C2322" s="241"/>
      <c r="D2322" s="242"/>
      <c r="E2322" s="198"/>
      <c r="F2322" s="199"/>
      <c r="G2322" s="200"/>
    </row>
    <row r="2323" spans="1:7" s="236" customFormat="1" x14ac:dyDescent="0.3">
      <c r="A2323" s="239"/>
      <c r="B2323" s="240"/>
      <c r="C2323" s="241"/>
      <c r="D2323" s="242"/>
      <c r="E2323" s="198"/>
      <c r="F2323" s="199"/>
      <c r="G2323" s="200"/>
    </row>
    <row r="2324" spans="1:7" s="236" customFormat="1" x14ac:dyDescent="0.3">
      <c r="A2324" s="239"/>
      <c r="B2324" s="240"/>
      <c r="C2324" s="241"/>
      <c r="D2324" s="242"/>
      <c r="E2324" s="198"/>
      <c r="F2324" s="199"/>
      <c r="G2324" s="200"/>
    </row>
    <row r="2325" spans="1:7" s="236" customFormat="1" x14ac:dyDescent="0.3">
      <c r="A2325" s="239"/>
      <c r="B2325" s="240"/>
      <c r="C2325" s="241"/>
      <c r="D2325" s="242"/>
      <c r="E2325" s="198"/>
      <c r="F2325" s="199"/>
      <c r="G2325" s="200"/>
    </row>
    <row r="2326" spans="1:7" s="236" customFormat="1" x14ac:dyDescent="0.3">
      <c r="A2326" s="239"/>
      <c r="B2326" s="240"/>
      <c r="C2326" s="241"/>
      <c r="D2326" s="242"/>
      <c r="E2326" s="198"/>
      <c r="F2326" s="199"/>
      <c r="G2326" s="200"/>
    </row>
    <row r="2327" spans="1:7" s="236" customFormat="1" x14ac:dyDescent="0.3">
      <c r="A2327" s="239"/>
      <c r="B2327" s="240"/>
      <c r="C2327" s="241"/>
      <c r="D2327" s="242"/>
      <c r="E2327" s="198"/>
      <c r="F2327" s="199"/>
      <c r="G2327" s="200"/>
    </row>
    <row r="2328" spans="1:7" s="236" customFormat="1" x14ac:dyDescent="0.3">
      <c r="A2328" s="239"/>
      <c r="B2328" s="240"/>
      <c r="C2328" s="241"/>
      <c r="D2328" s="242"/>
      <c r="E2328" s="198"/>
      <c r="F2328" s="199"/>
      <c r="G2328" s="200"/>
    </row>
    <row r="2329" spans="1:7" s="236" customFormat="1" x14ac:dyDescent="0.3">
      <c r="A2329" s="239"/>
      <c r="B2329" s="240"/>
      <c r="C2329" s="241"/>
      <c r="D2329" s="242"/>
      <c r="E2329" s="198"/>
      <c r="F2329" s="199"/>
      <c r="G2329" s="200"/>
    </row>
    <row r="2330" spans="1:7" s="236" customFormat="1" x14ac:dyDescent="0.3">
      <c r="A2330" s="239"/>
      <c r="B2330" s="240"/>
      <c r="C2330" s="241"/>
      <c r="D2330" s="242"/>
      <c r="E2330" s="198"/>
      <c r="F2330" s="199"/>
      <c r="G2330" s="200"/>
    </row>
    <row r="2331" spans="1:7" s="236" customFormat="1" x14ac:dyDescent="0.3">
      <c r="A2331" s="239"/>
      <c r="B2331" s="240"/>
      <c r="C2331" s="241"/>
      <c r="D2331" s="242"/>
      <c r="E2331" s="198"/>
      <c r="F2331" s="199"/>
      <c r="G2331" s="200"/>
    </row>
    <row r="2332" spans="1:7" s="236" customFormat="1" x14ac:dyDescent="0.3">
      <c r="A2332" s="239"/>
      <c r="B2332" s="240"/>
      <c r="C2332" s="241"/>
      <c r="D2332" s="242"/>
      <c r="E2332" s="198"/>
      <c r="F2332" s="199"/>
      <c r="G2332" s="200"/>
    </row>
    <row r="2333" spans="1:7" s="236" customFormat="1" x14ac:dyDescent="0.3">
      <c r="A2333" s="239"/>
      <c r="B2333" s="240"/>
      <c r="C2333" s="241"/>
      <c r="D2333" s="242"/>
      <c r="E2333" s="198"/>
      <c r="F2333" s="199"/>
      <c r="G2333" s="200"/>
    </row>
    <row r="2334" spans="1:7" s="236" customFormat="1" x14ac:dyDescent="0.3">
      <c r="A2334" s="239"/>
      <c r="B2334" s="240"/>
      <c r="C2334" s="241"/>
      <c r="D2334" s="242"/>
      <c r="E2334" s="198"/>
      <c r="F2334" s="199"/>
      <c r="G2334" s="200"/>
    </row>
    <row r="2335" spans="1:7" s="236" customFormat="1" x14ac:dyDescent="0.3">
      <c r="A2335" s="239"/>
      <c r="B2335" s="240"/>
      <c r="C2335" s="241"/>
      <c r="D2335" s="242"/>
      <c r="E2335" s="198"/>
      <c r="F2335" s="199"/>
      <c r="G2335" s="200"/>
    </row>
    <row r="2336" spans="1:7" s="236" customFormat="1" x14ac:dyDescent="0.3">
      <c r="A2336" s="239"/>
      <c r="B2336" s="240"/>
      <c r="C2336" s="241"/>
      <c r="D2336" s="242"/>
      <c r="E2336" s="198"/>
      <c r="F2336" s="199"/>
      <c r="G2336" s="200"/>
    </row>
    <row r="2337" spans="1:7" s="236" customFormat="1" x14ac:dyDescent="0.3">
      <c r="A2337" s="239"/>
      <c r="B2337" s="240"/>
      <c r="C2337" s="241"/>
      <c r="D2337" s="242"/>
      <c r="E2337" s="198"/>
      <c r="F2337" s="199"/>
      <c r="G2337" s="200"/>
    </row>
    <row r="2338" spans="1:7" s="236" customFormat="1" x14ac:dyDescent="0.3">
      <c r="A2338" s="239"/>
      <c r="B2338" s="240"/>
      <c r="C2338" s="241"/>
      <c r="D2338" s="242"/>
      <c r="E2338" s="198"/>
      <c r="F2338" s="199"/>
      <c r="G2338" s="200"/>
    </row>
    <row r="2339" spans="1:7" s="236" customFormat="1" x14ac:dyDescent="0.3">
      <c r="A2339" s="239"/>
      <c r="B2339" s="240"/>
      <c r="C2339" s="241"/>
      <c r="D2339" s="242"/>
      <c r="E2339" s="198"/>
      <c r="F2339" s="199"/>
      <c r="G2339" s="200"/>
    </row>
    <row r="2340" spans="1:7" s="236" customFormat="1" x14ac:dyDescent="0.3">
      <c r="A2340" s="239"/>
      <c r="B2340" s="240"/>
      <c r="C2340" s="241"/>
      <c r="D2340" s="242"/>
      <c r="E2340" s="198"/>
      <c r="F2340" s="199"/>
      <c r="G2340" s="200"/>
    </row>
    <row r="2341" spans="1:7" s="236" customFormat="1" x14ac:dyDescent="0.3">
      <c r="A2341" s="239"/>
      <c r="B2341" s="240"/>
      <c r="C2341" s="241"/>
      <c r="D2341" s="242"/>
      <c r="E2341" s="198"/>
      <c r="F2341" s="199"/>
      <c r="G2341" s="200"/>
    </row>
    <row r="2342" spans="1:7" s="236" customFormat="1" x14ac:dyDescent="0.3">
      <c r="A2342" s="239"/>
      <c r="B2342" s="240"/>
      <c r="C2342" s="241"/>
      <c r="D2342" s="242"/>
      <c r="E2342" s="198"/>
      <c r="F2342" s="199"/>
      <c r="G2342" s="200"/>
    </row>
    <row r="2343" spans="1:7" s="236" customFormat="1" x14ac:dyDescent="0.3">
      <c r="A2343" s="239"/>
      <c r="B2343" s="240"/>
      <c r="C2343" s="241"/>
      <c r="D2343" s="242"/>
      <c r="E2343" s="198"/>
      <c r="F2343" s="199"/>
      <c r="G2343" s="200"/>
    </row>
    <row r="2344" spans="1:7" s="236" customFormat="1" x14ac:dyDescent="0.3">
      <c r="A2344" s="239"/>
      <c r="B2344" s="240"/>
      <c r="C2344" s="241"/>
      <c r="D2344" s="242"/>
      <c r="E2344" s="198"/>
      <c r="F2344" s="199"/>
      <c r="G2344" s="200"/>
    </row>
    <row r="2345" spans="1:7" s="236" customFormat="1" x14ac:dyDescent="0.3">
      <c r="A2345" s="239"/>
      <c r="B2345" s="240"/>
      <c r="C2345" s="241"/>
      <c r="D2345" s="242"/>
      <c r="E2345" s="198"/>
      <c r="F2345" s="199"/>
      <c r="G2345" s="200"/>
    </row>
    <row r="2346" spans="1:7" s="236" customFormat="1" x14ac:dyDescent="0.3">
      <c r="A2346" s="239"/>
      <c r="B2346" s="240"/>
      <c r="C2346" s="241"/>
      <c r="D2346" s="242"/>
      <c r="E2346" s="198"/>
      <c r="F2346" s="199"/>
      <c r="G2346" s="200"/>
    </row>
    <row r="2347" spans="1:7" s="236" customFormat="1" x14ac:dyDescent="0.3">
      <c r="A2347" s="239"/>
      <c r="B2347" s="240"/>
      <c r="C2347" s="241"/>
      <c r="D2347" s="242"/>
      <c r="E2347" s="198"/>
      <c r="F2347" s="199"/>
      <c r="G2347" s="200"/>
    </row>
    <row r="2348" spans="1:7" s="236" customFormat="1" x14ac:dyDescent="0.3">
      <c r="A2348" s="239"/>
      <c r="B2348" s="240"/>
      <c r="C2348" s="241"/>
      <c r="D2348" s="242"/>
      <c r="E2348" s="198"/>
      <c r="F2348" s="199"/>
      <c r="G2348" s="200"/>
    </row>
    <row r="2349" spans="1:7" s="236" customFormat="1" x14ac:dyDescent="0.3">
      <c r="A2349" s="239"/>
      <c r="B2349" s="240"/>
      <c r="C2349" s="241"/>
      <c r="D2349" s="242"/>
      <c r="E2349" s="198"/>
      <c r="F2349" s="199"/>
      <c r="G2349" s="200"/>
    </row>
    <row r="2350" spans="1:7" s="236" customFormat="1" x14ac:dyDescent="0.3">
      <c r="A2350" s="239"/>
      <c r="B2350" s="240"/>
      <c r="C2350" s="241"/>
      <c r="D2350" s="242"/>
      <c r="E2350" s="198"/>
      <c r="F2350" s="199"/>
      <c r="G2350" s="200"/>
    </row>
    <row r="2351" spans="1:7" s="236" customFormat="1" x14ac:dyDescent="0.3">
      <c r="A2351" s="239"/>
      <c r="B2351" s="240"/>
      <c r="C2351" s="241"/>
      <c r="D2351" s="242"/>
      <c r="E2351" s="198"/>
      <c r="F2351" s="199"/>
      <c r="G2351" s="200"/>
    </row>
    <row r="2352" spans="1:7" s="236" customFormat="1" x14ac:dyDescent="0.3">
      <c r="A2352" s="239"/>
      <c r="B2352" s="240"/>
      <c r="C2352" s="241"/>
      <c r="D2352" s="242"/>
      <c r="E2352" s="198"/>
      <c r="F2352" s="199"/>
      <c r="G2352" s="200"/>
    </row>
    <row r="2353" spans="1:7" s="236" customFormat="1" x14ac:dyDescent="0.3">
      <c r="A2353" s="239"/>
      <c r="B2353" s="240"/>
      <c r="C2353" s="241"/>
      <c r="D2353" s="242"/>
      <c r="E2353" s="198"/>
      <c r="F2353" s="199"/>
      <c r="G2353" s="200"/>
    </row>
    <row r="2354" spans="1:7" s="236" customFormat="1" x14ac:dyDescent="0.3">
      <c r="A2354" s="239"/>
      <c r="B2354" s="240"/>
      <c r="C2354" s="241"/>
      <c r="D2354" s="242"/>
      <c r="E2354" s="198"/>
      <c r="F2354" s="199"/>
      <c r="G2354" s="200"/>
    </row>
    <row r="2355" spans="1:7" s="236" customFormat="1" x14ac:dyDescent="0.3">
      <c r="A2355" s="239"/>
      <c r="B2355" s="240"/>
      <c r="C2355" s="241"/>
      <c r="D2355" s="242"/>
      <c r="E2355" s="198"/>
      <c r="F2355" s="199"/>
      <c r="G2355" s="200"/>
    </row>
    <row r="2356" spans="1:7" s="236" customFormat="1" x14ac:dyDescent="0.3">
      <c r="A2356" s="239"/>
      <c r="B2356" s="240"/>
      <c r="C2356" s="241"/>
      <c r="D2356" s="242"/>
      <c r="E2356" s="198"/>
      <c r="F2356" s="199"/>
      <c r="G2356" s="200"/>
    </row>
    <row r="2357" spans="1:7" s="236" customFormat="1" x14ac:dyDescent="0.3">
      <c r="A2357" s="239"/>
      <c r="B2357" s="240"/>
      <c r="C2357" s="241"/>
      <c r="D2357" s="242"/>
      <c r="E2357" s="198"/>
      <c r="F2357" s="199"/>
      <c r="G2357" s="200"/>
    </row>
    <row r="2358" spans="1:7" s="236" customFormat="1" x14ac:dyDescent="0.3">
      <c r="A2358" s="239"/>
      <c r="B2358" s="240"/>
      <c r="C2358" s="241"/>
      <c r="D2358" s="242"/>
      <c r="E2358" s="198"/>
      <c r="F2358" s="199"/>
      <c r="G2358" s="200"/>
    </row>
    <row r="2359" spans="1:7" s="236" customFormat="1" x14ac:dyDescent="0.3">
      <c r="A2359" s="239"/>
      <c r="B2359" s="240"/>
      <c r="C2359" s="241"/>
      <c r="D2359" s="242"/>
      <c r="E2359" s="198"/>
      <c r="F2359" s="199"/>
      <c r="G2359" s="200"/>
    </row>
    <row r="2360" spans="1:7" s="236" customFormat="1" x14ac:dyDescent="0.3">
      <c r="A2360" s="239"/>
      <c r="B2360" s="240"/>
      <c r="C2360" s="241"/>
      <c r="D2360" s="242"/>
      <c r="E2360" s="198"/>
      <c r="F2360" s="199"/>
      <c r="G2360" s="200"/>
    </row>
    <row r="2361" spans="1:7" s="236" customFormat="1" x14ac:dyDescent="0.3">
      <c r="A2361" s="239"/>
      <c r="B2361" s="240"/>
      <c r="C2361" s="241"/>
      <c r="D2361" s="242"/>
      <c r="E2361" s="198"/>
      <c r="F2361" s="199"/>
      <c r="G2361" s="200"/>
    </row>
    <row r="2362" spans="1:7" s="236" customFormat="1" x14ac:dyDescent="0.3">
      <c r="A2362" s="239"/>
      <c r="B2362" s="240"/>
      <c r="C2362" s="241"/>
      <c r="D2362" s="242"/>
      <c r="E2362" s="198"/>
      <c r="F2362" s="199"/>
      <c r="G2362" s="200"/>
    </row>
    <row r="2363" spans="1:7" s="236" customFormat="1" x14ac:dyDescent="0.3">
      <c r="A2363" s="239"/>
      <c r="B2363" s="240"/>
      <c r="C2363" s="241"/>
      <c r="D2363" s="242"/>
      <c r="E2363" s="198"/>
      <c r="F2363" s="199"/>
      <c r="G2363" s="200"/>
    </row>
    <row r="2364" spans="1:7" s="236" customFormat="1" x14ac:dyDescent="0.3">
      <c r="A2364" s="239"/>
      <c r="B2364" s="240"/>
      <c r="C2364" s="241"/>
      <c r="D2364" s="242"/>
      <c r="E2364" s="198"/>
      <c r="F2364" s="199"/>
      <c r="G2364" s="200"/>
    </row>
    <row r="2365" spans="1:7" s="236" customFormat="1" x14ac:dyDescent="0.3">
      <c r="A2365" s="239"/>
      <c r="B2365" s="240"/>
      <c r="C2365" s="241"/>
      <c r="D2365" s="242"/>
      <c r="E2365" s="198"/>
      <c r="F2365" s="199"/>
      <c r="G2365" s="200"/>
    </row>
    <row r="2366" spans="1:7" s="236" customFormat="1" x14ac:dyDescent="0.3">
      <c r="A2366" s="239"/>
      <c r="B2366" s="240"/>
      <c r="C2366" s="241"/>
      <c r="D2366" s="242"/>
      <c r="E2366" s="198"/>
      <c r="F2366" s="199"/>
      <c r="G2366" s="200"/>
    </row>
    <row r="2367" spans="1:7" s="236" customFormat="1" x14ac:dyDescent="0.3">
      <c r="A2367" s="239"/>
      <c r="B2367" s="240"/>
      <c r="C2367" s="241"/>
      <c r="D2367" s="242"/>
      <c r="E2367" s="198"/>
      <c r="F2367" s="199"/>
      <c r="G2367" s="200"/>
    </row>
    <row r="2368" spans="1:7" s="236" customFormat="1" x14ac:dyDescent="0.3">
      <c r="A2368" s="239"/>
      <c r="B2368" s="240"/>
      <c r="C2368" s="241"/>
      <c r="D2368" s="242"/>
      <c r="E2368" s="198"/>
      <c r="F2368" s="199"/>
      <c r="G2368" s="200"/>
    </row>
    <row r="2369" spans="1:7" s="236" customFormat="1" x14ac:dyDescent="0.3">
      <c r="A2369" s="239"/>
      <c r="B2369" s="240"/>
      <c r="C2369" s="241"/>
      <c r="D2369" s="242"/>
      <c r="E2369" s="198"/>
      <c r="F2369" s="199"/>
      <c r="G2369" s="200"/>
    </row>
    <row r="2370" spans="1:7" s="236" customFormat="1" x14ac:dyDescent="0.3">
      <c r="A2370" s="239"/>
      <c r="B2370" s="240"/>
      <c r="C2370" s="241"/>
      <c r="D2370" s="242"/>
      <c r="E2370" s="198"/>
      <c r="F2370" s="199"/>
      <c r="G2370" s="200"/>
    </row>
    <row r="2371" spans="1:7" s="236" customFormat="1" x14ac:dyDescent="0.3">
      <c r="A2371" s="239"/>
      <c r="B2371" s="240"/>
      <c r="C2371" s="241"/>
      <c r="D2371" s="242"/>
      <c r="E2371" s="198"/>
      <c r="F2371" s="199"/>
      <c r="G2371" s="200"/>
    </row>
    <row r="2372" spans="1:7" s="236" customFormat="1" x14ac:dyDescent="0.3">
      <c r="A2372" s="239"/>
      <c r="B2372" s="240"/>
      <c r="C2372" s="241"/>
      <c r="D2372" s="242"/>
      <c r="E2372" s="198"/>
      <c r="F2372" s="199"/>
      <c r="G2372" s="200"/>
    </row>
    <row r="2373" spans="1:7" s="236" customFormat="1" x14ac:dyDescent="0.3">
      <c r="A2373" s="239"/>
      <c r="B2373" s="240"/>
      <c r="C2373" s="241"/>
      <c r="D2373" s="242"/>
      <c r="E2373" s="198"/>
      <c r="F2373" s="199"/>
      <c r="G2373" s="200"/>
    </row>
    <row r="2374" spans="1:7" s="236" customFormat="1" x14ac:dyDescent="0.3">
      <c r="A2374" s="239"/>
      <c r="B2374" s="240"/>
      <c r="C2374" s="241"/>
      <c r="D2374" s="242"/>
      <c r="E2374" s="198"/>
      <c r="F2374" s="199"/>
      <c r="G2374" s="200"/>
    </row>
    <row r="2375" spans="1:7" s="236" customFormat="1" x14ac:dyDescent="0.3">
      <c r="A2375" s="239"/>
      <c r="B2375" s="240"/>
      <c r="C2375" s="241"/>
      <c r="D2375" s="242"/>
      <c r="E2375" s="198"/>
      <c r="F2375" s="199"/>
      <c r="G2375" s="200"/>
    </row>
    <row r="2376" spans="1:7" s="236" customFormat="1" x14ac:dyDescent="0.3">
      <c r="A2376" s="239"/>
      <c r="B2376" s="240"/>
      <c r="C2376" s="241"/>
      <c r="D2376" s="242"/>
      <c r="E2376" s="198"/>
      <c r="F2376" s="199"/>
      <c r="G2376" s="200"/>
    </row>
    <row r="2377" spans="1:7" s="236" customFormat="1" x14ac:dyDescent="0.3">
      <c r="A2377" s="239"/>
      <c r="B2377" s="240"/>
      <c r="C2377" s="241"/>
      <c r="D2377" s="242"/>
      <c r="E2377" s="198"/>
      <c r="F2377" s="199"/>
      <c r="G2377" s="200"/>
    </row>
    <row r="2378" spans="1:7" s="236" customFormat="1" x14ac:dyDescent="0.3">
      <c r="A2378" s="239"/>
      <c r="B2378" s="240"/>
      <c r="C2378" s="241"/>
      <c r="D2378" s="242"/>
      <c r="E2378" s="198"/>
      <c r="F2378" s="199"/>
      <c r="G2378" s="200"/>
    </row>
    <row r="2379" spans="1:7" s="236" customFormat="1" x14ac:dyDescent="0.3">
      <c r="A2379" s="239"/>
      <c r="B2379" s="240"/>
      <c r="C2379" s="241"/>
      <c r="D2379" s="242"/>
      <c r="E2379" s="198"/>
      <c r="F2379" s="199"/>
      <c r="G2379" s="200"/>
    </row>
    <row r="2380" spans="1:7" s="236" customFormat="1" x14ac:dyDescent="0.3">
      <c r="A2380" s="239"/>
      <c r="B2380" s="240"/>
      <c r="C2380" s="241"/>
      <c r="D2380" s="242"/>
      <c r="E2380" s="198"/>
      <c r="F2380" s="199"/>
      <c r="G2380" s="200"/>
    </row>
    <row r="2381" spans="1:7" s="236" customFormat="1" x14ac:dyDescent="0.3">
      <c r="A2381" s="239"/>
      <c r="B2381" s="240"/>
      <c r="C2381" s="241"/>
      <c r="D2381" s="242"/>
      <c r="E2381" s="198"/>
      <c r="F2381" s="199"/>
      <c r="G2381" s="200"/>
    </row>
    <row r="2382" spans="1:7" s="236" customFormat="1" x14ac:dyDescent="0.3">
      <c r="A2382" s="239"/>
      <c r="B2382" s="240"/>
      <c r="C2382" s="241"/>
      <c r="D2382" s="242"/>
      <c r="E2382" s="198"/>
      <c r="F2382" s="199"/>
      <c r="G2382" s="200"/>
    </row>
    <row r="2383" spans="1:7" s="236" customFormat="1" x14ac:dyDescent="0.3">
      <c r="A2383" s="239"/>
      <c r="B2383" s="240"/>
      <c r="C2383" s="241"/>
      <c r="D2383" s="242"/>
      <c r="E2383" s="198"/>
      <c r="F2383" s="199"/>
      <c r="G2383" s="200"/>
    </row>
    <row r="2384" spans="1:7" s="236" customFormat="1" x14ac:dyDescent="0.3">
      <c r="A2384" s="239"/>
      <c r="B2384" s="240"/>
      <c r="C2384" s="241"/>
      <c r="D2384" s="242"/>
      <c r="E2384" s="198"/>
      <c r="F2384" s="199"/>
      <c r="G2384" s="200"/>
    </row>
    <row r="2385" spans="1:7" s="236" customFormat="1" x14ac:dyDescent="0.3">
      <c r="A2385" s="239"/>
      <c r="B2385" s="240"/>
      <c r="C2385" s="241"/>
      <c r="D2385" s="242"/>
      <c r="E2385" s="198"/>
      <c r="F2385" s="199"/>
      <c r="G2385" s="200"/>
    </row>
    <row r="2386" spans="1:7" s="236" customFormat="1" x14ac:dyDescent="0.3">
      <c r="A2386" s="239"/>
      <c r="B2386" s="240"/>
      <c r="C2386" s="241"/>
      <c r="D2386" s="242"/>
      <c r="E2386" s="198"/>
      <c r="F2386" s="199"/>
      <c r="G2386" s="200"/>
    </row>
    <row r="2387" spans="1:7" s="236" customFormat="1" x14ac:dyDescent="0.3">
      <c r="A2387" s="239"/>
      <c r="B2387" s="240"/>
      <c r="C2387" s="241"/>
      <c r="D2387" s="242"/>
      <c r="E2387" s="198"/>
      <c r="F2387" s="199"/>
      <c r="G2387" s="200"/>
    </row>
    <row r="2388" spans="1:7" s="236" customFormat="1" x14ac:dyDescent="0.3">
      <c r="A2388" s="239"/>
      <c r="B2388" s="240"/>
      <c r="C2388" s="241"/>
      <c r="D2388" s="242"/>
      <c r="E2388" s="198"/>
      <c r="F2388" s="199"/>
      <c r="G2388" s="200"/>
    </row>
    <row r="2389" spans="1:7" s="236" customFormat="1" x14ac:dyDescent="0.3">
      <c r="A2389" s="239"/>
      <c r="B2389" s="240"/>
      <c r="C2389" s="241"/>
      <c r="D2389" s="242"/>
      <c r="E2389" s="198"/>
      <c r="F2389" s="199"/>
      <c r="G2389" s="200"/>
    </row>
    <row r="2390" spans="1:7" s="236" customFormat="1" x14ac:dyDescent="0.3">
      <c r="A2390" s="239"/>
      <c r="B2390" s="240"/>
      <c r="C2390" s="241"/>
      <c r="D2390" s="242"/>
      <c r="E2390" s="198"/>
      <c r="F2390" s="199"/>
      <c r="G2390" s="200"/>
    </row>
    <row r="2391" spans="1:7" s="236" customFormat="1" x14ac:dyDescent="0.3">
      <c r="A2391" s="239"/>
      <c r="B2391" s="240"/>
      <c r="C2391" s="241"/>
      <c r="D2391" s="242"/>
      <c r="E2391" s="198"/>
      <c r="F2391" s="199"/>
      <c r="G2391" s="200"/>
    </row>
    <row r="2392" spans="1:7" s="236" customFormat="1" x14ac:dyDescent="0.3">
      <c r="A2392" s="239"/>
      <c r="B2392" s="240"/>
      <c r="C2392" s="241"/>
      <c r="D2392" s="242"/>
      <c r="E2392" s="198"/>
      <c r="F2392" s="199"/>
      <c r="G2392" s="200"/>
    </row>
    <row r="2393" spans="1:7" s="236" customFormat="1" x14ac:dyDescent="0.3">
      <c r="A2393" s="239"/>
      <c r="B2393" s="240"/>
      <c r="C2393" s="241"/>
      <c r="D2393" s="242"/>
      <c r="E2393" s="198"/>
      <c r="F2393" s="199"/>
      <c r="G2393" s="200"/>
    </row>
    <row r="2394" spans="1:7" s="236" customFormat="1" x14ac:dyDescent="0.3">
      <c r="A2394" s="239"/>
      <c r="B2394" s="240"/>
      <c r="C2394" s="241"/>
      <c r="D2394" s="242"/>
      <c r="E2394" s="198"/>
      <c r="F2394" s="199"/>
      <c r="G2394" s="200"/>
    </row>
    <row r="2395" spans="1:7" s="236" customFormat="1" x14ac:dyDescent="0.3">
      <c r="A2395" s="239"/>
      <c r="B2395" s="240"/>
      <c r="C2395" s="241"/>
      <c r="D2395" s="242"/>
      <c r="E2395" s="198"/>
      <c r="F2395" s="199"/>
      <c r="G2395" s="200"/>
    </row>
    <row r="2396" spans="1:7" s="236" customFormat="1" x14ac:dyDescent="0.3">
      <c r="A2396" s="239"/>
      <c r="B2396" s="240"/>
      <c r="C2396" s="241"/>
      <c r="D2396" s="242"/>
      <c r="E2396" s="198"/>
      <c r="F2396" s="199"/>
      <c r="G2396" s="200"/>
    </row>
    <row r="2397" spans="1:7" s="236" customFormat="1" x14ac:dyDescent="0.3">
      <c r="A2397" s="239"/>
      <c r="B2397" s="240"/>
      <c r="C2397" s="241"/>
      <c r="D2397" s="242"/>
      <c r="E2397" s="198"/>
      <c r="F2397" s="199"/>
      <c r="G2397" s="200"/>
    </row>
    <row r="2398" spans="1:7" s="236" customFormat="1" x14ac:dyDescent="0.3">
      <c r="A2398" s="239"/>
      <c r="B2398" s="240"/>
      <c r="C2398" s="241"/>
      <c r="D2398" s="242"/>
      <c r="E2398" s="198"/>
      <c r="F2398" s="199"/>
      <c r="G2398" s="200"/>
    </row>
    <row r="2399" spans="1:7" s="236" customFormat="1" x14ac:dyDescent="0.3">
      <c r="A2399" s="239"/>
      <c r="B2399" s="240"/>
      <c r="C2399" s="241"/>
      <c r="D2399" s="242"/>
      <c r="E2399" s="198"/>
      <c r="F2399" s="199"/>
      <c r="G2399" s="200"/>
    </row>
    <row r="2400" spans="1:7" s="236" customFormat="1" x14ac:dyDescent="0.3">
      <c r="A2400" s="239"/>
      <c r="B2400" s="240"/>
      <c r="C2400" s="241"/>
      <c r="D2400" s="242"/>
      <c r="E2400" s="198"/>
      <c r="F2400" s="199"/>
      <c r="G2400" s="200"/>
    </row>
    <row r="2401" spans="1:7" s="236" customFormat="1" x14ac:dyDescent="0.3">
      <c r="A2401" s="239"/>
      <c r="B2401" s="240"/>
      <c r="C2401" s="241"/>
      <c r="D2401" s="242"/>
      <c r="E2401" s="198"/>
      <c r="F2401" s="199"/>
      <c r="G2401" s="200"/>
    </row>
    <row r="2402" spans="1:7" s="236" customFormat="1" x14ac:dyDescent="0.3">
      <c r="A2402" s="239"/>
      <c r="B2402" s="240"/>
      <c r="C2402" s="241"/>
      <c r="D2402" s="242"/>
      <c r="E2402" s="198"/>
      <c r="F2402" s="199"/>
      <c r="G2402" s="200"/>
    </row>
    <row r="2403" spans="1:7" s="236" customFormat="1" x14ac:dyDescent="0.3">
      <c r="A2403" s="239"/>
      <c r="B2403" s="240"/>
      <c r="C2403" s="241"/>
      <c r="D2403" s="242"/>
      <c r="E2403" s="198"/>
      <c r="F2403" s="199"/>
      <c r="G2403" s="200"/>
    </row>
    <row r="2404" spans="1:7" s="236" customFormat="1" x14ac:dyDescent="0.3">
      <c r="A2404" s="239"/>
      <c r="B2404" s="240"/>
      <c r="C2404" s="241"/>
      <c r="D2404" s="242"/>
      <c r="E2404" s="198"/>
      <c r="F2404" s="199"/>
      <c r="G2404" s="200"/>
    </row>
    <row r="2405" spans="1:7" s="236" customFormat="1" x14ac:dyDescent="0.3">
      <c r="A2405" s="239"/>
      <c r="B2405" s="240"/>
      <c r="C2405" s="241"/>
      <c r="D2405" s="242"/>
      <c r="E2405" s="198"/>
      <c r="F2405" s="199"/>
      <c r="G2405" s="200"/>
    </row>
    <row r="2406" spans="1:7" s="236" customFormat="1" x14ac:dyDescent="0.3">
      <c r="A2406" s="239"/>
      <c r="B2406" s="240"/>
      <c r="C2406" s="241"/>
      <c r="D2406" s="242"/>
      <c r="E2406" s="198"/>
      <c r="F2406" s="199"/>
      <c r="G2406" s="200"/>
    </row>
    <row r="2407" spans="1:7" s="236" customFormat="1" x14ac:dyDescent="0.3">
      <c r="A2407" s="239"/>
      <c r="B2407" s="240"/>
      <c r="C2407" s="241"/>
      <c r="D2407" s="242"/>
      <c r="E2407" s="198"/>
      <c r="F2407" s="199"/>
      <c r="G2407" s="200"/>
    </row>
    <row r="2408" spans="1:7" s="236" customFormat="1" x14ac:dyDescent="0.3">
      <c r="A2408" s="239"/>
      <c r="B2408" s="240"/>
      <c r="C2408" s="241"/>
      <c r="D2408" s="242"/>
      <c r="E2408" s="198"/>
      <c r="F2408" s="199"/>
      <c r="G2408" s="200"/>
    </row>
    <row r="2409" spans="1:7" s="236" customFormat="1" x14ac:dyDescent="0.3">
      <c r="A2409" s="239"/>
      <c r="B2409" s="240"/>
      <c r="C2409" s="241"/>
      <c r="D2409" s="242"/>
      <c r="E2409" s="198"/>
      <c r="F2409" s="199"/>
      <c r="G2409" s="200"/>
    </row>
    <row r="2410" spans="1:7" s="236" customFormat="1" x14ac:dyDescent="0.3">
      <c r="A2410" s="239"/>
      <c r="B2410" s="240"/>
      <c r="C2410" s="241"/>
      <c r="D2410" s="242"/>
      <c r="E2410" s="198"/>
      <c r="F2410" s="199"/>
      <c r="G2410" s="200"/>
    </row>
    <row r="2411" spans="1:7" s="236" customFormat="1" x14ac:dyDescent="0.3">
      <c r="A2411" s="239"/>
      <c r="B2411" s="240"/>
      <c r="C2411" s="241"/>
      <c r="D2411" s="242"/>
      <c r="E2411" s="198"/>
      <c r="F2411" s="199"/>
      <c r="G2411" s="200"/>
    </row>
    <row r="2412" spans="1:7" s="236" customFormat="1" x14ac:dyDescent="0.3">
      <c r="A2412" s="239"/>
      <c r="B2412" s="240"/>
      <c r="C2412" s="241"/>
      <c r="D2412" s="242"/>
      <c r="E2412" s="198"/>
      <c r="F2412" s="199"/>
      <c r="G2412" s="200"/>
    </row>
    <row r="2413" spans="1:7" s="236" customFormat="1" x14ac:dyDescent="0.3">
      <c r="A2413" s="239"/>
      <c r="B2413" s="240"/>
      <c r="C2413" s="241"/>
      <c r="D2413" s="242"/>
      <c r="E2413" s="198"/>
      <c r="F2413" s="199"/>
      <c r="G2413" s="200"/>
    </row>
    <row r="2414" spans="1:7" s="236" customFormat="1" x14ac:dyDescent="0.3">
      <c r="A2414" s="239"/>
      <c r="B2414" s="240"/>
      <c r="C2414" s="241"/>
      <c r="D2414" s="242"/>
      <c r="E2414" s="198"/>
      <c r="F2414" s="199"/>
      <c r="G2414" s="200"/>
    </row>
    <row r="2415" spans="1:7" s="236" customFormat="1" x14ac:dyDescent="0.3">
      <c r="A2415" s="239"/>
      <c r="B2415" s="240"/>
      <c r="C2415" s="241"/>
      <c r="D2415" s="242"/>
      <c r="E2415" s="198"/>
      <c r="F2415" s="199"/>
      <c r="G2415" s="200"/>
    </row>
    <row r="2416" spans="1:7" s="236" customFormat="1" x14ac:dyDescent="0.3">
      <c r="A2416" s="239"/>
      <c r="B2416" s="240"/>
      <c r="C2416" s="241"/>
      <c r="D2416" s="242"/>
      <c r="E2416" s="198"/>
      <c r="F2416" s="199"/>
      <c r="G2416" s="200"/>
    </row>
    <row r="2417" spans="1:7" s="236" customFormat="1" x14ac:dyDescent="0.3">
      <c r="A2417" s="239"/>
      <c r="B2417" s="240"/>
      <c r="C2417" s="241"/>
      <c r="D2417" s="242"/>
      <c r="E2417" s="198"/>
      <c r="F2417" s="199"/>
      <c r="G2417" s="200"/>
    </row>
    <row r="2418" spans="1:7" s="236" customFormat="1" x14ac:dyDescent="0.3">
      <c r="A2418" s="239"/>
      <c r="B2418" s="240"/>
      <c r="C2418" s="241"/>
      <c r="D2418" s="242"/>
      <c r="E2418" s="198"/>
      <c r="F2418" s="199"/>
      <c r="G2418" s="200"/>
    </row>
    <row r="2419" spans="1:7" s="236" customFormat="1" x14ac:dyDescent="0.3">
      <c r="A2419" s="239"/>
      <c r="B2419" s="240"/>
      <c r="C2419" s="241"/>
      <c r="D2419" s="242"/>
      <c r="E2419" s="198"/>
      <c r="F2419" s="199"/>
      <c r="G2419" s="200"/>
    </row>
    <row r="2420" spans="1:7" s="236" customFormat="1" x14ac:dyDescent="0.3">
      <c r="A2420" s="239"/>
      <c r="B2420" s="240"/>
      <c r="C2420" s="241"/>
      <c r="D2420" s="242"/>
      <c r="E2420" s="198"/>
      <c r="F2420" s="199"/>
      <c r="G2420" s="20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0"/>
  <sheetViews>
    <sheetView tabSelected="1" topLeftCell="A99" zoomScale="90" zoomScaleNormal="90" workbookViewId="0">
      <selection activeCell="H199" sqref="H199"/>
    </sheetView>
  </sheetViews>
  <sheetFormatPr defaultColWidth="9.125" defaultRowHeight="20.25" x14ac:dyDescent="0.3"/>
  <cols>
    <col min="1" max="1" width="59.625" style="2" customWidth="1"/>
    <col min="2" max="2" width="9"/>
    <col min="3" max="3" width="7.875" style="195" customWidth="1"/>
    <col min="4" max="4" width="5.25" style="245" customWidth="1"/>
    <col min="5" max="5" width="3.375" style="2" customWidth="1"/>
    <col min="6" max="6" width="39" style="155" customWidth="1"/>
    <col min="7" max="7" width="2.125" style="2" customWidth="1"/>
    <col min="8" max="8" width="10" style="218" customWidth="1"/>
    <col min="9" max="9" width="9.125" style="2"/>
    <col min="10" max="11" width="10.625" customWidth="1"/>
    <col min="12" max="16384" width="9.125" style="2"/>
  </cols>
  <sheetData>
    <row r="1" spans="1:11" x14ac:dyDescent="0.3">
      <c r="D1" s="244"/>
      <c r="H1" s="200"/>
    </row>
    <row r="2" spans="1:11" x14ac:dyDescent="0.3">
      <c r="D2" s="244"/>
      <c r="H2" s="200"/>
    </row>
    <row r="3" spans="1:11" x14ac:dyDescent="0.3">
      <c r="E3" s="6"/>
      <c r="F3" s="170"/>
      <c r="G3" s="5" t="s">
        <v>5</v>
      </c>
      <c r="H3" s="200"/>
    </row>
    <row r="4" spans="1:11" x14ac:dyDescent="0.3">
      <c r="B4" s="2"/>
      <c r="C4" s="205"/>
      <c r="D4" s="246"/>
      <c r="E4" s="7"/>
      <c r="F4" s="172"/>
      <c r="G4" s="5" t="s">
        <v>5</v>
      </c>
      <c r="H4" s="211"/>
      <c r="K4" s="2"/>
    </row>
    <row r="5" spans="1:11" ht="27" x14ac:dyDescent="0.3">
      <c r="A5" s="2" t="s">
        <v>795</v>
      </c>
      <c r="B5" s="2" t="s">
        <v>0</v>
      </c>
      <c r="C5" s="212" t="s">
        <v>466</v>
      </c>
      <c r="D5" s="247" t="s">
        <v>755</v>
      </c>
      <c r="E5" s="253" t="s">
        <v>826</v>
      </c>
      <c r="F5" s="243" t="s">
        <v>825</v>
      </c>
      <c r="G5" s="5" t="s">
        <v>5</v>
      </c>
      <c r="H5" s="218">
        <v>15</v>
      </c>
      <c r="I5" s="2" t="s">
        <v>2</v>
      </c>
      <c r="K5" s="2" t="str">
        <f t="shared" ref="K5:K68" si="0">CONCATENATE(A5,B5&amp;C5&amp;D5,E5,F5,G5,H5,I5)</f>
        <v>INSERT INTO [dbo].[tblGiaBan]([MaMatH],[MaKH],[GiaBan])VALUES ('MSP2F01','KH001'',15)</v>
      </c>
    </row>
    <row r="6" spans="1:11" ht="27" x14ac:dyDescent="0.3">
      <c r="A6" s="2" t="s">
        <v>795</v>
      </c>
      <c r="B6" s="2" t="s">
        <v>0</v>
      </c>
      <c r="C6" s="212" t="s">
        <v>466</v>
      </c>
      <c r="D6" s="247" t="s">
        <v>756</v>
      </c>
      <c r="E6" s="253" t="s">
        <v>826</v>
      </c>
      <c r="F6" s="172" t="s">
        <v>796</v>
      </c>
      <c r="G6" s="5" t="s">
        <v>5</v>
      </c>
      <c r="H6" s="218">
        <v>12</v>
      </c>
      <c r="I6" s="2" t="s">
        <v>2</v>
      </c>
      <c r="K6" s="2" t="str">
        <f t="shared" si="0"/>
        <v>INSERT INTO [dbo].[tblGiaBan]([MaMatH],[MaKH],[GiaBan])VALUES ('MSP2F02','KH001',12)</v>
      </c>
    </row>
    <row r="7" spans="1:11" ht="27" x14ac:dyDescent="0.3">
      <c r="A7" s="2" t="s">
        <v>795</v>
      </c>
      <c r="B7" s="2" t="s">
        <v>0</v>
      </c>
      <c r="C7" s="212" t="s">
        <v>466</v>
      </c>
      <c r="D7" s="247" t="s">
        <v>757</v>
      </c>
      <c r="E7" s="253" t="s">
        <v>826</v>
      </c>
      <c r="F7" s="172" t="s">
        <v>796</v>
      </c>
      <c r="G7" s="5" t="s">
        <v>5</v>
      </c>
      <c r="H7" s="218">
        <v>9</v>
      </c>
      <c r="I7" s="2" t="s">
        <v>2</v>
      </c>
      <c r="K7" s="2" t="str">
        <f t="shared" si="0"/>
        <v>INSERT INTO [dbo].[tblGiaBan]([MaMatH],[MaKH],[GiaBan])VALUES ('MSP2F03','KH001',9)</v>
      </c>
    </row>
    <row r="8" spans="1:11" ht="27" x14ac:dyDescent="0.3">
      <c r="A8" s="2" t="s">
        <v>795</v>
      </c>
      <c r="B8" s="2" t="s">
        <v>0</v>
      </c>
      <c r="C8" s="212" t="s">
        <v>466</v>
      </c>
      <c r="D8" s="247" t="s">
        <v>758</v>
      </c>
      <c r="E8" s="253" t="s">
        <v>826</v>
      </c>
      <c r="F8" s="172" t="s">
        <v>796</v>
      </c>
      <c r="G8" s="5" t="s">
        <v>5</v>
      </c>
      <c r="H8" s="218">
        <v>14</v>
      </c>
      <c r="I8" s="2" t="s">
        <v>2</v>
      </c>
      <c r="K8" s="2" t="str">
        <f t="shared" si="0"/>
        <v>INSERT INTO [dbo].[tblGiaBan]([MaMatH],[MaKH],[GiaBan])VALUES ('MSP2F04','KH001',14)</v>
      </c>
    </row>
    <row r="9" spans="1:11" ht="27" x14ac:dyDescent="0.3">
      <c r="A9" s="2" t="s">
        <v>795</v>
      </c>
      <c r="B9" s="2" t="s">
        <v>0</v>
      </c>
      <c r="C9" s="212" t="s">
        <v>466</v>
      </c>
      <c r="D9" s="247" t="s">
        <v>759</v>
      </c>
      <c r="E9" s="253" t="s">
        <v>826</v>
      </c>
      <c r="F9" s="172" t="s">
        <v>796</v>
      </c>
      <c r="G9" s="5" t="s">
        <v>5</v>
      </c>
      <c r="H9" s="218" t="s">
        <v>772</v>
      </c>
      <c r="I9" s="2" t="s">
        <v>2</v>
      </c>
      <c r="K9" s="2" t="str">
        <f t="shared" si="0"/>
        <v>INSERT INTO [dbo].[tblGiaBan]([MaMatH],[MaKH],[GiaBan])VALUES ('MSP2F05','KH001',11.5)</v>
      </c>
    </row>
    <row r="10" spans="1:11" ht="27" x14ac:dyDescent="0.3">
      <c r="A10" s="2" t="s">
        <v>795</v>
      </c>
      <c r="B10" s="2" t="s">
        <v>0</v>
      </c>
      <c r="C10" s="212" t="s">
        <v>466</v>
      </c>
      <c r="D10" s="247" t="s">
        <v>760</v>
      </c>
      <c r="E10" s="253" t="s">
        <v>826</v>
      </c>
      <c r="F10" s="172" t="s">
        <v>796</v>
      </c>
      <c r="G10" s="5" t="s">
        <v>5</v>
      </c>
      <c r="H10" s="218">
        <v>16</v>
      </c>
      <c r="I10" s="2" t="s">
        <v>2</v>
      </c>
      <c r="K10" s="2" t="str">
        <f t="shared" si="0"/>
        <v>INSERT INTO [dbo].[tblGiaBan]([MaMatH],[MaKH],[GiaBan])VALUES ('MSP2F06','KH001',16)</v>
      </c>
    </row>
    <row r="11" spans="1:11" ht="27" x14ac:dyDescent="0.3">
      <c r="A11" s="2" t="s">
        <v>795</v>
      </c>
      <c r="B11" s="2" t="s">
        <v>0</v>
      </c>
      <c r="C11" s="212" t="s">
        <v>466</v>
      </c>
      <c r="D11" s="247" t="s">
        <v>761</v>
      </c>
      <c r="E11" s="253" t="s">
        <v>826</v>
      </c>
      <c r="F11" s="172" t="s">
        <v>796</v>
      </c>
      <c r="G11" s="5" t="s">
        <v>5</v>
      </c>
      <c r="H11" s="218">
        <v>17</v>
      </c>
      <c r="I11" s="2" t="s">
        <v>2</v>
      </c>
      <c r="K11" s="2" t="str">
        <f t="shared" si="0"/>
        <v>INSERT INTO [dbo].[tblGiaBan]([MaMatH],[MaKH],[GiaBan])VALUES ('MSP2F07','KH001',17)</v>
      </c>
    </row>
    <row r="12" spans="1:11" ht="27" x14ac:dyDescent="0.3">
      <c r="A12" s="2" t="s">
        <v>795</v>
      </c>
      <c r="B12" s="2" t="s">
        <v>0</v>
      </c>
      <c r="C12" s="212" t="s">
        <v>466</v>
      </c>
      <c r="D12" s="247" t="s">
        <v>762</v>
      </c>
      <c r="E12" s="253" t="s">
        <v>826</v>
      </c>
      <c r="F12" s="172" t="s">
        <v>796</v>
      </c>
      <c r="G12" s="5" t="s">
        <v>5</v>
      </c>
      <c r="H12" s="218">
        <v>16</v>
      </c>
      <c r="I12" s="2" t="s">
        <v>2</v>
      </c>
      <c r="K12" s="2" t="str">
        <f t="shared" si="0"/>
        <v>INSERT INTO [dbo].[tblGiaBan]([MaMatH],[MaKH],[GiaBan])VALUES ('MSP2F08','KH001',16)</v>
      </c>
    </row>
    <row r="13" spans="1:11" ht="27" x14ac:dyDescent="0.3">
      <c r="A13" s="2" t="s">
        <v>795</v>
      </c>
      <c r="B13" s="2" t="s">
        <v>0</v>
      </c>
      <c r="C13" s="212" t="s">
        <v>466</v>
      </c>
      <c r="D13" s="247" t="s">
        <v>763</v>
      </c>
      <c r="E13" s="253" t="s">
        <v>826</v>
      </c>
      <c r="F13" s="172" t="s">
        <v>796</v>
      </c>
      <c r="G13" s="5" t="s">
        <v>5</v>
      </c>
      <c r="H13" s="218">
        <v>6</v>
      </c>
      <c r="I13" s="2" t="s">
        <v>2</v>
      </c>
      <c r="K13" s="2" t="str">
        <f t="shared" si="0"/>
        <v>INSERT INTO [dbo].[tblGiaBan]([MaMatH],[MaKH],[GiaBan])VALUES ('MSP2F09','KH001',6)</v>
      </c>
    </row>
    <row r="14" spans="1:11" ht="27" x14ac:dyDescent="0.3">
      <c r="A14" s="2" t="s">
        <v>795</v>
      </c>
      <c r="B14" s="2" t="s">
        <v>0</v>
      </c>
      <c r="C14" s="212" t="s">
        <v>466</v>
      </c>
      <c r="D14" s="247">
        <v>10</v>
      </c>
      <c r="E14" s="253" t="s">
        <v>826</v>
      </c>
      <c r="F14" s="172" t="s">
        <v>796</v>
      </c>
      <c r="G14" s="5" t="s">
        <v>5</v>
      </c>
      <c r="H14" s="218">
        <v>12</v>
      </c>
      <c r="I14" s="2" t="s">
        <v>2</v>
      </c>
      <c r="K14" s="2" t="str">
        <f t="shared" si="0"/>
        <v>INSERT INTO [dbo].[tblGiaBan]([MaMatH],[MaKH],[GiaBan])VALUES ('MSP2F10','KH001',12)</v>
      </c>
    </row>
    <row r="15" spans="1:11" ht="27" x14ac:dyDescent="0.3">
      <c r="A15" s="2" t="s">
        <v>795</v>
      </c>
      <c r="B15" s="2" t="s">
        <v>0</v>
      </c>
      <c r="C15" s="212" t="s">
        <v>466</v>
      </c>
      <c r="D15" s="247">
        <v>11</v>
      </c>
      <c r="E15" s="253" t="s">
        <v>826</v>
      </c>
      <c r="F15" s="172" t="s">
        <v>796</v>
      </c>
      <c r="G15" s="5" t="s">
        <v>5</v>
      </c>
      <c r="H15" s="218" t="s">
        <v>772</v>
      </c>
      <c r="I15" s="2" t="s">
        <v>2</v>
      </c>
      <c r="K15" s="2" t="str">
        <f t="shared" si="0"/>
        <v>INSERT INTO [dbo].[tblGiaBan]([MaMatH],[MaKH],[GiaBan])VALUES ('MSP2F11','KH001',11.5)</v>
      </c>
    </row>
    <row r="16" spans="1:11" ht="27" x14ac:dyDescent="0.3">
      <c r="A16" s="2" t="s">
        <v>795</v>
      </c>
      <c r="B16" s="2" t="s">
        <v>0</v>
      </c>
      <c r="C16" s="212" t="s">
        <v>466</v>
      </c>
      <c r="D16" s="247">
        <v>12</v>
      </c>
      <c r="E16" s="253" t="s">
        <v>826</v>
      </c>
      <c r="F16" s="172" t="s">
        <v>796</v>
      </c>
      <c r="G16" s="5" t="s">
        <v>5</v>
      </c>
      <c r="H16" s="218">
        <v>17</v>
      </c>
      <c r="I16" s="2" t="s">
        <v>2</v>
      </c>
      <c r="K16" s="2" t="str">
        <f t="shared" si="0"/>
        <v>INSERT INTO [dbo].[tblGiaBan]([MaMatH],[MaKH],[GiaBan])VALUES ('MSP2F12','KH001',17)</v>
      </c>
    </row>
    <row r="17" spans="1:11" ht="27" x14ac:dyDescent="0.3">
      <c r="A17" s="2" t="s">
        <v>795</v>
      </c>
      <c r="B17" s="2" t="s">
        <v>0</v>
      </c>
      <c r="C17" s="212" t="s">
        <v>466</v>
      </c>
      <c r="D17" s="247">
        <v>13</v>
      </c>
      <c r="E17" s="253" t="s">
        <v>826</v>
      </c>
      <c r="F17" s="172" t="s">
        <v>796</v>
      </c>
      <c r="G17" s="5" t="s">
        <v>5</v>
      </c>
      <c r="H17" s="218">
        <v>17</v>
      </c>
      <c r="I17" s="2" t="s">
        <v>2</v>
      </c>
      <c r="K17" s="2" t="str">
        <f t="shared" si="0"/>
        <v>INSERT INTO [dbo].[tblGiaBan]([MaMatH],[MaKH],[GiaBan])VALUES ('MSP2F13','KH001',17)</v>
      </c>
    </row>
    <row r="18" spans="1:11" ht="27.75" thickBot="1" x14ac:dyDescent="0.35">
      <c r="A18" s="2" t="s">
        <v>795</v>
      </c>
      <c r="B18" s="2" t="s">
        <v>0</v>
      </c>
      <c r="C18" s="212" t="s">
        <v>466</v>
      </c>
      <c r="D18" s="247">
        <v>14</v>
      </c>
      <c r="E18" s="253" t="s">
        <v>826</v>
      </c>
      <c r="F18" s="172" t="s">
        <v>796</v>
      </c>
      <c r="G18" s="5" t="s">
        <v>5</v>
      </c>
      <c r="H18" s="218">
        <v>17</v>
      </c>
      <c r="I18" s="2" t="s">
        <v>2</v>
      </c>
      <c r="K18" s="2" t="str">
        <f t="shared" si="0"/>
        <v>INSERT INTO [dbo].[tblGiaBan]([MaMatH],[MaKH],[GiaBan])VALUES ('MSP2F14','KH001',17)</v>
      </c>
    </row>
    <row r="19" spans="1:11" ht="21" thickBot="1" x14ac:dyDescent="0.35">
      <c r="A19" s="2" t="s">
        <v>795</v>
      </c>
      <c r="B19" s="2" t="s">
        <v>0</v>
      </c>
      <c r="C19" s="220" t="s">
        <v>269</v>
      </c>
      <c r="D19" s="248" t="s">
        <v>755</v>
      </c>
      <c r="E19" s="253" t="s">
        <v>826</v>
      </c>
      <c r="F19" s="172" t="s">
        <v>796</v>
      </c>
      <c r="G19" s="5" t="s">
        <v>5</v>
      </c>
      <c r="H19" s="218">
        <v>13</v>
      </c>
      <c r="I19" s="2" t="s">
        <v>2</v>
      </c>
      <c r="K19" s="2" t="str">
        <f t="shared" si="0"/>
        <v>INSERT INTO [dbo].[tblGiaBan]([MaMatH],[MaKH],[GiaBan])VALUES ('MSP2F501','KH001',13)</v>
      </c>
    </row>
    <row r="20" spans="1:11" ht="21" thickBot="1" x14ac:dyDescent="0.35">
      <c r="A20" s="2" t="s">
        <v>795</v>
      </c>
      <c r="B20" s="2" t="s">
        <v>0</v>
      </c>
      <c r="C20" s="220" t="s">
        <v>269</v>
      </c>
      <c r="D20" s="247" t="s">
        <v>756</v>
      </c>
      <c r="E20" s="253" t="s">
        <v>826</v>
      </c>
      <c r="F20" s="172" t="s">
        <v>796</v>
      </c>
      <c r="G20" s="5" t="s">
        <v>5</v>
      </c>
      <c r="H20" s="218">
        <v>15</v>
      </c>
      <c r="I20" s="2" t="s">
        <v>2</v>
      </c>
      <c r="K20" s="2" t="str">
        <f t="shared" si="0"/>
        <v>INSERT INTO [dbo].[tblGiaBan]([MaMatH],[MaKH],[GiaBan])VALUES ('MSP2F502','KH001',15)</v>
      </c>
    </row>
    <row r="21" spans="1:11" ht="21" thickBot="1" x14ac:dyDescent="0.35">
      <c r="A21" s="2" t="s">
        <v>795</v>
      </c>
      <c r="B21" s="2" t="s">
        <v>0</v>
      </c>
      <c r="C21" s="220" t="s">
        <v>269</v>
      </c>
      <c r="D21" s="248" t="s">
        <v>757</v>
      </c>
      <c r="E21" s="253" t="s">
        <v>826</v>
      </c>
      <c r="F21" s="172" t="s">
        <v>796</v>
      </c>
      <c r="G21" s="5" t="s">
        <v>5</v>
      </c>
      <c r="H21" s="218">
        <v>14</v>
      </c>
      <c r="I21" s="2" t="s">
        <v>2</v>
      </c>
      <c r="K21" s="2" t="str">
        <f t="shared" si="0"/>
        <v>INSERT INTO [dbo].[tblGiaBan]([MaMatH],[MaKH],[GiaBan])VALUES ('MSP2F503','KH001',14)</v>
      </c>
    </row>
    <row r="22" spans="1:11" ht="21" thickBot="1" x14ac:dyDescent="0.35">
      <c r="A22" s="2" t="s">
        <v>795</v>
      </c>
      <c r="B22" s="2" t="s">
        <v>0</v>
      </c>
      <c r="C22" s="220" t="s">
        <v>269</v>
      </c>
      <c r="D22" s="247" t="s">
        <v>758</v>
      </c>
      <c r="E22" s="253" t="s">
        <v>826</v>
      </c>
      <c r="F22" s="172" t="s">
        <v>796</v>
      </c>
      <c r="G22" s="5" t="s">
        <v>5</v>
      </c>
      <c r="H22" s="218">
        <v>12</v>
      </c>
      <c r="I22" s="2" t="s">
        <v>2</v>
      </c>
      <c r="K22" s="2" t="str">
        <f t="shared" si="0"/>
        <v>INSERT INTO [dbo].[tblGiaBan]([MaMatH],[MaKH],[GiaBan])VALUES ('MSP2F504','KH001',12)</v>
      </c>
    </row>
    <row r="23" spans="1:11" ht="21" thickBot="1" x14ac:dyDescent="0.35">
      <c r="A23" s="2" t="s">
        <v>795</v>
      </c>
      <c r="B23" s="2" t="s">
        <v>0</v>
      </c>
      <c r="C23" s="220" t="s">
        <v>269</v>
      </c>
      <c r="D23" s="248" t="s">
        <v>759</v>
      </c>
      <c r="E23" s="253" t="s">
        <v>826</v>
      </c>
      <c r="F23" s="172" t="s">
        <v>796</v>
      </c>
      <c r="G23" s="5" t="s">
        <v>5</v>
      </c>
      <c r="H23" s="218">
        <v>14</v>
      </c>
      <c r="I23" s="2" t="s">
        <v>2</v>
      </c>
      <c r="K23" s="2" t="str">
        <f t="shared" si="0"/>
        <v>INSERT INTO [dbo].[tblGiaBan]([MaMatH],[MaKH],[GiaBan])VALUES ('MSP2F505','KH001',14)</v>
      </c>
    </row>
    <row r="24" spans="1:11" ht="21" thickBot="1" x14ac:dyDescent="0.35">
      <c r="A24" s="2" t="s">
        <v>795</v>
      </c>
      <c r="B24" s="2" t="s">
        <v>0</v>
      </c>
      <c r="C24" s="220" t="s">
        <v>269</v>
      </c>
      <c r="D24" s="247" t="s">
        <v>760</v>
      </c>
      <c r="E24" s="253" t="s">
        <v>826</v>
      </c>
      <c r="F24" s="172" t="s">
        <v>796</v>
      </c>
      <c r="G24" s="5" t="s">
        <v>5</v>
      </c>
      <c r="H24" s="218">
        <v>14</v>
      </c>
      <c r="I24" s="2" t="s">
        <v>2</v>
      </c>
      <c r="K24" s="2" t="str">
        <f t="shared" si="0"/>
        <v>INSERT INTO [dbo].[tblGiaBan]([MaMatH],[MaKH],[GiaBan])VALUES ('MSP2F506','KH001',14)</v>
      </c>
    </row>
    <row r="25" spans="1:11" ht="21" thickBot="1" x14ac:dyDescent="0.35">
      <c r="A25" s="2" t="s">
        <v>795</v>
      </c>
      <c r="B25" s="2" t="s">
        <v>0</v>
      </c>
      <c r="C25" s="220" t="s">
        <v>269</v>
      </c>
      <c r="D25" s="248" t="s">
        <v>761</v>
      </c>
      <c r="E25" s="253" t="s">
        <v>826</v>
      </c>
      <c r="F25" s="172" t="s">
        <v>796</v>
      </c>
      <c r="G25" s="5" t="s">
        <v>5</v>
      </c>
      <c r="H25" s="218">
        <v>17</v>
      </c>
      <c r="I25" s="2" t="s">
        <v>2</v>
      </c>
      <c r="K25" s="2" t="str">
        <f t="shared" si="0"/>
        <v>INSERT INTO [dbo].[tblGiaBan]([MaMatH],[MaKH],[GiaBan])VALUES ('MSP2F507','KH001',17)</v>
      </c>
    </row>
    <row r="26" spans="1:11" ht="21" thickBot="1" x14ac:dyDescent="0.35">
      <c r="A26" s="2" t="s">
        <v>795</v>
      </c>
      <c r="B26" s="2" t="s">
        <v>0</v>
      </c>
      <c r="C26" s="220" t="s">
        <v>269</v>
      </c>
      <c r="D26" s="247" t="s">
        <v>762</v>
      </c>
      <c r="E26" s="253" t="s">
        <v>826</v>
      </c>
      <c r="F26" s="172" t="s">
        <v>796</v>
      </c>
      <c r="G26" s="5" t="s">
        <v>5</v>
      </c>
      <c r="H26" s="218">
        <v>18</v>
      </c>
      <c r="I26" s="2" t="s">
        <v>2</v>
      </c>
      <c r="K26" s="2" t="str">
        <f t="shared" si="0"/>
        <v>INSERT INTO [dbo].[tblGiaBan]([MaMatH],[MaKH],[GiaBan])VALUES ('MSP2F508','KH001',18)</v>
      </c>
    </row>
    <row r="27" spans="1:11" ht="21" thickBot="1" x14ac:dyDescent="0.35">
      <c r="A27" s="2" t="s">
        <v>795</v>
      </c>
      <c r="B27" s="2" t="s">
        <v>0</v>
      </c>
      <c r="C27" s="220" t="s">
        <v>269</v>
      </c>
      <c r="D27" s="248" t="s">
        <v>763</v>
      </c>
      <c r="E27" s="253" t="s">
        <v>826</v>
      </c>
      <c r="F27" s="172" t="s">
        <v>796</v>
      </c>
      <c r="G27" s="5" t="s">
        <v>5</v>
      </c>
      <c r="H27" s="218">
        <v>18</v>
      </c>
      <c r="I27" s="2" t="s">
        <v>2</v>
      </c>
      <c r="K27" s="2" t="str">
        <f t="shared" si="0"/>
        <v>INSERT INTO [dbo].[tblGiaBan]([MaMatH],[MaKH],[GiaBan])VALUES ('MSP2F509','KH001',18)</v>
      </c>
    </row>
    <row r="28" spans="1:11" ht="21" thickBot="1" x14ac:dyDescent="0.35">
      <c r="A28" s="2" t="s">
        <v>795</v>
      </c>
      <c r="B28" s="2" t="s">
        <v>0</v>
      </c>
      <c r="C28" s="220" t="s">
        <v>269</v>
      </c>
      <c r="D28" s="247">
        <v>10</v>
      </c>
      <c r="E28" s="253" t="s">
        <v>826</v>
      </c>
      <c r="F28" s="172" t="s">
        <v>796</v>
      </c>
      <c r="G28" s="5" t="s">
        <v>5</v>
      </c>
      <c r="H28" s="218">
        <v>15</v>
      </c>
      <c r="I28" s="2" t="s">
        <v>2</v>
      </c>
      <c r="K28" s="2" t="str">
        <f t="shared" si="0"/>
        <v>INSERT INTO [dbo].[tblGiaBan]([MaMatH],[MaKH],[GiaBan])VALUES ('MSP2F510','KH001',15)</v>
      </c>
    </row>
    <row r="29" spans="1:11" ht="21" thickBot="1" x14ac:dyDescent="0.35">
      <c r="A29" s="2" t="s">
        <v>795</v>
      </c>
      <c r="B29" s="2" t="s">
        <v>0</v>
      </c>
      <c r="C29" s="220" t="s">
        <v>269</v>
      </c>
      <c r="D29" s="247">
        <v>11</v>
      </c>
      <c r="E29" s="253" t="s">
        <v>826</v>
      </c>
      <c r="F29" s="172" t="s">
        <v>796</v>
      </c>
      <c r="G29" s="5" t="s">
        <v>5</v>
      </c>
      <c r="H29" s="218">
        <v>14</v>
      </c>
      <c r="I29" s="2" t="s">
        <v>2</v>
      </c>
      <c r="K29" s="2" t="str">
        <f t="shared" si="0"/>
        <v>INSERT INTO [dbo].[tblGiaBan]([MaMatH],[MaKH],[GiaBan])VALUES ('MSP2F511','KH001',14)</v>
      </c>
    </row>
    <row r="30" spans="1:11" ht="21" thickBot="1" x14ac:dyDescent="0.35">
      <c r="A30" s="2" t="s">
        <v>795</v>
      </c>
      <c r="B30" s="2" t="s">
        <v>0</v>
      </c>
      <c r="C30" s="220" t="s">
        <v>269</v>
      </c>
      <c r="D30" s="247">
        <v>12</v>
      </c>
      <c r="E30" s="253" t="s">
        <v>826</v>
      </c>
      <c r="F30" s="172" t="s">
        <v>796</v>
      </c>
      <c r="G30" s="5" t="s">
        <v>5</v>
      </c>
      <c r="H30" s="218">
        <v>15</v>
      </c>
      <c r="I30" s="2" t="s">
        <v>2</v>
      </c>
      <c r="K30" s="2" t="str">
        <f t="shared" si="0"/>
        <v>INSERT INTO [dbo].[tblGiaBan]([MaMatH],[MaKH],[GiaBan])VALUES ('MSP2F512','KH001',15)</v>
      </c>
    </row>
    <row r="31" spans="1:11" ht="21" thickBot="1" x14ac:dyDescent="0.35">
      <c r="A31" s="2" t="s">
        <v>795</v>
      </c>
      <c r="B31" s="2" t="s">
        <v>0</v>
      </c>
      <c r="C31" s="220" t="s">
        <v>269</v>
      </c>
      <c r="D31" s="247">
        <v>13</v>
      </c>
      <c r="E31" s="253" t="s">
        <v>826</v>
      </c>
      <c r="F31" s="172" t="s">
        <v>796</v>
      </c>
      <c r="G31" s="5" t="s">
        <v>5</v>
      </c>
      <c r="H31" s="218">
        <v>13</v>
      </c>
      <c r="I31" s="2" t="s">
        <v>2</v>
      </c>
      <c r="K31" s="2" t="str">
        <f t="shared" si="0"/>
        <v>INSERT INTO [dbo].[tblGiaBan]([MaMatH],[MaKH],[GiaBan])VALUES ('MSP2F513','KH001',13)</v>
      </c>
    </row>
    <row r="32" spans="1:11" ht="21" thickBot="1" x14ac:dyDescent="0.35">
      <c r="A32" s="2" t="s">
        <v>795</v>
      </c>
      <c r="B32" s="2" t="s">
        <v>0</v>
      </c>
      <c r="C32" s="220" t="s">
        <v>269</v>
      </c>
      <c r="D32" s="247">
        <v>14</v>
      </c>
      <c r="E32" s="253" t="s">
        <v>826</v>
      </c>
      <c r="F32" s="172" t="s">
        <v>796</v>
      </c>
      <c r="G32" s="5" t="s">
        <v>5</v>
      </c>
      <c r="H32" s="218">
        <v>16</v>
      </c>
      <c r="I32" s="2" t="s">
        <v>2</v>
      </c>
      <c r="K32" s="2" t="str">
        <f t="shared" si="0"/>
        <v>INSERT INTO [dbo].[tblGiaBan]([MaMatH],[MaKH],[GiaBan])VALUES ('MSP2F514','KH001',16)</v>
      </c>
    </row>
    <row r="33" spans="1:11" ht="21" thickBot="1" x14ac:dyDescent="0.35">
      <c r="A33" s="2" t="s">
        <v>795</v>
      </c>
      <c r="B33" s="2" t="s">
        <v>0</v>
      </c>
      <c r="C33" s="220" t="s">
        <v>269</v>
      </c>
      <c r="D33" s="247">
        <v>15</v>
      </c>
      <c r="E33" s="253" t="s">
        <v>826</v>
      </c>
      <c r="F33" s="172" t="s">
        <v>796</v>
      </c>
      <c r="G33" s="5" t="s">
        <v>5</v>
      </c>
      <c r="H33" s="218">
        <v>10</v>
      </c>
      <c r="I33" s="2" t="s">
        <v>2</v>
      </c>
      <c r="K33" s="2" t="str">
        <f t="shared" si="0"/>
        <v>INSERT INTO [dbo].[tblGiaBan]([MaMatH],[MaKH],[GiaBan])VALUES ('MSP2F515','KH001',10)</v>
      </c>
    </row>
    <row r="34" spans="1:11" ht="21" thickBot="1" x14ac:dyDescent="0.35">
      <c r="A34" s="2" t="s">
        <v>795</v>
      </c>
      <c r="B34" s="2" t="s">
        <v>0</v>
      </c>
      <c r="C34" s="220" t="s">
        <v>269</v>
      </c>
      <c r="D34" s="247">
        <v>16</v>
      </c>
      <c r="E34" s="253" t="s">
        <v>826</v>
      </c>
      <c r="F34" s="172" t="s">
        <v>796</v>
      </c>
      <c r="G34" s="5" t="s">
        <v>5</v>
      </c>
      <c r="H34" s="218">
        <v>7</v>
      </c>
      <c r="I34" s="2" t="s">
        <v>2</v>
      </c>
      <c r="K34" s="2" t="str">
        <f t="shared" si="0"/>
        <v>INSERT INTO [dbo].[tblGiaBan]([MaMatH],[MaKH],[GiaBan])VALUES ('MSP2F516','KH001',7)</v>
      </c>
    </row>
    <row r="35" spans="1:11" ht="21" thickBot="1" x14ac:dyDescent="0.35">
      <c r="A35" s="2" t="s">
        <v>795</v>
      </c>
      <c r="B35" s="2" t="s">
        <v>0</v>
      </c>
      <c r="C35" s="220" t="s">
        <v>269</v>
      </c>
      <c r="D35" s="247">
        <v>17</v>
      </c>
      <c r="E35" s="253" t="s">
        <v>826</v>
      </c>
      <c r="F35" s="172" t="s">
        <v>796</v>
      </c>
      <c r="G35" s="5" t="s">
        <v>5</v>
      </c>
      <c r="H35" s="218">
        <v>5</v>
      </c>
      <c r="I35" s="2" t="s">
        <v>2</v>
      </c>
      <c r="K35" s="2" t="str">
        <f t="shared" si="0"/>
        <v>INSERT INTO [dbo].[tblGiaBan]([MaMatH],[MaKH],[GiaBan])VALUES ('MSP2F517','KH001',5)</v>
      </c>
    </row>
    <row r="36" spans="1:11" ht="21" thickBot="1" x14ac:dyDescent="0.35">
      <c r="A36" s="2" t="s">
        <v>795</v>
      </c>
      <c r="B36" s="2" t="s">
        <v>0</v>
      </c>
      <c r="C36" s="220" t="s">
        <v>269</v>
      </c>
      <c r="D36" s="247">
        <v>18</v>
      </c>
      <c r="E36" s="253" t="s">
        <v>826</v>
      </c>
      <c r="F36" s="172" t="s">
        <v>796</v>
      </c>
      <c r="G36" s="5" t="s">
        <v>5</v>
      </c>
      <c r="H36" s="218">
        <v>7</v>
      </c>
      <c r="I36" s="2" t="s">
        <v>2</v>
      </c>
      <c r="K36" s="2" t="str">
        <f t="shared" si="0"/>
        <v>INSERT INTO [dbo].[tblGiaBan]([MaMatH],[MaKH],[GiaBan])VALUES ('MSP2F518','KH001',7)</v>
      </c>
    </row>
    <row r="37" spans="1:11" ht="21" thickBot="1" x14ac:dyDescent="0.35">
      <c r="A37" s="2" t="s">
        <v>795</v>
      </c>
      <c r="B37" s="2" t="s">
        <v>0</v>
      </c>
      <c r="C37" s="220" t="s">
        <v>269</v>
      </c>
      <c r="D37" s="247">
        <v>19</v>
      </c>
      <c r="E37" s="253" t="s">
        <v>826</v>
      </c>
      <c r="F37" s="172" t="s">
        <v>796</v>
      </c>
      <c r="G37" s="5" t="s">
        <v>5</v>
      </c>
      <c r="H37" s="218">
        <v>13</v>
      </c>
      <c r="I37" s="2" t="s">
        <v>2</v>
      </c>
      <c r="K37" s="2" t="str">
        <f t="shared" si="0"/>
        <v>INSERT INTO [dbo].[tblGiaBan]([MaMatH],[MaKH],[GiaBan])VALUES ('MSP2F519','KH001',13)</v>
      </c>
    </row>
    <row r="38" spans="1:11" ht="21" thickBot="1" x14ac:dyDescent="0.35">
      <c r="A38" s="2" t="s">
        <v>795</v>
      </c>
      <c r="B38" s="2" t="s">
        <v>0</v>
      </c>
      <c r="C38" s="220" t="s">
        <v>269</v>
      </c>
      <c r="D38" s="247">
        <v>20</v>
      </c>
      <c r="E38" s="253" t="s">
        <v>826</v>
      </c>
      <c r="F38" s="172" t="s">
        <v>796</v>
      </c>
      <c r="G38" s="5" t="s">
        <v>5</v>
      </c>
      <c r="H38" s="218">
        <v>13</v>
      </c>
      <c r="I38" s="2" t="s">
        <v>2</v>
      </c>
      <c r="K38" s="2" t="str">
        <f t="shared" si="0"/>
        <v>INSERT INTO [dbo].[tblGiaBan]([MaMatH],[MaKH],[GiaBan])VALUES ('MSP2F520','KH001',13)</v>
      </c>
    </row>
    <row r="39" spans="1:11" ht="21" thickBot="1" x14ac:dyDescent="0.35">
      <c r="A39" s="2" t="s">
        <v>795</v>
      </c>
      <c r="B39" s="2" t="s">
        <v>0</v>
      </c>
      <c r="C39" s="220" t="s">
        <v>269</v>
      </c>
      <c r="D39" s="247">
        <v>21</v>
      </c>
      <c r="E39" s="253" t="s">
        <v>826</v>
      </c>
      <c r="F39" s="172" t="s">
        <v>796</v>
      </c>
      <c r="G39" s="5" t="s">
        <v>5</v>
      </c>
      <c r="H39" s="218">
        <v>16</v>
      </c>
      <c r="I39" s="2" t="s">
        <v>2</v>
      </c>
      <c r="K39" s="2" t="str">
        <f t="shared" si="0"/>
        <v>INSERT INTO [dbo].[tblGiaBan]([MaMatH],[MaKH],[GiaBan])VALUES ('MSP2F521','KH001',16)</v>
      </c>
    </row>
    <row r="40" spans="1:11" ht="21" thickBot="1" x14ac:dyDescent="0.35">
      <c r="A40" s="2" t="s">
        <v>795</v>
      </c>
      <c r="B40" s="2" t="s">
        <v>0</v>
      </c>
      <c r="C40" s="220" t="s">
        <v>269</v>
      </c>
      <c r="D40" s="247">
        <v>22</v>
      </c>
      <c r="E40" s="253" t="s">
        <v>826</v>
      </c>
      <c r="F40" s="172" t="s">
        <v>796</v>
      </c>
      <c r="G40" s="5" t="s">
        <v>5</v>
      </c>
      <c r="H40" s="218">
        <v>10</v>
      </c>
      <c r="I40" s="2" t="s">
        <v>2</v>
      </c>
      <c r="K40" s="2" t="str">
        <f t="shared" si="0"/>
        <v>INSERT INTO [dbo].[tblGiaBan]([MaMatH],[MaKH],[GiaBan])VALUES ('MSP2F522','KH001',10)</v>
      </c>
    </row>
    <row r="41" spans="1:11" ht="21" thickBot="1" x14ac:dyDescent="0.35">
      <c r="A41" s="2" t="s">
        <v>795</v>
      </c>
      <c r="B41" s="2" t="s">
        <v>0</v>
      </c>
      <c r="C41" s="220" t="s">
        <v>269</v>
      </c>
      <c r="D41" s="247">
        <v>23</v>
      </c>
      <c r="E41" s="253" t="s">
        <v>826</v>
      </c>
      <c r="F41" s="172" t="s">
        <v>796</v>
      </c>
      <c r="G41" s="5" t="s">
        <v>5</v>
      </c>
      <c r="H41" s="218">
        <v>15</v>
      </c>
      <c r="I41" s="2" t="s">
        <v>2</v>
      </c>
      <c r="K41" s="2" t="str">
        <f t="shared" si="0"/>
        <v>INSERT INTO [dbo].[tblGiaBan]([MaMatH],[MaKH],[GiaBan])VALUES ('MSP2F523','KH001',15)</v>
      </c>
    </row>
    <row r="42" spans="1:11" ht="21" thickBot="1" x14ac:dyDescent="0.35">
      <c r="A42" s="2" t="s">
        <v>795</v>
      </c>
      <c r="B42" s="2" t="s">
        <v>0</v>
      </c>
      <c r="C42" s="220" t="s">
        <v>269</v>
      </c>
      <c r="D42" s="247">
        <v>24</v>
      </c>
      <c r="E42" s="253" t="s">
        <v>826</v>
      </c>
      <c r="F42" s="172" t="s">
        <v>796</v>
      </c>
      <c r="G42" s="5" t="s">
        <v>5</v>
      </c>
      <c r="H42" s="218">
        <v>7</v>
      </c>
      <c r="I42" s="2" t="s">
        <v>2</v>
      </c>
      <c r="K42" s="2" t="str">
        <f t="shared" si="0"/>
        <v>INSERT INTO [dbo].[tblGiaBan]([MaMatH],[MaKH],[GiaBan])VALUES ('MSP2F524','KH001',7)</v>
      </c>
    </row>
    <row r="43" spans="1:11" ht="21" thickBot="1" x14ac:dyDescent="0.35">
      <c r="A43" s="2" t="s">
        <v>795</v>
      </c>
      <c r="B43" s="2" t="s">
        <v>0</v>
      </c>
      <c r="C43" s="220" t="s">
        <v>269</v>
      </c>
      <c r="D43" s="247">
        <v>25</v>
      </c>
      <c r="E43" s="253" t="s">
        <v>826</v>
      </c>
      <c r="F43" s="172" t="s">
        <v>796</v>
      </c>
      <c r="G43" s="5" t="s">
        <v>5</v>
      </c>
      <c r="H43" s="218">
        <v>6</v>
      </c>
      <c r="I43" s="2" t="s">
        <v>2</v>
      </c>
      <c r="K43" s="2" t="str">
        <f t="shared" si="0"/>
        <v>INSERT INTO [dbo].[tblGiaBan]([MaMatH],[MaKH],[GiaBan])VALUES ('MSP2F525','KH001',6)</v>
      </c>
    </row>
    <row r="44" spans="1:11" ht="21" thickBot="1" x14ac:dyDescent="0.35">
      <c r="A44" s="2" t="s">
        <v>795</v>
      </c>
      <c r="B44" s="2" t="s">
        <v>0</v>
      </c>
      <c r="C44" s="220" t="s">
        <v>269</v>
      </c>
      <c r="D44" s="247">
        <v>26</v>
      </c>
      <c r="E44" s="253" t="s">
        <v>826</v>
      </c>
      <c r="F44" s="172" t="s">
        <v>796</v>
      </c>
      <c r="G44" s="5" t="s">
        <v>5</v>
      </c>
      <c r="H44" s="218">
        <v>6</v>
      </c>
      <c r="I44" s="2" t="s">
        <v>2</v>
      </c>
      <c r="K44" s="2" t="str">
        <f t="shared" si="0"/>
        <v>INSERT INTO [dbo].[tblGiaBan]([MaMatH],[MaKH],[GiaBan])VALUES ('MSP2F526','KH001',6)</v>
      </c>
    </row>
    <row r="45" spans="1:11" ht="21" thickBot="1" x14ac:dyDescent="0.35">
      <c r="A45" s="2" t="s">
        <v>795</v>
      </c>
      <c r="B45" s="2" t="s">
        <v>0</v>
      </c>
      <c r="C45" s="220" t="s">
        <v>269</v>
      </c>
      <c r="D45" s="247">
        <v>27</v>
      </c>
      <c r="E45" s="253" t="s">
        <v>826</v>
      </c>
      <c r="F45" s="172" t="s">
        <v>796</v>
      </c>
      <c r="G45" s="5" t="s">
        <v>5</v>
      </c>
      <c r="H45" s="218">
        <v>14</v>
      </c>
      <c r="I45" s="2" t="s">
        <v>2</v>
      </c>
      <c r="K45" s="2" t="str">
        <f t="shared" si="0"/>
        <v>INSERT INTO [dbo].[tblGiaBan]([MaMatH],[MaKH],[GiaBan])VALUES ('MSP2F527','KH001',14)</v>
      </c>
    </row>
    <row r="46" spans="1:11" ht="21" thickBot="1" x14ac:dyDescent="0.35">
      <c r="A46" s="2" t="s">
        <v>795</v>
      </c>
      <c r="B46" s="2" t="s">
        <v>0</v>
      </c>
      <c r="C46" s="220" t="s">
        <v>269</v>
      </c>
      <c r="D46" s="247">
        <v>28</v>
      </c>
      <c r="E46" s="253" t="s">
        <v>826</v>
      </c>
      <c r="F46" s="172" t="s">
        <v>796</v>
      </c>
      <c r="G46" s="5" t="s">
        <v>5</v>
      </c>
      <c r="H46" s="218">
        <v>15</v>
      </c>
      <c r="I46" s="2" t="s">
        <v>2</v>
      </c>
      <c r="K46" s="2" t="str">
        <f t="shared" si="0"/>
        <v>INSERT INTO [dbo].[tblGiaBan]([MaMatH],[MaKH],[GiaBan])VALUES ('MSP2F528','KH001',15)</v>
      </c>
    </row>
    <row r="47" spans="1:11" ht="21" thickBot="1" x14ac:dyDescent="0.35">
      <c r="A47" s="2" t="s">
        <v>795</v>
      </c>
      <c r="B47" s="2" t="s">
        <v>0</v>
      </c>
      <c r="C47" s="220" t="s">
        <v>269</v>
      </c>
      <c r="D47" s="247">
        <v>29</v>
      </c>
      <c r="E47" s="253" t="s">
        <v>826</v>
      </c>
      <c r="F47" s="172" t="s">
        <v>796</v>
      </c>
      <c r="G47" s="5" t="s">
        <v>5</v>
      </c>
      <c r="H47" s="218" t="s">
        <v>788</v>
      </c>
      <c r="I47" s="2" t="s">
        <v>2</v>
      </c>
      <c r="K47" s="2" t="str">
        <f t="shared" si="0"/>
        <v>INSERT INTO [dbo].[tblGiaBan]([MaMatH],[MaKH],[GiaBan])VALUES ('MSP2F529','KH001',x)</v>
      </c>
    </row>
    <row r="48" spans="1:11" ht="21" thickBot="1" x14ac:dyDescent="0.35">
      <c r="A48" s="2" t="s">
        <v>795</v>
      </c>
      <c r="B48" s="2" t="s">
        <v>0</v>
      </c>
      <c r="C48" s="220" t="s">
        <v>269</v>
      </c>
      <c r="D48" s="247">
        <v>30</v>
      </c>
      <c r="E48" s="253" t="s">
        <v>826</v>
      </c>
      <c r="F48" s="172" t="s">
        <v>796</v>
      </c>
      <c r="G48" s="5" t="s">
        <v>5</v>
      </c>
      <c r="H48" s="218">
        <v>12</v>
      </c>
      <c r="I48" s="2" t="s">
        <v>2</v>
      </c>
      <c r="K48" s="2" t="str">
        <f t="shared" si="0"/>
        <v>INSERT INTO [dbo].[tblGiaBan]([MaMatH],[MaKH],[GiaBan])VALUES ('MSP2F530','KH001',12)</v>
      </c>
    </row>
    <row r="49" spans="1:11" ht="21" thickBot="1" x14ac:dyDescent="0.35">
      <c r="A49" s="2" t="s">
        <v>795</v>
      </c>
      <c r="B49" s="2" t="s">
        <v>0</v>
      </c>
      <c r="C49" s="220" t="s">
        <v>269</v>
      </c>
      <c r="D49" s="247">
        <v>31</v>
      </c>
      <c r="E49" s="253" t="s">
        <v>826</v>
      </c>
      <c r="F49" s="172" t="s">
        <v>796</v>
      </c>
      <c r="G49" s="5" t="s">
        <v>5</v>
      </c>
      <c r="H49" s="218">
        <v>15</v>
      </c>
      <c r="I49" s="2" t="s">
        <v>2</v>
      </c>
      <c r="K49" s="2" t="str">
        <f t="shared" si="0"/>
        <v>INSERT INTO [dbo].[tblGiaBan]([MaMatH],[MaKH],[GiaBan])VALUES ('MSP2F531','KH001',15)</v>
      </c>
    </row>
    <row r="50" spans="1:11" ht="21" thickBot="1" x14ac:dyDescent="0.35">
      <c r="A50" s="2" t="s">
        <v>795</v>
      </c>
      <c r="B50" s="2" t="s">
        <v>0</v>
      </c>
      <c r="C50" s="220" t="s">
        <v>269</v>
      </c>
      <c r="D50" s="247">
        <v>32</v>
      </c>
      <c r="E50" s="253" t="s">
        <v>826</v>
      </c>
      <c r="F50" s="172" t="s">
        <v>796</v>
      </c>
      <c r="G50" s="5" t="s">
        <v>5</v>
      </c>
      <c r="H50" s="218">
        <v>18</v>
      </c>
      <c r="I50" s="2" t="s">
        <v>2</v>
      </c>
      <c r="K50" s="2" t="str">
        <f t="shared" si="0"/>
        <v>INSERT INTO [dbo].[tblGiaBan]([MaMatH],[MaKH],[GiaBan])VALUES ('MSP2F532','KH001',18)</v>
      </c>
    </row>
    <row r="51" spans="1:11" ht="21" thickBot="1" x14ac:dyDescent="0.35">
      <c r="A51" s="2" t="s">
        <v>795</v>
      </c>
      <c r="B51" s="2" t="s">
        <v>0</v>
      </c>
      <c r="C51" s="220" t="s">
        <v>266</v>
      </c>
      <c r="D51" s="247" t="s">
        <v>756</v>
      </c>
      <c r="E51" s="253" t="s">
        <v>826</v>
      </c>
      <c r="F51" s="172" t="s">
        <v>796</v>
      </c>
      <c r="G51" s="5" t="s">
        <v>5</v>
      </c>
      <c r="H51" s="218">
        <v>16</v>
      </c>
      <c r="I51" s="2" t="s">
        <v>2</v>
      </c>
      <c r="K51" s="2" t="str">
        <f t="shared" si="0"/>
        <v>INSERT INTO [dbo].[tblGiaBan]([MaMatH],[MaKH],[GiaBan])VALUES ('MSP3F02','KH001',16)</v>
      </c>
    </row>
    <row r="52" spans="1:11" ht="21" thickBot="1" x14ac:dyDescent="0.35">
      <c r="A52" s="2" t="s">
        <v>795</v>
      </c>
      <c r="B52" s="2" t="s">
        <v>0</v>
      </c>
      <c r="C52" s="220" t="s">
        <v>266</v>
      </c>
      <c r="D52" s="247" t="s">
        <v>757</v>
      </c>
      <c r="E52" s="253" t="s">
        <v>826</v>
      </c>
      <c r="F52" s="172" t="s">
        <v>796</v>
      </c>
      <c r="G52" s="5" t="s">
        <v>5</v>
      </c>
      <c r="H52" s="218">
        <v>15</v>
      </c>
      <c r="I52" s="2" t="s">
        <v>2</v>
      </c>
      <c r="K52" s="2" t="str">
        <f t="shared" si="0"/>
        <v>INSERT INTO [dbo].[tblGiaBan]([MaMatH],[MaKH],[GiaBan])VALUES ('MSP3F03','KH001',15)</v>
      </c>
    </row>
    <row r="53" spans="1:11" ht="21" thickBot="1" x14ac:dyDescent="0.35">
      <c r="A53" s="2" t="s">
        <v>795</v>
      </c>
      <c r="B53" s="2" t="s">
        <v>0</v>
      </c>
      <c r="C53" s="220" t="s">
        <v>266</v>
      </c>
      <c r="D53" s="247" t="s">
        <v>758</v>
      </c>
      <c r="E53" s="253" t="s">
        <v>826</v>
      </c>
      <c r="F53" s="172" t="s">
        <v>796</v>
      </c>
      <c r="G53" s="5" t="s">
        <v>5</v>
      </c>
      <c r="H53" s="218">
        <v>14</v>
      </c>
      <c r="I53" s="2" t="s">
        <v>2</v>
      </c>
      <c r="K53" s="2" t="str">
        <f t="shared" si="0"/>
        <v>INSERT INTO [dbo].[tblGiaBan]([MaMatH],[MaKH],[GiaBan])VALUES ('MSP3F04','KH001',14)</v>
      </c>
    </row>
    <row r="54" spans="1:11" ht="21" thickBot="1" x14ac:dyDescent="0.35">
      <c r="A54" s="2" t="s">
        <v>795</v>
      </c>
      <c r="B54" s="2" t="s">
        <v>0</v>
      </c>
      <c r="C54" s="220" t="s">
        <v>266</v>
      </c>
      <c r="D54" s="247" t="s">
        <v>759</v>
      </c>
      <c r="E54" s="253" t="s">
        <v>826</v>
      </c>
      <c r="F54" s="172" t="s">
        <v>796</v>
      </c>
      <c r="G54" s="5" t="s">
        <v>5</v>
      </c>
      <c r="H54" s="218">
        <v>9</v>
      </c>
      <c r="I54" s="2" t="s">
        <v>2</v>
      </c>
      <c r="K54" s="2" t="str">
        <f t="shared" si="0"/>
        <v>INSERT INTO [dbo].[tblGiaBan]([MaMatH],[MaKH],[GiaBan])VALUES ('MSP3F05','KH001',9)</v>
      </c>
    </row>
    <row r="55" spans="1:11" ht="21" thickBot="1" x14ac:dyDescent="0.35">
      <c r="A55" s="2" t="s">
        <v>795</v>
      </c>
      <c r="B55" s="2" t="s">
        <v>0</v>
      </c>
      <c r="C55" s="220" t="s">
        <v>266</v>
      </c>
      <c r="D55" s="247" t="s">
        <v>760</v>
      </c>
      <c r="E55" s="253" t="s">
        <v>826</v>
      </c>
      <c r="F55" s="172" t="s">
        <v>796</v>
      </c>
      <c r="G55" s="5" t="s">
        <v>5</v>
      </c>
      <c r="H55" s="218" t="s">
        <v>766</v>
      </c>
      <c r="I55" s="2" t="s">
        <v>2</v>
      </c>
      <c r="K55" s="2" t="str">
        <f t="shared" si="0"/>
        <v>INSERT INTO [dbo].[tblGiaBan]([MaMatH],[MaKH],[GiaBan])VALUES ('MSP3F06','KH001',10.5)</v>
      </c>
    </row>
    <row r="56" spans="1:11" ht="21" thickBot="1" x14ac:dyDescent="0.35">
      <c r="A56" s="2" t="s">
        <v>795</v>
      </c>
      <c r="B56" s="2" t="s">
        <v>0</v>
      </c>
      <c r="C56" s="220" t="s">
        <v>266</v>
      </c>
      <c r="D56" s="247" t="s">
        <v>761</v>
      </c>
      <c r="E56" s="253" t="s">
        <v>826</v>
      </c>
      <c r="F56" s="172" t="s">
        <v>796</v>
      </c>
      <c r="G56" s="5" t="s">
        <v>5</v>
      </c>
      <c r="H56" s="218">
        <v>16</v>
      </c>
      <c r="I56" s="2" t="s">
        <v>2</v>
      </c>
      <c r="K56" s="2" t="str">
        <f t="shared" si="0"/>
        <v>INSERT INTO [dbo].[tblGiaBan]([MaMatH],[MaKH],[GiaBan])VALUES ('MSP3F07','KH001',16)</v>
      </c>
    </row>
    <row r="57" spans="1:11" ht="21" thickBot="1" x14ac:dyDescent="0.35">
      <c r="A57" s="2" t="s">
        <v>795</v>
      </c>
      <c r="B57" s="2" t="s">
        <v>0</v>
      </c>
      <c r="C57" s="220" t="s">
        <v>266</v>
      </c>
      <c r="D57" s="247" t="s">
        <v>762</v>
      </c>
      <c r="E57" s="253" t="s">
        <v>826</v>
      </c>
      <c r="F57" s="172" t="s">
        <v>796</v>
      </c>
      <c r="G57" s="5" t="s">
        <v>5</v>
      </c>
      <c r="H57" s="218">
        <v>10</v>
      </c>
      <c r="I57" s="2" t="s">
        <v>2</v>
      </c>
      <c r="K57" s="2" t="str">
        <f t="shared" si="0"/>
        <v>INSERT INTO [dbo].[tblGiaBan]([MaMatH],[MaKH],[GiaBan])VALUES ('MSP3F08','KH001',10)</v>
      </c>
    </row>
    <row r="58" spans="1:11" ht="21" thickBot="1" x14ac:dyDescent="0.35">
      <c r="A58" s="2" t="s">
        <v>795</v>
      </c>
      <c r="B58" s="2" t="s">
        <v>0</v>
      </c>
      <c r="C58" s="220" t="s">
        <v>266</v>
      </c>
      <c r="D58" s="247" t="s">
        <v>763</v>
      </c>
      <c r="E58" s="253" t="s">
        <v>826</v>
      </c>
      <c r="F58" s="172" t="s">
        <v>796</v>
      </c>
      <c r="G58" s="5" t="s">
        <v>5</v>
      </c>
      <c r="H58" s="218">
        <v>21</v>
      </c>
      <c r="I58" s="2" t="s">
        <v>2</v>
      </c>
      <c r="K58" s="2" t="str">
        <f t="shared" si="0"/>
        <v>INSERT INTO [dbo].[tblGiaBan]([MaMatH],[MaKH],[GiaBan])VALUES ('MSP3F09','KH001',21)</v>
      </c>
    </row>
    <row r="59" spans="1:11" ht="21" thickBot="1" x14ac:dyDescent="0.35">
      <c r="A59" s="2" t="s">
        <v>795</v>
      </c>
      <c r="B59" s="2" t="s">
        <v>0</v>
      </c>
      <c r="C59" s="220" t="s">
        <v>266</v>
      </c>
      <c r="D59" s="247">
        <v>10</v>
      </c>
      <c r="E59" s="253" t="s">
        <v>826</v>
      </c>
      <c r="F59" s="172" t="s">
        <v>796</v>
      </c>
      <c r="G59" s="5" t="s">
        <v>5</v>
      </c>
      <c r="H59" s="218">
        <v>19</v>
      </c>
      <c r="I59" s="2" t="s">
        <v>2</v>
      </c>
      <c r="K59" s="2" t="str">
        <f t="shared" si="0"/>
        <v>INSERT INTO [dbo].[tblGiaBan]([MaMatH],[MaKH],[GiaBan])VALUES ('MSP3F10','KH001',19)</v>
      </c>
    </row>
    <row r="60" spans="1:11" ht="21" thickBot="1" x14ac:dyDescent="0.35">
      <c r="A60" s="2" t="s">
        <v>795</v>
      </c>
      <c r="B60" s="2" t="s">
        <v>0</v>
      </c>
      <c r="C60" s="220" t="s">
        <v>266</v>
      </c>
      <c r="D60" s="247">
        <v>11</v>
      </c>
      <c r="E60" s="253" t="s">
        <v>826</v>
      </c>
      <c r="F60" s="172" t="s">
        <v>796</v>
      </c>
      <c r="G60" s="5" t="s">
        <v>5</v>
      </c>
      <c r="H60" s="218">
        <v>12</v>
      </c>
      <c r="I60" s="2" t="s">
        <v>2</v>
      </c>
      <c r="K60" s="2" t="str">
        <f t="shared" si="0"/>
        <v>INSERT INTO [dbo].[tblGiaBan]([MaMatH],[MaKH],[GiaBan])VALUES ('MSP3F11','KH001',12)</v>
      </c>
    </row>
    <row r="61" spans="1:11" ht="21" thickBot="1" x14ac:dyDescent="0.35">
      <c r="A61" s="2" t="s">
        <v>795</v>
      </c>
      <c r="B61" s="2" t="s">
        <v>0</v>
      </c>
      <c r="C61" s="220" t="s">
        <v>266</v>
      </c>
      <c r="D61" s="247">
        <v>12</v>
      </c>
      <c r="E61" s="253" t="s">
        <v>826</v>
      </c>
      <c r="F61" s="172" t="s">
        <v>796</v>
      </c>
      <c r="G61" s="5" t="s">
        <v>5</v>
      </c>
      <c r="H61" s="218">
        <v>14</v>
      </c>
      <c r="I61" s="2" t="s">
        <v>2</v>
      </c>
      <c r="K61" s="2" t="str">
        <f t="shared" si="0"/>
        <v>INSERT INTO [dbo].[tblGiaBan]([MaMatH],[MaKH],[GiaBan])VALUES ('MSP3F12','KH001',14)</v>
      </c>
    </row>
    <row r="62" spans="1:11" ht="21" thickBot="1" x14ac:dyDescent="0.35">
      <c r="A62" s="2" t="s">
        <v>795</v>
      </c>
      <c r="B62" s="2" t="s">
        <v>0</v>
      </c>
      <c r="C62" s="220" t="s">
        <v>266</v>
      </c>
      <c r="D62" s="247">
        <v>13</v>
      </c>
      <c r="E62" s="253" t="s">
        <v>826</v>
      </c>
      <c r="F62" s="172" t="s">
        <v>796</v>
      </c>
      <c r="G62" s="5" t="s">
        <v>5</v>
      </c>
      <c r="H62" s="218">
        <v>12</v>
      </c>
      <c r="I62" s="2" t="s">
        <v>2</v>
      </c>
      <c r="K62" s="2" t="str">
        <f t="shared" si="0"/>
        <v>INSERT INTO [dbo].[tblGiaBan]([MaMatH],[MaKH],[GiaBan])VALUES ('MSP3F13','KH001',12)</v>
      </c>
    </row>
    <row r="63" spans="1:11" ht="21" thickBot="1" x14ac:dyDescent="0.35">
      <c r="A63" s="2" t="s">
        <v>795</v>
      </c>
      <c r="B63" s="2" t="s">
        <v>0</v>
      </c>
      <c r="C63" s="220" t="s">
        <v>266</v>
      </c>
      <c r="D63" s="247">
        <v>14</v>
      </c>
      <c r="E63" s="253" t="s">
        <v>826</v>
      </c>
      <c r="F63" s="172" t="s">
        <v>796</v>
      </c>
      <c r="G63" s="5" t="s">
        <v>5</v>
      </c>
      <c r="H63" s="218">
        <v>15</v>
      </c>
      <c r="I63" s="2" t="s">
        <v>2</v>
      </c>
      <c r="K63" s="2" t="str">
        <f t="shared" si="0"/>
        <v>INSERT INTO [dbo].[tblGiaBan]([MaMatH],[MaKH],[GiaBan])VALUES ('MSP3F14','KH001',15)</v>
      </c>
    </row>
    <row r="64" spans="1:11" ht="21" thickBot="1" x14ac:dyDescent="0.35">
      <c r="A64" s="2" t="s">
        <v>795</v>
      </c>
      <c r="B64" s="2" t="s">
        <v>0</v>
      </c>
      <c r="C64" s="220" t="s">
        <v>266</v>
      </c>
      <c r="D64" s="247">
        <v>15</v>
      </c>
      <c r="E64" s="253" t="s">
        <v>826</v>
      </c>
      <c r="F64" s="172" t="s">
        <v>796</v>
      </c>
      <c r="G64" s="5" t="s">
        <v>5</v>
      </c>
      <c r="H64" s="218">
        <v>19</v>
      </c>
      <c r="I64" s="2" t="s">
        <v>2</v>
      </c>
      <c r="K64" s="2" t="str">
        <f t="shared" si="0"/>
        <v>INSERT INTO [dbo].[tblGiaBan]([MaMatH],[MaKH],[GiaBan])VALUES ('MSP3F15','KH001',19)</v>
      </c>
    </row>
    <row r="65" spans="1:11" ht="21" thickBot="1" x14ac:dyDescent="0.35">
      <c r="A65" s="2" t="s">
        <v>795</v>
      </c>
      <c r="B65" s="2" t="s">
        <v>0</v>
      </c>
      <c r="C65" s="220" t="s">
        <v>266</v>
      </c>
      <c r="D65" s="247">
        <v>16</v>
      </c>
      <c r="E65" s="253" t="s">
        <v>826</v>
      </c>
      <c r="F65" s="172" t="s">
        <v>796</v>
      </c>
      <c r="G65" s="5" t="s">
        <v>5</v>
      </c>
      <c r="H65" s="218">
        <v>20</v>
      </c>
      <c r="I65" s="2" t="s">
        <v>2</v>
      </c>
      <c r="K65" s="2" t="str">
        <f t="shared" si="0"/>
        <v>INSERT INTO [dbo].[tblGiaBan]([MaMatH],[MaKH],[GiaBan])VALUES ('MSP3F16','KH001',20)</v>
      </c>
    </row>
    <row r="66" spans="1:11" ht="21" thickBot="1" x14ac:dyDescent="0.35">
      <c r="A66" s="2" t="s">
        <v>795</v>
      </c>
      <c r="B66" s="2" t="s">
        <v>0</v>
      </c>
      <c r="C66" s="220" t="s">
        <v>266</v>
      </c>
      <c r="D66" s="247">
        <v>17</v>
      </c>
      <c r="E66" s="253" t="s">
        <v>826</v>
      </c>
      <c r="F66" s="172" t="s">
        <v>796</v>
      </c>
      <c r="G66" s="5" t="s">
        <v>5</v>
      </c>
      <c r="H66" s="218">
        <v>16</v>
      </c>
      <c r="I66" s="2" t="s">
        <v>2</v>
      </c>
      <c r="K66" s="2" t="str">
        <f t="shared" si="0"/>
        <v>INSERT INTO [dbo].[tblGiaBan]([MaMatH],[MaKH],[GiaBan])VALUES ('MSP3F17','KH001',16)</v>
      </c>
    </row>
    <row r="67" spans="1:11" ht="21" thickBot="1" x14ac:dyDescent="0.35">
      <c r="A67" s="2" t="s">
        <v>795</v>
      </c>
      <c r="B67" s="2" t="s">
        <v>0</v>
      </c>
      <c r="C67" s="220" t="s">
        <v>266</v>
      </c>
      <c r="D67" s="247">
        <v>18</v>
      </c>
      <c r="E67" s="253" t="s">
        <v>826</v>
      </c>
      <c r="F67" s="172" t="s">
        <v>796</v>
      </c>
      <c r="G67" s="5" t="s">
        <v>5</v>
      </c>
      <c r="H67" s="218">
        <v>15</v>
      </c>
      <c r="I67" s="2" t="s">
        <v>2</v>
      </c>
      <c r="K67" s="2" t="str">
        <f t="shared" si="0"/>
        <v>INSERT INTO [dbo].[tblGiaBan]([MaMatH],[MaKH],[GiaBan])VALUES ('MSP3F18','KH001',15)</v>
      </c>
    </row>
    <row r="68" spans="1:11" ht="21" thickBot="1" x14ac:dyDescent="0.35">
      <c r="A68" s="2" t="s">
        <v>795</v>
      </c>
      <c r="B68" s="2" t="s">
        <v>0</v>
      </c>
      <c r="C68" s="220" t="s">
        <v>266</v>
      </c>
      <c r="D68" s="247">
        <v>19</v>
      </c>
      <c r="E68" s="253" t="s">
        <v>826</v>
      </c>
      <c r="F68" s="172" t="s">
        <v>796</v>
      </c>
      <c r="G68" s="5" t="s">
        <v>5</v>
      </c>
      <c r="H68" s="218">
        <v>16</v>
      </c>
      <c r="I68" s="2" t="s">
        <v>2</v>
      </c>
      <c r="K68" s="2" t="str">
        <f t="shared" si="0"/>
        <v>INSERT INTO [dbo].[tblGiaBan]([MaMatH],[MaKH],[GiaBan])VALUES ('MSP3F19','KH001',16)</v>
      </c>
    </row>
    <row r="69" spans="1:11" ht="21" thickBot="1" x14ac:dyDescent="0.35">
      <c r="A69" s="2" t="s">
        <v>795</v>
      </c>
      <c r="B69" s="2" t="s">
        <v>0</v>
      </c>
      <c r="C69" s="220" t="s">
        <v>266</v>
      </c>
      <c r="D69" s="247">
        <v>20</v>
      </c>
      <c r="E69" s="253" t="s">
        <v>826</v>
      </c>
      <c r="F69" s="172" t="s">
        <v>796</v>
      </c>
      <c r="G69" s="5" t="s">
        <v>5</v>
      </c>
      <c r="H69" s="218">
        <v>15</v>
      </c>
      <c r="I69" s="2" t="s">
        <v>2</v>
      </c>
      <c r="K69" s="2" t="str">
        <f t="shared" ref="K69:K132" si="1">CONCATENATE(A69,B69&amp;C69&amp;D69,E69,F69,G69,H69,I69)</f>
        <v>INSERT INTO [dbo].[tblGiaBan]([MaMatH],[MaKH],[GiaBan])VALUES ('MSP3F20','KH001',15)</v>
      </c>
    </row>
    <row r="70" spans="1:11" ht="21" thickBot="1" x14ac:dyDescent="0.35">
      <c r="A70" s="2" t="s">
        <v>795</v>
      </c>
      <c r="B70" s="2" t="s">
        <v>0</v>
      </c>
      <c r="C70" s="220" t="s">
        <v>266</v>
      </c>
      <c r="D70" s="247">
        <v>21</v>
      </c>
      <c r="E70" s="253" t="s">
        <v>826</v>
      </c>
      <c r="F70" s="172" t="s">
        <v>796</v>
      </c>
      <c r="G70" s="5" t="s">
        <v>5</v>
      </c>
      <c r="H70" s="218">
        <v>15</v>
      </c>
      <c r="I70" s="2" t="s">
        <v>2</v>
      </c>
      <c r="K70" s="2" t="str">
        <f t="shared" si="1"/>
        <v>INSERT INTO [dbo].[tblGiaBan]([MaMatH],[MaKH],[GiaBan])VALUES ('MSP3F21','KH001',15)</v>
      </c>
    </row>
    <row r="71" spans="1:11" ht="21" thickBot="1" x14ac:dyDescent="0.35">
      <c r="A71" s="2" t="s">
        <v>795</v>
      </c>
      <c r="B71" s="2" t="s">
        <v>0</v>
      </c>
      <c r="C71" s="220" t="s">
        <v>266</v>
      </c>
      <c r="D71" s="247">
        <v>22</v>
      </c>
      <c r="E71" s="253" t="s">
        <v>826</v>
      </c>
      <c r="F71" s="172" t="s">
        <v>796</v>
      </c>
      <c r="G71" s="5" t="s">
        <v>5</v>
      </c>
      <c r="H71" s="218">
        <v>16</v>
      </c>
      <c r="I71" s="2" t="s">
        <v>2</v>
      </c>
      <c r="K71" s="2" t="str">
        <f t="shared" si="1"/>
        <v>INSERT INTO [dbo].[tblGiaBan]([MaMatH],[MaKH],[GiaBan])VALUES ('MSP3F22','KH001',16)</v>
      </c>
    </row>
    <row r="72" spans="1:11" ht="21" thickBot="1" x14ac:dyDescent="0.35">
      <c r="A72" s="2" t="s">
        <v>795</v>
      </c>
      <c r="B72" s="2" t="s">
        <v>0</v>
      </c>
      <c r="C72" s="220" t="s">
        <v>266</v>
      </c>
      <c r="D72" s="247">
        <v>23</v>
      </c>
      <c r="E72" s="253" t="s">
        <v>826</v>
      </c>
      <c r="F72" s="172" t="s">
        <v>796</v>
      </c>
      <c r="G72" s="5" t="s">
        <v>5</v>
      </c>
      <c r="H72" s="218">
        <v>14</v>
      </c>
      <c r="I72" s="2" t="s">
        <v>2</v>
      </c>
      <c r="K72" s="2" t="str">
        <f t="shared" si="1"/>
        <v>INSERT INTO [dbo].[tblGiaBan]([MaMatH],[MaKH],[GiaBan])VALUES ('MSP3F23','KH001',14)</v>
      </c>
    </row>
    <row r="73" spans="1:11" ht="21" thickBot="1" x14ac:dyDescent="0.35">
      <c r="A73" s="2" t="s">
        <v>795</v>
      </c>
      <c r="B73" s="2" t="s">
        <v>0</v>
      </c>
      <c r="C73" s="220" t="s">
        <v>266</v>
      </c>
      <c r="D73" s="247">
        <v>24</v>
      </c>
      <c r="E73" s="253" t="s">
        <v>826</v>
      </c>
      <c r="F73" s="172" t="s">
        <v>796</v>
      </c>
      <c r="G73" s="5" t="s">
        <v>5</v>
      </c>
      <c r="H73" s="218">
        <v>15</v>
      </c>
      <c r="I73" s="2" t="s">
        <v>2</v>
      </c>
      <c r="K73" s="2" t="str">
        <f t="shared" si="1"/>
        <v>INSERT INTO [dbo].[tblGiaBan]([MaMatH],[MaKH],[GiaBan])VALUES ('MSP3F24','KH001',15)</v>
      </c>
    </row>
    <row r="74" spans="1:11" ht="21" thickBot="1" x14ac:dyDescent="0.35">
      <c r="A74" s="2" t="s">
        <v>795</v>
      </c>
      <c r="B74" s="2" t="s">
        <v>0</v>
      </c>
      <c r="C74" s="220" t="s">
        <v>266</v>
      </c>
      <c r="D74" s="247">
        <v>26</v>
      </c>
      <c r="E74" s="253" t="s">
        <v>826</v>
      </c>
      <c r="F74" s="172" t="s">
        <v>796</v>
      </c>
      <c r="G74" s="5" t="s">
        <v>5</v>
      </c>
      <c r="H74" s="218">
        <v>15</v>
      </c>
      <c r="I74" s="2" t="s">
        <v>2</v>
      </c>
      <c r="K74" s="2" t="str">
        <f t="shared" si="1"/>
        <v>INSERT INTO [dbo].[tblGiaBan]([MaMatH],[MaKH],[GiaBan])VALUES ('MSP3F26','KH001',15)</v>
      </c>
    </row>
    <row r="75" spans="1:11" ht="21" thickBot="1" x14ac:dyDescent="0.35">
      <c r="A75" s="2" t="s">
        <v>795</v>
      </c>
      <c r="B75" s="2" t="s">
        <v>0</v>
      </c>
      <c r="C75" s="220" t="s">
        <v>266</v>
      </c>
      <c r="D75" s="247">
        <v>27</v>
      </c>
      <c r="E75" s="253" t="s">
        <v>826</v>
      </c>
      <c r="F75" s="172" t="s">
        <v>796</v>
      </c>
      <c r="G75" s="5" t="s">
        <v>5</v>
      </c>
      <c r="H75" s="218">
        <v>17</v>
      </c>
      <c r="I75" s="2" t="s">
        <v>2</v>
      </c>
      <c r="K75" s="2" t="str">
        <f t="shared" si="1"/>
        <v>INSERT INTO [dbo].[tblGiaBan]([MaMatH],[MaKH],[GiaBan])VALUES ('MSP3F27','KH001',17)</v>
      </c>
    </row>
    <row r="76" spans="1:11" x14ac:dyDescent="0.3">
      <c r="A76" s="2" t="s">
        <v>795</v>
      </c>
      <c r="B76" s="2" t="s">
        <v>0</v>
      </c>
      <c r="C76" s="220" t="s">
        <v>266</v>
      </c>
      <c r="D76" s="247">
        <v>28</v>
      </c>
      <c r="E76" s="253" t="s">
        <v>826</v>
      </c>
      <c r="F76" s="172" t="s">
        <v>796</v>
      </c>
      <c r="G76" s="5" t="s">
        <v>5</v>
      </c>
      <c r="H76" s="218">
        <v>20</v>
      </c>
      <c r="I76" s="2" t="s">
        <v>2</v>
      </c>
      <c r="K76" s="2" t="str">
        <f t="shared" si="1"/>
        <v>INSERT INTO [dbo].[tblGiaBan]([MaMatH],[MaKH],[GiaBan])VALUES ('MSP3F28','KH001',20)</v>
      </c>
    </row>
    <row r="77" spans="1:11" x14ac:dyDescent="0.3">
      <c r="A77" s="2" t="s">
        <v>795</v>
      </c>
      <c r="B77" s="2" t="s">
        <v>0</v>
      </c>
      <c r="C77" s="225" t="s">
        <v>271</v>
      </c>
      <c r="D77" s="248" t="s">
        <v>755</v>
      </c>
      <c r="E77" s="253" t="s">
        <v>826</v>
      </c>
      <c r="F77" s="172" t="s">
        <v>796</v>
      </c>
      <c r="G77" s="5" t="s">
        <v>5</v>
      </c>
      <c r="H77" s="218">
        <v>36</v>
      </c>
      <c r="I77" s="2" t="s">
        <v>2</v>
      </c>
      <c r="K77" s="2" t="str">
        <f t="shared" si="1"/>
        <v>INSERT INTO [dbo].[tblGiaBan]([MaMatH],[MaKH],[GiaBan])VALUES ('MSP3F501','KH001',36)</v>
      </c>
    </row>
    <row r="78" spans="1:11" x14ac:dyDescent="0.3">
      <c r="A78" s="2" t="s">
        <v>795</v>
      </c>
      <c r="B78" s="2" t="s">
        <v>0</v>
      </c>
      <c r="C78" s="225" t="s">
        <v>271</v>
      </c>
      <c r="D78" s="247" t="s">
        <v>756</v>
      </c>
      <c r="E78" s="253" t="s">
        <v>826</v>
      </c>
      <c r="F78" s="172" t="s">
        <v>796</v>
      </c>
      <c r="G78" s="5" t="s">
        <v>5</v>
      </c>
      <c r="H78" s="218">
        <v>16</v>
      </c>
      <c r="I78" s="2" t="s">
        <v>2</v>
      </c>
      <c r="K78" s="2" t="str">
        <f t="shared" si="1"/>
        <v>INSERT INTO [dbo].[tblGiaBan]([MaMatH],[MaKH],[GiaBan])VALUES ('MSP3F502','KH001',16)</v>
      </c>
    </row>
    <row r="79" spans="1:11" x14ac:dyDescent="0.3">
      <c r="A79" s="2" t="s">
        <v>795</v>
      </c>
      <c r="B79" s="2" t="s">
        <v>0</v>
      </c>
      <c r="C79" s="225" t="s">
        <v>271</v>
      </c>
      <c r="D79" s="247" t="s">
        <v>757</v>
      </c>
      <c r="E79" s="253" t="s">
        <v>826</v>
      </c>
      <c r="F79" s="172" t="s">
        <v>796</v>
      </c>
      <c r="G79" s="5" t="s">
        <v>5</v>
      </c>
      <c r="H79" s="218">
        <v>14</v>
      </c>
      <c r="I79" s="2" t="s">
        <v>2</v>
      </c>
      <c r="K79" s="2" t="str">
        <f t="shared" si="1"/>
        <v>INSERT INTO [dbo].[tblGiaBan]([MaMatH],[MaKH],[GiaBan])VALUES ('MSP3F503','KH001',14)</v>
      </c>
    </row>
    <row r="80" spans="1:11" x14ac:dyDescent="0.3">
      <c r="A80" s="2" t="s">
        <v>795</v>
      </c>
      <c r="B80" s="2" t="s">
        <v>0</v>
      </c>
      <c r="C80" s="225" t="s">
        <v>271</v>
      </c>
      <c r="D80" s="247">
        <v>10</v>
      </c>
      <c r="E80" s="253" t="s">
        <v>826</v>
      </c>
      <c r="F80" s="172" t="s">
        <v>796</v>
      </c>
      <c r="G80" s="5" t="s">
        <v>5</v>
      </c>
      <c r="I80" s="2" t="s">
        <v>2</v>
      </c>
      <c r="K80" s="2" t="str">
        <f t="shared" si="1"/>
        <v>INSERT INTO [dbo].[tblGiaBan]([MaMatH],[MaKH],[GiaBan])VALUES ('MSP3F510','KH001',)</v>
      </c>
    </row>
    <row r="81" spans="1:11" x14ac:dyDescent="0.3">
      <c r="A81" s="2" t="s">
        <v>795</v>
      </c>
      <c r="B81" s="2" t="s">
        <v>0</v>
      </c>
      <c r="C81" s="225" t="s">
        <v>271</v>
      </c>
      <c r="D81" s="247">
        <v>11</v>
      </c>
      <c r="E81" s="253" t="s">
        <v>826</v>
      </c>
      <c r="F81" s="172" t="s">
        <v>796</v>
      </c>
      <c r="G81" s="5" t="s">
        <v>5</v>
      </c>
      <c r="H81" s="218">
        <v>19</v>
      </c>
      <c r="I81" s="2" t="s">
        <v>2</v>
      </c>
      <c r="K81" s="2" t="str">
        <f t="shared" si="1"/>
        <v>INSERT INTO [dbo].[tblGiaBan]([MaMatH],[MaKH],[GiaBan])VALUES ('MSP3F511','KH001',19)</v>
      </c>
    </row>
    <row r="82" spans="1:11" x14ac:dyDescent="0.3">
      <c r="A82" s="2" t="s">
        <v>795</v>
      </c>
      <c r="B82" s="2" t="s">
        <v>0</v>
      </c>
      <c r="C82" s="225" t="s">
        <v>271</v>
      </c>
      <c r="D82" s="247">
        <v>12</v>
      </c>
      <c r="E82" s="253" t="s">
        <v>826</v>
      </c>
      <c r="F82" s="172" t="s">
        <v>796</v>
      </c>
      <c r="G82" s="5" t="s">
        <v>5</v>
      </c>
      <c r="H82" s="218">
        <v>8</v>
      </c>
      <c r="I82" s="2" t="s">
        <v>2</v>
      </c>
      <c r="K82" s="2" t="str">
        <f t="shared" si="1"/>
        <v>INSERT INTO [dbo].[tblGiaBan]([MaMatH],[MaKH],[GiaBan])VALUES ('MSP3F512','KH001',8)</v>
      </c>
    </row>
    <row r="83" spans="1:11" x14ac:dyDescent="0.3">
      <c r="A83" s="2" t="s">
        <v>795</v>
      </c>
      <c r="B83" s="2" t="s">
        <v>0</v>
      </c>
      <c r="C83" s="225" t="s">
        <v>271</v>
      </c>
      <c r="D83" s="247">
        <v>13</v>
      </c>
      <c r="E83" s="253" t="s">
        <v>826</v>
      </c>
      <c r="F83" s="172" t="s">
        <v>796</v>
      </c>
      <c r="G83" s="5" t="s">
        <v>5</v>
      </c>
      <c r="H83" s="218" t="s">
        <v>788</v>
      </c>
      <c r="I83" s="2" t="s">
        <v>2</v>
      </c>
      <c r="K83" s="2" t="str">
        <f t="shared" si="1"/>
        <v>INSERT INTO [dbo].[tblGiaBan]([MaMatH],[MaKH],[GiaBan])VALUES ('MSP3F513','KH001',x)</v>
      </c>
    </row>
    <row r="84" spans="1:11" x14ac:dyDescent="0.3">
      <c r="A84" s="2" t="s">
        <v>795</v>
      </c>
      <c r="B84" s="2" t="s">
        <v>0</v>
      </c>
      <c r="C84" s="225" t="s">
        <v>271</v>
      </c>
      <c r="D84" s="247">
        <v>14</v>
      </c>
      <c r="E84" s="253" t="s">
        <v>826</v>
      </c>
      <c r="F84" s="172" t="s">
        <v>796</v>
      </c>
      <c r="G84" s="5" t="s">
        <v>5</v>
      </c>
      <c r="H84" s="218">
        <v>30</v>
      </c>
      <c r="I84" s="2" t="s">
        <v>2</v>
      </c>
      <c r="K84" s="2" t="str">
        <f t="shared" si="1"/>
        <v>INSERT INTO [dbo].[tblGiaBan]([MaMatH],[MaKH],[GiaBan])VALUES ('MSP3F514','KH001',30)</v>
      </c>
    </row>
    <row r="85" spans="1:11" x14ac:dyDescent="0.3">
      <c r="A85" s="2" t="s">
        <v>795</v>
      </c>
      <c r="B85" s="2" t="s">
        <v>0</v>
      </c>
      <c r="C85" s="225" t="s">
        <v>271</v>
      </c>
      <c r="D85" s="247">
        <v>15</v>
      </c>
      <c r="E85" s="253" t="s">
        <v>826</v>
      </c>
      <c r="F85" s="172" t="s">
        <v>796</v>
      </c>
      <c r="G85" s="5" t="s">
        <v>5</v>
      </c>
      <c r="H85" s="218">
        <v>11</v>
      </c>
      <c r="I85" s="2" t="s">
        <v>2</v>
      </c>
      <c r="K85" s="2" t="str">
        <f t="shared" si="1"/>
        <v>INSERT INTO [dbo].[tblGiaBan]([MaMatH],[MaKH],[GiaBan])VALUES ('MSP3F515','KH001',11)</v>
      </c>
    </row>
    <row r="86" spans="1:11" x14ac:dyDescent="0.3">
      <c r="A86" s="2" t="s">
        <v>795</v>
      </c>
      <c r="B86" s="2" t="s">
        <v>0</v>
      </c>
      <c r="C86" s="225" t="s">
        <v>271</v>
      </c>
      <c r="D86" s="247">
        <v>16</v>
      </c>
      <c r="E86" s="253" t="s">
        <v>826</v>
      </c>
      <c r="F86" s="172" t="s">
        <v>796</v>
      </c>
      <c r="G86" s="5" t="s">
        <v>5</v>
      </c>
      <c r="H86" s="218">
        <v>22</v>
      </c>
      <c r="I86" s="2" t="s">
        <v>2</v>
      </c>
      <c r="K86" s="2" t="str">
        <f t="shared" si="1"/>
        <v>INSERT INTO [dbo].[tblGiaBan]([MaMatH],[MaKH],[GiaBan])VALUES ('MSP3F516','KH001',22)</v>
      </c>
    </row>
    <row r="87" spans="1:11" x14ac:dyDescent="0.3">
      <c r="A87" s="2" t="s">
        <v>795</v>
      </c>
      <c r="B87" s="2" t="s">
        <v>0</v>
      </c>
      <c r="C87" s="225" t="s">
        <v>271</v>
      </c>
      <c r="D87" s="247">
        <v>17</v>
      </c>
      <c r="E87" s="253" t="s">
        <v>826</v>
      </c>
      <c r="F87" s="172" t="s">
        <v>796</v>
      </c>
      <c r="G87" s="5" t="s">
        <v>5</v>
      </c>
      <c r="H87" s="218">
        <v>24</v>
      </c>
      <c r="I87" s="2" t="s">
        <v>2</v>
      </c>
      <c r="K87" s="2" t="str">
        <f t="shared" si="1"/>
        <v>INSERT INTO [dbo].[tblGiaBan]([MaMatH],[MaKH],[GiaBan])VALUES ('MSP3F517','KH001',24)</v>
      </c>
    </row>
    <row r="88" spans="1:11" x14ac:dyDescent="0.3">
      <c r="A88" s="2" t="s">
        <v>795</v>
      </c>
      <c r="B88" s="2" t="s">
        <v>0</v>
      </c>
      <c r="C88" s="225" t="s">
        <v>271</v>
      </c>
      <c r="D88" s="247">
        <v>18</v>
      </c>
      <c r="E88" s="253" t="s">
        <v>826</v>
      </c>
      <c r="F88" s="172" t="s">
        <v>796</v>
      </c>
      <c r="G88" s="5" t="s">
        <v>5</v>
      </c>
      <c r="H88" s="218">
        <v>19</v>
      </c>
      <c r="I88" s="2" t="s">
        <v>2</v>
      </c>
      <c r="K88" s="2" t="str">
        <f t="shared" si="1"/>
        <v>INSERT INTO [dbo].[tblGiaBan]([MaMatH],[MaKH],[GiaBan])VALUES ('MSP3F518','KH001',19)</v>
      </c>
    </row>
    <row r="89" spans="1:11" x14ac:dyDescent="0.3">
      <c r="A89" s="2" t="s">
        <v>795</v>
      </c>
      <c r="B89" s="2" t="s">
        <v>0</v>
      </c>
      <c r="C89" s="225" t="s">
        <v>271</v>
      </c>
      <c r="D89" s="247">
        <v>19</v>
      </c>
      <c r="E89" s="253" t="s">
        <v>826</v>
      </c>
      <c r="F89" s="172" t="s">
        <v>796</v>
      </c>
      <c r="G89" s="5" t="s">
        <v>5</v>
      </c>
      <c r="H89" s="218">
        <v>34</v>
      </c>
      <c r="I89" s="2" t="s">
        <v>2</v>
      </c>
      <c r="K89" s="2" t="str">
        <f t="shared" si="1"/>
        <v>INSERT INTO [dbo].[tblGiaBan]([MaMatH],[MaKH],[GiaBan])VALUES ('MSP3F519','KH001',34)</v>
      </c>
    </row>
    <row r="90" spans="1:11" x14ac:dyDescent="0.3">
      <c r="A90" s="2" t="s">
        <v>795</v>
      </c>
      <c r="B90" s="2" t="s">
        <v>0</v>
      </c>
      <c r="C90" s="225" t="s">
        <v>271</v>
      </c>
      <c r="D90" s="247">
        <v>20</v>
      </c>
      <c r="E90" s="253" t="s">
        <v>826</v>
      </c>
      <c r="F90" s="172" t="s">
        <v>796</v>
      </c>
      <c r="G90" s="5" t="s">
        <v>5</v>
      </c>
      <c r="H90" s="218">
        <v>15</v>
      </c>
      <c r="I90" s="2" t="s">
        <v>2</v>
      </c>
      <c r="K90" s="2" t="str">
        <f t="shared" si="1"/>
        <v>INSERT INTO [dbo].[tblGiaBan]([MaMatH],[MaKH],[GiaBan])VALUES ('MSP3F520','KH001',15)</v>
      </c>
    </row>
    <row r="91" spans="1:11" x14ac:dyDescent="0.3">
      <c r="A91" s="2" t="s">
        <v>795</v>
      </c>
      <c r="B91" s="2" t="s">
        <v>0</v>
      </c>
      <c r="C91" s="225" t="s">
        <v>271</v>
      </c>
      <c r="D91" s="247">
        <v>21</v>
      </c>
      <c r="E91" s="253" t="s">
        <v>826</v>
      </c>
      <c r="F91" s="172" t="s">
        <v>796</v>
      </c>
      <c r="G91" s="5" t="s">
        <v>5</v>
      </c>
      <c r="H91" s="218">
        <v>15</v>
      </c>
      <c r="I91" s="2" t="s">
        <v>2</v>
      </c>
      <c r="K91" s="2" t="str">
        <f t="shared" si="1"/>
        <v>INSERT INTO [dbo].[tblGiaBan]([MaMatH],[MaKH],[GiaBan])VALUES ('MSP3F521','KH001',15)</v>
      </c>
    </row>
    <row r="92" spans="1:11" x14ac:dyDescent="0.3">
      <c r="A92" s="2" t="s">
        <v>795</v>
      </c>
      <c r="B92" s="2" t="s">
        <v>0</v>
      </c>
      <c r="C92" s="225" t="s">
        <v>271</v>
      </c>
      <c r="D92" s="247">
        <v>22</v>
      </c>
      <c r="E92" s="253" t="s">
        <v>826</v>
      </c>
      <c r="F92" s="172" t="s">
        <v>796</v>
      </c>
      <c r="G92" s="5" t="s">
        <v>5</v>
      </c>
      <c r="H92" s="218">
        <v>20</v>
      </c>
      <c r="I92" s="2" t="s">
        <v>2</v>
      </c>
      <c r="K92" s="2" t="str">
        <f t="shared" si="1"/>
        <v>INSERT INTO [dbo].[tblGiaBan]([MaMatH],[MaKH],[GiaBan])VALUES ('MSP3F522','KH001',20)</v>
      </c>
    </row>
    <row r="93" spans="1:11" x14ac:dyDescent="0.3">
      <c r="A93" s="2" t="s">
        <v>795</v>
      </c>
      <c r="B93" s="2" t="s">
        <v>0</v>
      </c>
      <c r="C93" s="225" t="s">
        <v>271</v>
      </c>
      <c r="D93" s="247">
        <v>23</v>
      </c>
      <c r="E93" s="253" t="s">
        <v>826</v>
      </c>
      <c r="F93" s="172" t="s">
        <v>796</v>
      </c>
      <c r="G93" s="5" t="s">
        <v>5</v>
      </c>
      <c r="H93" s="218">
        <v>11</v>
      </c>
      <c r="I93" s="2" t="s">
        <v>2</v>
      </c>
      <c r="K93" s="2" t="str">
        <f t="shared" si="1"/>
        <v>INSERT INTO [dbo].[tblGiaBan]([MaMatH],[MaKH],[GiaBan])VALUES ('MSP3F523','KH001',11)</v>
      </c>
    </row>
    <row r="94" spans="1:11" x14ac:dyDescent="0.3">
      <c r="A94" s="2" t="s">
        <v>795</v>
      </c>
      <c r="B94" s="2" t="s">
        <v>0</v>
      </c>
      <c r="C94" s="225" t="s">
        <v>271</v>
      </c>
      <c r="D94" s="249">
        <v>25</v>
      </c>
      <c r="E94" s="253" t="s">
        <v>826</v>
      </c>
      <c r="F94" s="172" t="s">
        <v>796</v>
      </c>
      <c r="G94" s="5" t="s">
        <v>5</v>
      </c>
      <c r="H94" s="218">
        <v>33</v>
      </c>
      <c r="I94" s="2" t="s">
        <v>2</v>
      </c>
      <c r="K94" s="2" t="str">
        <f t="shared" si="1"/>
        <v>INSERT INTO [dbo].[tblGiaBan]([MaMatH],[MaKH],[GiaBan])VALUES ('MSP3F525','KH001',33)</v>
      </c>
    </row>
    <row r="95" spans="1:11" x14ac:dyDescent="0.3">
      <c r="A95" s="2" t="s">
        <v>795</v>
      </c>
      <c r="B95" s="2" t="s">
        <v>0</v>
      </c>
      <c r="C95" s="225" t="s">
        <v>271</v>
      </c>
      <c r="D95" s="247">
        <v>26</v>
      </c>
      <c r="E95" s="253" t="s">
        <v>826</v>
      </c>
      <c r="F95" s="172" t="s">
        <v>796</v>
      </c>
      <c r="G95" s="5" t="s">
        <v>5</v>
      </c>
      <c r="H95" s="218">
        <v>30</v>
      </c>
      <c r="I95" s="2" t="s">
        <v>2</v>
      </c>
      <c r="K95" s="2" t="str">
        <f t="shared" si="1"/>
        <v>INSERT INTO [dbo].[tblGiaBan]([MaMatH],[MaKH],[GiaBan])VALUES ('MSP3F526','KH001',30)</v>
      </c>
    </row>
    <row r="96" spans="1:11" x14ac:dyDescent="0.3">
      <c r="A96" s="2" t="s">
        <v>795</v>
      </c>
      <c r="B96" s="2" t="s">
        <v>0</v>
      </c>
      <c r="C96" s="225" t="s">
        <v>271</v>
      </c>
      <c r="D96" s="247">
        <v>27</v>
      </c>
      <c r="E96" s="253" t="s">
        <v>826</v>
      </c>
      <c r="F96" s="172" t="s">
        <v>796</v>
      </c>
      <c r="G96" s="5" t="s">
        <v>5</v>
      </c>
      <c r="I96" s="2" t="s">
        <v>2</v>
      </c>
      <c r="K96" s="2" t="str">
        <f t="shared" si="1"/>
        <v>INSERT INTO [dbo].[tblGiaBan]([MaMatH],[MaKH],[GiaBan])VALUES ('MSP3F527','KH001',)</v>
      </c>
    </row>
    <row r="97" spans="1:11" x14ac:dyDescent="0.3">
      <c r="A97" s="2" t="s">
        <v>795</v>
      </c>
      <c r="B97" s="2" t="s">
        <v>0</v>
      </c>
      <c r="C97" s="225" t="s">
        <v>271</v>
      </c>
      <c r="D97" s="247">
        <v>28</v>
      </c>
      <c r="E97" s="253" t="s">
        <v>826</v>
      </c>
      <c r="F97" s="172" t="s">
        <v>796</v>
      </c>
      <c r="G97" s="5" t="s">
        <v>5</v>
      </c>
      <c r="I97" s="2" t="s">
        <v>2</v>
      </c>
      <c r="K97" s="2" t="str">
        <f t="shared" si="1"/>
        <v>INSERT INTO [dbo].[tblGiaBan]([MaMatH],[MaKH],[GiaBan])VALUES ('MSP3F528','KH001',)</v>
      </c>
    </row>
    <row r="98" spans="1:11" x14ac:dyDescent="0.3">
      <c r="A98" s="2" t="s">
        <v>795</v>
      </c>
      <c r="B98" s="2" t="s">
        <v>0</v>
      </c>
      <c r="C98" s="227" t="s">
        <v>265</v>
      </c>
      <c r="D98" s="248" t="s">
        <v>755</v>
      </c>
      <c r="E98" s="253" t="s">
        <v>826</v>
      </c>
      <c r="F98" s="172" t="s">
        <v>796</v>
      </c>
      <c r="G98" s="5" t="s">
        <v>5</v>
      </c>
      <c r="H98" s="218">
        <v>22</v>
      </c>
      <c r="I98" s="2" t="s">
        <v>2</v>
      </c>
      <c r="K98" s="2" t="str">
        <f t="shared" si="1"/>
        <v>INSERT INTO [dbo].[tblGiaBan]([MaMatH],[MaKH],[GiaBan])VALUES ('MSP4F01','KH001',22)</v>
      </c>
    </row>
    <row r="99" spans="1:11" x14ac:dyDescent="0.3">
      <c r="A99" s="2" t="s">
        <v>795</v>
      </c>
      <c r="B99" s="2" t="s">
        <v>0</v>
      </c>
      <c r="C99" s="227" t="s">
        <v>265</v>
      </c>
      <c r="D99" s="247" t="s">
        <v>756</v>
      </c>
      <c r="E99" s="253" t="s">
        <v>826</v>
      </c>
      <c r="F99" s="172" t="s">
        <v>796</v>
      </c>
      <c r="G99" s="5" t="s">
        <v>5</v>
      </c>
      <c r="H99" s="218" t="s">
        <v>777</v>
      </c>
      <c r="I99" s="2" t="s">
        <v>2</v>
      </c>
      <c r="K99" s="2" t="str">
        <f t="shared" si="1"/>
        <v>INSERT INTO [dbo].[tblGiaBan]([MaMatH],[MaKH],[GiaBan])VALUES ('MSP4F02','KH001',16.5)</v>
      </c>
    </row>
    <row r="100" spans="1:11" x14ac:dyDescent="0.3">
      <c r="A100" s="2" t="s">
        <v>795</v>
      </c>
      <c r="B100" s="2" t="s">
        <v>0</v>
      </c>
      <c r="C100" s="227" t="s">
        <v>265</v>
      </c>
      <c r="D100" s="248" t="s">
        <v>757</v>
      </c>
      <c r="E100" s="253" t="s">
        <v>826</v>
      </c>
      <c r="F100" s="172" t="s">
        <v>796</v>
      </c>
      <c r="G100" s="5" t="s">
        <v>5</v>
      </c>
      <c r="H100" s="218">
        <v>20</v>
      </c>
      <c r="I100" s="2" t="s">
        <v>2</v>
      </c>
      <c r="K100" s="2" t="str">
        <f t="shared" si="1"/>
        <v>INSERT INTO [dbo].[tblGiaBan]([MaMatH],[MaKH],[GiaBan])VALUES ('MSP4F03','KH001',20)</v>
      </c>
    </row>
    <row r="101" spans="1:11" x14ac:dyDescent="0.3">
      <c r="A101" s="2" t="s">
        <v>795</v>
      </c>
      <c r="B101" s="2" t="s">
        <v>0</v>
      </c>
      <c r="C101" s="227" t="s">
        <v>265</v>
      </c>
      <c r="D101" s="247" t="s">
        <v>758</v>
      </c>
      <c r="E101" s="253" t="s">
        <v>826</v>
      </c>
      <c r="F101" s="172" t="s">
        <v>796</v>
      </c>
      <c r="G101" s="5" t="s">
        <v>5</v>
      </c>
      <c r="H101" s="218" t="s">
        <v>827</v>
      </c>
      <c r="I101" s="2" t="s">
        <v>2</v>
      </c>
      <c r="K101" s="2" t="str">
        <f t="shared" si="1"/>
        <v>INSERT INTO [dbo].[tblGiaBan]([MaMatH],[MaKH],[GiaBan])VALUES ('MSP4F04','KH001',15.5)</v>
      </c>
    </row>
    <row r="102" spans="1:11" x14ac:dyDescent="0.3">
      <c r="A102" s="2" t="s">
        <v>795</v>
      </c>
      <c r="B102" s="2" t="s">
        <v>0</v>
      </c>
      <c r="C102" s="227" t="s">
        <v>265</v>
      </c>
      <c r="D102" s="248" t="s">
        <v>759</v>
      </c>
      <c r="E102" s="253" t="s">
        <v>826</v>
      </c>
      <c r="F102" s="172" t="s">
        <v>796</v>
      </c>
      <c r="G102" s="5" t="s">
        <v>5</v>
      </c>
      <c r="H102" s="218">
        <v>35</v>
      </c>
      <c r="I102" s="2" t="s">
        <v>2</v>
      </c>
      <c r="K102" s="2" t="str">
        <f t="shared" si="1"/>
        <v>INSERT INTO [dbo].[tblGiaBan]([MaMatH],[MaKH],[GiaBan])VALUES ('MSP4F05','KH001',35)</v>
      </c>
    </row>
    <row r="103" spans="1:11" x14ac:dyDescent="0.3">
      <c r="A103" s="2" t="s">
        <v>795</v>
      </c>
      <c r="B103" s="2" t="s">
        <v>0</v>
      </c>
      <c r="C103" s="227" t="s">
        <v>265</v>
      </c>
      <c r="D103" s="247" t="s">
        <v>760</v>
      </c>
      <c r="E103" s="253" t="s">
        <v>826</v>
      </c>
      <c r="F103" s="172" t="s">
        <v>796</v>
      </c>
      <c r="G103" s="5" t="s">
        <v>5</v>
      </c>
      <c r="H103" s="218">
        <v>32</v>
      </c>
      <c r="I103" s="2" t="s">
        <v>2</v>
      </c>
      <c r="K103" s="2" t="str">
        <f t="shared" si="1"/>
        <v>INSERT INTO [dbo].[tblGiaBan]([MaMatH],[MaKH],[GiaBan])VALUES ('MSP4F06','KH001',32)</v>
      </c>
    </row>
    <row r="104" spans="1:11" x14ac:dyDescent="0.3">
      <c r="A104" s="2" t="s">
        <v>795</v>
      </c>
      <c r="B104" s="2" t="s">
        <v>0</v>
      </c>
      <c r="C104" s="227" t="s">
        <v>265</v>
      </c>
      <c r="D104" s="248" t="s">
        <v>761</v>
      </c>
      <c r="E104" s="253" t="s">
        <v>826</v>
      </c>
      <c r="F104" s="172" t="s">
        <v>796</v>
      </c>
      <c r="G104" s="5" t="s">
        <v>5</v>
      </c>
      <c r="H104" s="218">
        <v>20</v>
      </c>
      <c r="I104" s="2" t="s">
        <v>2</v>
      </c>
      <c r="K104" s="2" t="str">
        <f t="shared" si="1"/>
        <v>INSERT INTO [dbo].[tblGiaBan]([MaMatH],[MaKH],[GiaBan])VALUES ('MSP4F07','KH001',20)</v>
      </c>
    </row>
    <row r="105" spans="1:11" x14ac:dyDescent="0.3">
      <c r="A105" s="2" t="s">
        <v>795</v>
      </c>
      <c r="B105" s="2" t="s">
        <v>0</v>
      </c>
      <c r="C105" s="227" t="s">
        <v>265</v>
      </c>
      <c r="D105" s="247" t="s">
        <v>762</v>
      </c>
      <c r="E105" s="253" t="s">
        <v>826</v>
      </c>
      <c r="F105" s="172" t="s">
        <v>796</v>
      </c>
      <c r="G105" s="5" t="s">
        <v>5</v>
      </c>
      <c r="H105" s="218">
        <v>16</v>
      </c>
      <c r="I105" s="2" t="s">
        <v>2</v>
      </c>
      <c r="K105" s="2" t="str">
        <f t="shared" si="1"/>
        <v>INSERT INTO [dbo].[tblGiaBan]([MaMatH],[MaKH],[GiaBan])VALUES ('MSP4F08','KH001',16)</v>
      </c>
    </row>
    <row r="106" spans="1:11" x14ac:dyDescent="0.3">
      <c r="A106" s="2" t="s">
        <v>795</v>
      </c>
      <c r="B106" s="2" t="s">
        <v>0</v>
      </c>
      <c r="C106" s="227" t="s">
        <v>265</v>
      </c>
      <c r="D106" s="248" t="s">
        <v>763</v>
      </c>
      <c r="E106" s="253" t="s">
        <v>826</v>
      </c>
      <c r="F106" s="172" t="s">
        <v>796</v>
      </c>
      <c r="G106" s="5" t="s">
        <v>5</v>
      </c>
      <c r="H106" s="218" t="s">
        <v>777</v>
      </c>
      <c r="I106" s="2" t="s">
        <v>2</v>
      </c>
      <c r="K106" s="2" t="str">
        <f t="shared" si="1"/>
        <v>INSERT INTO [dbo].[tblGiaBan]([MaMatH],[MaKH],[GiaBan])VALUES ('MSP4F09','KH001',16.5)</v>
      </c>
    </row>
    <row r="107" spans="1:11" x14ac:dyDescent="0.3">
      <c r="A107" s="2" t="s">
        <v>795</v>
      </c>
      <c r="B107" s="2" t="s">
        <v>0</v>
      </c>
      <c r="C107" s="227" t="s">
        <v>265</v>
      </c>
      <c r="D107" s="247">
        <v>10</v>
      </c>
      <c r="E107" s="253" t="s">
        <v>826</v>
      </c>
      <c r="F107" s="172" t="s">
        <v>796</v>
      </c>
      <c r="G107" s="5" t="s">
        <v>5</v>
      </c>
      <c r="H107" s="218">
        <v>17</v>
      </c>
      <c r="I107" s="2" t="s">
        <v>2</v>
      </c>
      <c r="K107" s="2" t="str">
        <f t="shared" si="1"/>
        <v>INSERT INTO [dbo].[tblGiaBan]([MaMatH],[MaKH],[GiaBan])VALUES ('MSP4F10','KH001',17)</v>
      </c>
    </row>
    <row r="108" spans="1:11" x14ac:dyDescent="0.3">
      <c r="A108" s="2" t="s">
        <v>795</v>
      </c>
      <c r="B108" s="2" t="s">
        <v>0</v>
      </c>
      <c r="C108" s="227" t="s">
        <v>265</v>
      </c>
      <c r="D108" s="247">
        <v>11</v>
      </c>
      <c r="E108" s="253" t="s">
        <v>826</v>
      </c>
      <c r="F108" s="172" t="s">
        <v>796</v>
      </c>
      <c r="G108" s="5" t="s">
        <v>5</v>
      </c>
      <c r="H108" s="218">
        <v>16</v>
      </c>
      <c r="I108" s="2" t="s">
        <v>2</v>
      </c>
      <c r="K108" s="2" t="str">
        <f t="shared" si="1"/>
        <v>INSERT INTO [dbo].[tblGiaBan]([MaMatH],[MaKH],[GiaBan])VALUES ('MSP4F11','KH001',16)</v>
      </c>
    </row>
    <row r="109" spans="1:11" x14ac:dyDescent="0.3">
      <c r="A109" s="2" t="s">
        <v>795</v>
      </c>
      <c r="B109" s="2" t="s">
        <v>0</v>
      </c>
      <c r="C109" s="227" t="s">
        <v>265</v>
      </c>
      <c r="D109" s="247">
        <v>12</v>
      </c>
      <c r="E109" s="253" t="s">
        <v>826</v>
      </c>
      <c r="F109" s="172" t="s">
        <v>796</v>
      </c>
      <c r="G109" s="5" t="s">
        <v>5</v>
      </c>
      <c r="H109" s="218">
        <v>16</v>
      </c>
      <c r="I109" s="2" t="s">
        <v>2</v>
      </c>
      <c r="K109" s="2" t="str">
        <f t="shared" si="1"/>
        <v>INSERT INTO [dbo].[tblGiaBan]([MaMatH],[MaKH],[GiaBan])VALUES ('MSP4F12','KH001',16)</v>
      </c>
    </row>
    <row r="110" spans="1:11" x14ac:dyDescent="0.3">
      <c r="A110" s="2" t="s">
        <v>795</v>
      </c>
      <c r="B110" s="2" t="s">
        <v>0</v>
      </c>
      <c r="C110" s="227" t="s">
        <v>265</v>
      </c>
      <c r="D110" s="247">
        <v>14</v>
      </c>
      <c r="E110" s="253" t="s">
        <v>826</v>
      </c>
      <c r="F110" s="172" t="s">
        <v>796</v>
      </c>
      <c r="G110" s="5" t="s">
        <v>5</v>
      </c>
      <c r="H110" s="218">
        <v>23</v>
      </c>
      <c r="I110" s="2" t="s">
        <v>2</v>
      </c>
      <c r="K110" s="2" t="str">
        <f t="shared" si="1"/>
        <v>INSERT INTO [dbo].[tblGiaBan]([MaMatH],[MaKH],[GiaBan])VALUES ('MSP4F14','KH001',23)</v>
      </c>
    </row>
    <row r="111" spans="1:11" x14ac:dyDescent="0.3">
      <c r="A111" s="2" t="s">
        <v>795</v>
      </c>
      <c r="B111" s="2" t="s">
        <v>0</v>
      </c>
      <c r="C111" s="227" t="s">
        <v>265</v>
      </c>
      <c r="D111" s="247">
        <v>15</v>
      </c>
      <c r="E111" s="253" t="s">
        <v>826</v>
      </c>
      <c r="F111" s="172" t="s">
        <v>796</v>
      </c>
      <c r="G111" s="5" t="s">
        <v>5</v>
      </c>
      <c r="I111" s="2" t="s">
        <v>2</v>
      </c>
      <c r="K111" s="2" t="str">
        <f t="shared" si="1"/>
        <v>INSERT INTO [dbo].[tblGiaBan]([MaMatH],[MaKH],[GiaBan])VALUES ('MSP4F15','KH001',)</v>
      </c>
    </row>
    <row r="112" spans="1:11" x14ac:dyDescent="0.3">
      <c r="A112" s="2" t="s">
        <v>795</v>
      </c>
      <c r="B112" s="2" t="s">
        <v>0</v>
      </c>
      <c r="C112" s="227" t="s">
        <v>265</v>
      </c>
      <c r="D112" s="247">
        <v>16</v>
      </c>
      <c r="E112" s="253" t="s">
        <v>826</v>
      </c>
      <c r="F112" s="172" t="s">
        <v>796</v>
      </c>
      <c r="G112" s="5" t="s">
        <v>5</v>
      </c>
      <c r="I112" s="2" t="s">
        <v>2</v>
      </c>
      <c r="K112" s="2" t="str">
        <f t="shared" si="1"/>
        <v>INSERT INTO [dbo].[tblGiaBan]([MaMatH],[MaKH],[GiaBan])VALUES ('MSP4F16','KH001',)</v>
      </c>
    </row>
    <row r="113" spans="1:11" x14ac:dyDescent="0.3">
      <c r="A113" s="2" t="s">
        <v>795</v>
      </c>
      <c r="B113" s="2" t="s">
        <v>0</v>
      </c>
      <c r="C113" s="227" t="s">
        <v>265</v>
      </c>
      <c r="D113" s="247">
        <v>17</v>
      </c>
      <c r="E113" s="253" t="s">
        <v>826</v>
      </c>
      <c r="F113" s="172" t="s">
        <v>796</v>
      </c>
      <c r="G113" s="5" t="s">
        <v>5</v>
      </c>
      <c r="H113" s="218">
        <v>17</v>
      </c>
      <c r="I113" s="2" t="s">
        <v>2</v>
      </c>
      <c r="K113" s="2" t="str">
        <f t="shared" si="1"/>
        <v>INSERT INTO [dbo].[tblGiaBan]([MaMatH],[MaKH],[GiaBan])VALUES ('MSP4F17','KH001',17)</v>
      </c>
    </row>
    <row r="114" spans="1:11" x14ac:dyDescent="0.3">
      <c r="A114" s="2" t="s">
        <v>795</v>
      </c>
      <c r="B114" s="2" t="s">
        <v>0</v>
      </c>
      <c r="C114" s="227" t="s">
        <v>265</v>
      </c>
      <c r="D114" s="247">
        <v>32</v>
      </c>
      <c r="E114" s="253" t="s">
        <v>826</v>
      </c>
      <c r="F114" s="172" t="s">
        <v>796</v>
      </c>
      <c r="G114" s="5" t="s">
        <v>5</v>
      </c>
      <c r="H114" s="218">
        <v>22</v>
      </c>
      <c r="I114" s="2" t="s">
        <v>2</v>
      </c>
      <c r="K114" s="2" t="str">
        <f t="shared" si="1"/>
        <v>INSERT INTO [dbo].[tblGiaBan]([MaMatH],[MaKH],[GiaBan])VALUES ('MSP4F32','KH001',22)</v>
      </c>
    </row>
    <row r="115" spans="1:11" x14ac:dyDescent="0.3">
      <c r="A115" s="2" t="s">
        <v>795</v>
      </c>
      <c r="B115" s="2" t="s">
        <v>0</v>
      </c>
      <c r="C115" s="227" t="s">
        <v>265</v>
      </c>
      <c r="D115" s="247">
        <v>33</v>
      </c>
      <c r="E115" s="253" t="s">
        <v>826</v>
      </c>
      <c r="F115" s="172" t="s">
        <v>796</v>
      </c>
      <c r="G115" s="5" t="s">
        <v>5</v>
      </c>
      <c r="H115" s="218">
        <v>20</v>
      </c>
      <c r="I115" s="2" t="s">
        <v>2</v>
      </c>
      <c r="K115" s="2" t="str">
        <f t="shared" si="1"/>
        <v>INSERT INTO [dbo].[tblGiaBan]([MaMatH],[MaKH],[GiaBan])VALUES ('MSP4F33','KH001',20)</v>
      </c>
    </row>
    <row r="116" spans="1:11" x14ac:dyDescent="0.3">
      <c r="A116" s="2" t="s">
        <v>795</v>
      </c>
      <c r="B116" s="2" t="s">
        <v>0</v>
      </c>
      <c r="C116" s="227" t="s">
        <v>265</v>
      </c>
      <c r="D116" s="247">
        <v>34</v>
      </c>
      <c r="E116" s="253" t="s">
        <v>826</v>
      </c>
      <c r="F116" s="172" t="s">
        <v>796</v>
      </c>
      <c r="G116" s="5" t="s">
        <v>5</v>
      </c>
      <c r="H116" s="218">
        <v>22</v>
      </c>
      <c r="I116" s="2" t="s">
        <v>2</v>
      </c>
      <c r="K116" s="2" t="str">
        <f t="shared" si="1"/>
        <v>INSERT INTO [dbo].[tblGiaBan]([MaMatH],[MaKH],[GiaBan])VALUES ('MSP4F34','KH001',22)</v>
      </c>
    </row>
    <row r="117" spans="1:11" x14ac:dyDescent="0.3">
      <c r="A117" s="2" t="s">
        <v>795</v>
      </c>
      <c r="B117" s="2" t="s">
        <v>0</v>
      </c>
      <c r="C117" s="227" t="s">
        <v>265</v>
      </c>
      <c r="D117" s="247">
        <v>35</v>
      </c>
      <c r="E117" s="253" t="s">
        <v>826</v>
      </c>
      <c r="F117" s="172" t="s">
        <v>796</v>
      </c>
      <c r="G117" s="5" t="s">
        <v>5</v>
      </c>
      <c r="H117" s="218">
        <v>19</v>
      </c>
      <c r="I117" s="2" t="s">
        <v>2</v>
      </c>
      <c r="K117" s="2" t="str">
        <f t="shared" si="1"/>
        <v>INSERT INTO [dbo].[tblGiaBan]([MaMatH],[MaKH],[GiaBan])VALUES ('MSP4F35','KH001',19)</v>
      </c>
    </row>
    <row r="118" spans="1:11" x14ac:dyDescent="0.3">
      <c r="A118" s="2" t="s">
        <v>795</v>
      </c>
      <c r="B118" s="2" t="s">
        <v>0</v>
      </c>
      <c r="C118" s="227" t="s">
        <v>265</v>
      </c>
      <c r="D118" s="247">
        <v>36</v>
      </c>
      <c r="E118" s="253" t="s">
        <v>826</v>
      </c>
      <c r="F118" s="172" t="s">
        <v>796</v>
      </c>
      <c r="G118" s="5" t="s">
        <v>5</v>
      </c>
      <c r="H118" s="218">
        <v>19</v>
      </c>
      <c r="I118" s="2" t="s">
        <v>2</v>
      </c>
      <c r="K118" s="2" t="str">
        <f t="shared" si="1"/>
        <v>INSERT INTO [dbo].[tblGiaBan]([MaMatH],[MaKH],[GiaBan])VALUES ('MSP4F36','KH001',19)</v>
      </c>
    </row>
    <row r="119" spans="1:11" x14ac:dyDescent="0.3">
      <c r="A119" s="2" t="s">
        <v>795</v>
      </c>
      <c r="B119" s="2" t="s">
        <v>0</v>
      </c>
      <c r="C119" s="227" t="s">
        <v>265</v>
      </c>
      <c r="D119" s="247">
        <v>37</v>
      </c>
      <c r="E119" s="253" t="s">
        <v>826</v>
      </c>
      <c r="F119" s="172" t="s">
        <v>796</v>
      </c>
      <c r="G119" s="5" t="s">
        <v>5</v>
      </c>
      <c r="H119" s="218">
        <v>16</v>
      </c>
      <c r="I119" s="2" t="s">
        <v>2</v>
      </c>
      <c r="K119" s="2" t="str">
        <f t="shared" si="1"/>
        <v>INSERT INTO [dbo].[tblGiaBan]([MaMatH],[MaKH],[GiaBan])VALUES ('MSP4F37','KH001',16)</v>
      </c>
    </row>
    <row r="120" spans="1:11" x14ac:dyDescent="0.3">
      <c r="A120" s="2" t="s">
        <v>795</v>
      </c>
      <c r="B120" s="2" t="s">
        <v>0</v>
      </c>
      <c r="C120" s="227" t="s">
        <v>265</v>
      </c>
      <c r="D120" s="247">
        <v>38</v>
      </c>
      <c r="E120" s="253" t="s">
        <v>826</v>
      </c>
      <c r="F120" s="172" t="s">
        <v>796</v>
      </c>
      <c r="G120" s="5" t="s">
        <v>5</v>
      </c>
      <c r="H120" s="218">
        <v>16</v>
      </c>
      <c r="I120" s="2" t="s">
        <v>2</v>
      </c>
      <c r="K120" s="2" t="str">
        <f t="shared" si="1"/>
        <v>INSERT INTO [dbo].[tblGiaBan]([MaMatH],[MaKH],[GiaBan])VALUES ('MSP4F38','KH001',16)</v>
      </c>
    </row>
    <row r="121" spans="1:11" x14ac:dyDescent="0.3">
      <c r="A121" s="2" t="s">
        <v>795</v>
      </c>
      <c r="B121" s="2" t="s">
        <v>0</v>
      </c>
      <c r="C121" s="227" t="s">
        <v>265</v>
      </c>
      <c r="D121" s="247">
        <v>39</v>
      </c>
      <c r="E121" s="253" t="s">
        <v>826</v>
      </c>
      <c r="F121" s="172" t="s">
        <v>796</v>
      </c>
      <c r="G121" s="5" t="s">
        <v>5</v>
      </c>
      <c r="H121" s="218">
        <v>17</v>
      </c>
      <c r="I121" s="2" t="s">
        <v>2</v>
      </c>
      <c r="K121" s="2" t="str">
        <f t="shared" si="1"/>
        <v>INSERT INTO [dbo].[tblGiaBan]([MaMatH],[MaKH],[GiaBan])VALUES ('MSP4F39','KH001',17)</v>
      </c>
    </row>
    <row r="122" spans="1:11" x14ac:dyDescent="0.3">
      <c r="A122" s="2" t="s">
        <v>795</v>
      </c>
      <c r="B122" s="2" t="s">
        <v>0</v>
      </c>
      <c r="C122" s="227" t="s">
        <v>265</v>
      </c>
      <c r="D122" s="247">
        <v>40</v>
      </c>
      <c r="E122" s="253" t="s">
        <v>826</v>
      </c>
      <c r="F122" s="172" t="s">
        <v>796</v>
      </c>
      <c r="G122" s="5" t="s">
        <v>5</v>
      </c>
      <c r="H122" s="218">
        <v>20</v>
      </c>
      <c r="I122" s="2" t="s">
        <v>2</v>
      </c>
      <c r="K122" s="2" t="str">
        <f t="shared" si="1"/>
        <v>INSERT INTO [dbo].[tblGiaBan]([MaMatH],[MaKH],[GiaBan])VALUES ('MSP4F40','KH001',20)</v>
      </c>
    </row>
    <row r="123" spans="1:11" x14ac:dyDescent="0.3">
      <c r="A123" s="2" t="s">
        <v>795</v>
      </c>
      <c r="B123" s="2" t="s">
        <v>0</v>
      </c>
      <c r="C123" s="227" t="s">
        <v>265</v>
      </c>
      <c r="D123" s="247">
        <v>41</v>
      </c>
      <c r="E123" s="253" t="s">
        <v>826</v>
      </c>
      <c r="F123" s="172" t="s">
        <v>796</v>
      </c>
      <c r="G123" s="5" t="s">
        <v>5</v>
      </c>
      <c r="H123" s="218">
        <v>27</v>
      </c>
      <c r="I123" s="2" t="s">
        <v>2</v>
      </c>
      <c r="K123" s="2" t="str">
        <f t="shared" si="1"/>
        <v>INSERT INTO [dbo].[tblGiaBan]([MaMatH],[MaKH],[GiaBan])VALUES ('MSP4F41','KH001',27)</v>
      </c>
    </row>
    <row r="124" spans="1:11" x14ac:dyDescent="0.3">
      <c r="A124" s="2" t="s">
        <v>795</v>
      </c>
      <c r="B124" s="2" t="s">
        <v>0</v>
      </c>
      <c r="C124" s="227" t="s">
        <v>265</v>
      </c>
      <c r="D124" s="247">
        <v>42</v>
      </c>
      <c r="E124" s="253" t="s">
        <v>826</v>
      </c>
      <c r="F124" s="172" t="s">
        <v>796</v>
      </c>
      <c r="G124" s="5" t="s">
        <v>5</v>
      </c>
      <c r="H124" s="218">
        <v>24</v>
      </c>
      <c r="I124" s="2" t="s">
        <v>2</v>
      </c>
      <c r="K124" s="2" t="str">
        <f t="shared" si="1"/>
        <v>INSERT INTO [dbo].[tblGiaBan]([MaMatH],[MaKH],[GiaBan])VALUES ('MSP4F42','KH001',24)</v>
      </c>
    </row>
    <row r="125" spans="1:11" x14ac:dyDescent="0.3">
      <c r="A125" s="2" t="s">
        <v>795</v>
      </c>
      <c r="B125" s="2" t="s">
        <v>0</v>
      </c>
      <c r="C125" s="227" t="s">
        <v>265</v>
      </c>
      <c r="D125" s="247">
        <v>43</v>
      </c>
      <c r="E125" s="253" t="s">
        <v>826</v>
      </c>
      <c r="F125" s="172" t="s">
        <v>796</v>
      </c>
      <c r="G125" s="5" t="s">
        <v>5</v>
      </c>
      <c r="H125" s="218">
        <v>20</v>
      </c>
      <c r="I125" s="2" t="s">
        <v>2</v>
      </c>
      <c r="K125" s="2" t="str">
        <f t="shared" si="1"/>
        <v>INSERT INTO [dbo].[tblGiaBan]([MaMatH],[MaKH],[GiaBan])VALUES ('MSP4F43','KH001',20)</v>
      </c>
    </row>
    <row r="126" spans="1:11" x14ac:dyDescent="0.3">
      <c r="A126" s="2" t="s">
        <v>795</v>
      </c>
      <c r="B126" s="2" t="s">
        <v>0</v>
      </c>
      <c r="C126" s="227" t="s">
        <v>265</v>
      </c>
      <c r="D126" s="247">
        <v>44</v>
      </c>
      <c r="E126" s="253" t="s">
        <v>826</v>
      </c>
      <c r="F126" s="172" t="s">
        <v>796</v>
      </c>
      <c r="G126" s="5" t="s">
        <v>5</v>
      </c>
      <c r="H126" s="218">
        <v>21</v>
      </c>
      <c r="I126" s="2" t="s">
        <v>2</v>
      </c>
      <c r="K126" s="2" t="str">
        <f t="shared" si="1"/>
        <v>INSERT INTO [dbo].[tblGiaBan]([MaMatH],[MaKH],[GiaBan])VALUES ('MSP4F44','KH001',21)</v>
      </c>
    </row>
    <row r="127" spans="1:11" x14ac:dyDescent="0.3">
      <c r="A127" s="2" t="s">
        <v>795</v>
      </c>
      <c r="B127" s="2" t="s">
        <v>0</v>
      </c>
      <c r="C127" s="227" t="s">
        <v>265</v>
      </c>
      <c r="D127" s="247">
        <v>45</v>
      </c>
      <c r="E127" s="253" t="s">
        <v>826</v>
      </c>
      <c r="F127" s="172" t="s">
        <v>796</v>
      </c>
      <c r="G127" s="5" t="s">
        <v>5</v>
      </c>
      <c r="H127" s="218">
        <v>12</v>
      </c>
      <c r="I127" s="2" t="s">
        <v>2</v>
      </c>
      <c r="K127" s="2" t="str">
        <f t="shared" si="1"/>
        <v>INSERT INTO [dbo].[tblGiaBan]([MaMatH],[MaKH],[GiaBan])VALUES ('MSP4F45','KH001',12)</v>
      </c>
    </row>
    <row r="128" spans="1:11" x14ac:dyDescent="0.3">
      <c r="A128" s="2" t="s">
        <v>795</v>
      </c>
      <c r="B128" s="2" t="s">
        <v>0</v>
      </c>
      <c r="C128" s="227" t="s">
        <v>265</v>
      </c>
      <c r="D128" s="247">
        <v>46</v>
      </c>
      <c r="E128" s="253" t="s">
        <v>826</v>
      </c>
      <c r="F128" s="172" t="s">
        <v>796</v>
      </c>
      <c r="G128" s="5" t="s">
        <v>5</v>
      </c>
      <c r="H128" s="218">
        <v>31</v>
      </c>
      <c r="I128" s="2" t="s">
        <v>2</v>
      </c>
      <c r="K128" s="2" t="str">
        <f t="shared" si="1"/>
        <v>INSERT INTO [dbo].[tblGiaBan]([MaMatH],[MaKH],[GiaBan])VALUES ('MSP4F46','KH001',31)</v>
      </c>
    </row>
    <row r="129" spans="1:11" x14ac:dyDescent="0.3">
      <c r="A129" s="2" t="s">
        <v>795</v>
      </c>
      <c r="B129" s="2" t="s">
        <v>0</v>
      </c>
      <c r="C129" s="227" t="s">
        <v>265</v>
      </c>
      <c r="D129" s="247">
        <v>47</v>
      </c>
      <c r="E129" s="253" t="s">
        <v>826</v>
      </c>
      <c r="F129" s="172" t="s">
        <v>796</v>
      </c>
      <c r="G129" s="5" t="s">
        <v>5</v>
      </c>
      <c r="H129" s="218">
        <v>27</v>
      </c>
      <c r="I129" s="2" t="s">
        <v>2</v>
      </c>
      <c r="K129" s="2" t="str">
        <f t="shared" si="1"/>
        <v>INSERT INTO [dbo].[tblGiaBan]([MaMatH],[MaKH],[GiaBan])VALUES ('MSP4F47','KH001',27)</v>
      </c>
    </row>
    <row r="130" spans="1:11" x14ac:dyDescent="0.3">
      <c r="A130" s="2" t="s">
        <v>795</v>
      </c>
      <c r="B130" s="2" t="s">
        <v>0</v>
      </c>
      <c r="C130" s="227" t="s">
        <v>265</v>
      </c>
      <c r="D130" s="247">
        <v>48</v>
      </c>
      <c r="E130" s="253" t="s">
        <v>826</v>
      </c>
      <c r="F130" s="172" t="s">
        <v>796</v>
      </c>
      <c r="G130" s="5" t="s">
        <v>5</v>
      </c>
      <c r="H130" s="218">
        <v>23</v>
      </c>
      <c r="I130" s="2" t="s">
        <v>2</v>
      </c>
      <c r="K130" s="2" t="str">
        <f t="shared" si="1"/>
        <v>INSERT INTO [dbo].[tblGiaBan]([MaMatH],[MaKH],[GiaBan])VALUES ('MSP4F48','KH001',23)</v>
      </c>
    </row>
    <row r="131" spans="1:11" x14ac:dyDescent="0.3">
      <c r="A131" s="2" t="s">
        <v>795</v>
      </c>
      <c r="B131" s="2" t="s">
        <v>0</v>
      </c>
      <c r="C131" s="227" t="s">
        <v>265</v>
      </c>
      <c r="D131" s="247">
        <v>49</v>
      </c>
      <c r="E131" s="253" t="s">
        <v>826</v>
      </c>
      <c r="F131" s="172" t="s">
        <v>796</v>
      </c>
      <c r="G131" s="5" t="s">
        <v>5</v>
      </c>
      <c r="H131" s="218">
        <v>12</v>
      </c>
      <c r="I131" s="2" t="s">
        <v>2</v>
      </c>
      <c r="K131" s="2" t="str">
        <f t="shared" si="1"/>
        <v>INSERT INTO [dbo].[tblGiaBan]([MaMatH],[MaKH],[GiaBan])VALUES ('MSP4F49','KH001',12)</v>
      </c>
    </row>
    <row r="132" spans="1:11" x14ac:dyDescent="0.3">
      <c r="A132" s="2" t="s">
        <v>795</v>
      </c>
      <c r="B132" s="2" t="s">
        <v>0</v>
      </c>
      <c r="C132" s="227" t="s">
        <v>265</v>
      </c>
      <c r="D132" s="247">
        <v>50</v>
      </c>
      <c r="E132" s="253" t="s">
        <v>826</v>
      </c>
      <c r="F132" s="172" t="s">
        <v>796</v>
      </c>
      <c r="G132" s="5" t="s">
        <v>5</v>
      </c>
      <c r="H132" s="218">
        <v>9</v>
      </c>
      <c r="I132" s="2" t="s">
        <v>2</v>
      </c>
      <c r="K132" s="2" t="str">
        <f t="shared" si="1"/>
        <v>INSERT INTO [dbo].[tblGiaBan]([MaMatH],[MaKH],[GiaBan])VALUES ('MSP4F50','KH001',9)</v>
      </c>
    </row>
    <row r="133" spans="1:11" x14ac:dyDescent="0.3">
      <c r="A133" s="2" t="s">
        <v>795</v>
      </c>
      <c r="B133" s="2" t="s">
        <v>0</v>
      </c>
      <c r="C133" s="227" t="s">
        <v>265</v>
      </c>
      <c r="D133" s="247">
        <v>51</v>
      </c>
      <c r="E133" s="253" t="s">
        <v>826</v>
      </c>
      <c r="F133" s="172" t="s">
        <v>796</v>
      </c>
      <c r="G133" s="5" t="s">
        <v>5</v>
      </c>
      <c r="H133" s="218">
        <v>22</v>
      </c>
      <c r="I133" s="2" t="s">
        <v>2</v>
      </c>
      <c r="K133" s="2" t="str">
        <f t="shared" ref="K133:K196" si="2">CONCATENATE(A133,B133&amp;C133&amp;D133,E133,F133,G133,H133,I133)</f>
        <v>INSERT INTO [dbo].[tblGiaBan]([MaMatH],[MaKH],[GiaBan])VALUES ('MSP4F51','KH001',22)</v>
      </c>
    </row>
    <row r="134" spans="1:11" x14ac:dyDescent="0.3">
      <c r="A134" s="2" t="s">
        <v>795</v>
      </c>
      <c r="B134" s="2" t="s">
        <v>0</v>
      </c>
      <c r="C134" s="227" t="s">
        <v>265</v>
      </c>
      <c r="D134" s="247">
        <v>52</v>
      </c>
      <c r="E134" s="253" t="s">
        <v>826</v>
      </c>
      <c r="F134" s="172" t="s">
        <v>796</v>
      </c>
      <c r="G134" s="5" t="s">
        <v>5</v>
      </c>
      <c r="H134" s="218">
        <v>24</v>
      </c>
      <c r="I134" s="2" t="s">
        <v>2</v>
      </c>
      <c r="K134" s="2" t="str">
        <f t="shared" si="2"/>
        <v>INSERT INTO [dbo].[tblGiaBan]([MaMatH],[MaKH],[GiaBan])VALUES ('MSP4F52','KH001',24)</v>
      </c>
    </row>
    <row r="135" spans="1:11" x14ac:dyDescent="0.3">
      <c r="A135" s="2" t="s">
        <v>795</v>
      </c>
      <c r="B135" s="2" t="s">
        <v>0</v>
      </c>
      <c r="C135" s="227" t="s">
        <v>265</v>
      </c>
      <c r="D135" s="247">
        <v>53</v>
      </c>
      <c r="E135" s="253" t="s">
        <v>826</v>
      </c>
      <c r="F135" s="172" t="s">
        <v>796</v>
      </c>
      <c r="G135" s="5" t="s">
        <v>5</v>
      </c>
      <c r="H135" s="218">
        <v>17</v>
      </c>
      <c r="I135" s="2" t="s">
        <v>2</v>
      </c>
      <c r="K135" s="2" t="str">
        <f t="shared" si="2"/>
        <v>INSERT INTO [dbo].[tblGiaBan]([MaMatH],[MaKH],[GiaBan])VALUES ('MSP4F53','KH001',17)</v>
      </c>
    </row>
    <row r="136" spans="1:11" x14ac:dyDescent="0.3">
      <c r="A136" s="2" t="s">
        <v>795</v>
      </c>
      <c r="B136" s="2" t="s">
        <v>0</v>
      </c>
      <c r="C136" s="227" t="s">
        <v>265</v>
      </c>
      <c r="D136" s="247">
        <v>54</v>
      </c>
      <c r="E136" s="253" t="s">
        <v>826</v>
      </c>
      <c r="F136" s="172" t="s">
        <v>796</v>
      </c>
      <c r="G136" s="5" t="s">
        <v>5</v>
      </c>
      <c r="H136" s="218">
        <v>30</v>
      </c>
      <c r="I136" s="2" t="s">
        <v>2</v>
      </c>
      <c r="K136" s="2" t="str">
        <f t="shared" si="2"/>
        <v>INSERT INTO [dbo].[tblGiaBan]([MaMatH],[MaKH],[GiaBan])VALUES ('MSP4F54','KH001',30)</v>
      </c>
    </row>
    <row r="137" spans="1:11" x14ac:dyDescent="0.3">
      <c r="A137" s="2" t="s">
        <v>795</v>
      </c>
      <c r="B137" s="2" t="s">
        <v>0</v>
      </c>
      <c r="C137" s="227" t="s">
        <v>265</v>
      </c>
      <c r="D137" s="247">
        <v>55</v>
      </c>
      <c r="E137" s="253" t="s">
        <v>826</v>
      </c>
      <c r="F137" s="172" t="s">
        <v>796</v>
      </c>
      <c r="G137" s="5" t="s">
        <v>5</v>
      </c>
      <c r="H137" s="218">
        <v>32</v>
      </c>
      <c r="I137" s="2" t="s">
        <v>2</v>
      </c>
      <c r="K137" s="2" t="str">
        <f t="shared" si="2"/>
        <v>INSERT INTO [dbo].[tblGiaBan]([MaMatH],[MaKH],[GiaBan])VALUES ('MSP4F55','KH001',32)</v>
      </c>
    </row>
    <row r="138" spans="1:11" x14ac:dyDescent="0.3">
      <c r="A138" s="2" t="s">
        <v>795</v>
      </c>
      <c r="B138" s="2" t="s">
        <v>0</v>
      </c>
      <c r="C138" s="227" t="s">
        <v>265</v>
      </c>
      <c r="D138" s="247">
        <v>56</v>
      </c>
      <c r="E138" s="253" t="s">
        <v>826</v>
      </c>
      <c r="F138" s="172" t="s">
        <v>796</v>
      </c>
      <c r="G138" s="5" t="s">
        <v>5</v>
      </c>
      <c r="H138" s="218">
        <v>30</v>
      </c>
      <c r="I138" s="2" t="s">
        <v>2</v>
      </c>
      <c r="K138" s="2" t="str">
        <f t="shared" si="2"/>
        <v>INSERT INTO [dbo].[tblGiaBan]([MaMatH],[MaKH],[GiaBan])VALUES ('MSP4F56','KH001',30)</v>
      </c>
    </row>
    <row r="139" spans="1:11" x14ac:dyDescent="0.3">
      <c r="A139" s="2" t="s">
        <v>795</v>
      </c>
      <c r="B139" s="2" t="s">
        <v>0</v>
      </c>
      <c r="C139" s="227" t="s">
        <v>265</v>
      </c>
      <c r="D139" s="247">
        <v>57</v>
      </c>
      <c r="E139" s="253" t="s">
        <v>826</v>
      </c>
      <c r="F139" s="172" t="s">
        <v>796</v>
      </c>
      <c r="G139" s="5" t="s">
        <v>5</v>
      </c>
      <c r="H139" s="218">
        <v>35</v>
      </c>
      <c r="I139" s="2" t="s">
        <v>2</v>
      </c>
      <c r="K139" s="2" t="str">
        <f t="shared" si="2"/>
        <v>INSERT INTO [dbo].[tblGiaBan]([MaMatH],[MaKH],[GiaBan])VALUES ('MSP4F57','KH001',35)</v>
      </c>
    </row>
    <row r="140" spans="1:11" x14ac:dyDescent="0.3">
      <c r="A140" s="2" t="s">
        <v>795</v>
      </c>
      <c r="B140" s="2" t="s">
        <v>0</v>
      </c>
      <c r="C140" s="227" t="s">
        <v>265</v>
      </c>
      <c r="D140" s="247">
        <v>58</v>
      </c>
      <c r="E140" s="253" t="s">
        <v>826</v>
      </c>
      <c r="F140" s="172" t="s">
        <v>796</v>
      </c>
      <c r="G140" s="5" t="s">
        <v>5</v>
      </c>
      <c r="H140" s="218">
        <v>35</v>
      </c>
      <c r="I140" s="2" t="s">
        <v>2</v>
      </c>
      <c r="K140" s="2" t="str">
        <f t="shared" si="2"/>
        <v>INSERT INTO [dbo].[tblGiaBan]([MaMatH],[MaKH],[GiaBan])VALUES ('MSP4F58','KH001',35)</v>
      </c>
    </row>
    <row r="141" spans="1:11" x14ac:dyDescent="0.3">
      <c r="A141" s="2" t="s">
        <v>795</v>
      </c>
      <c r="B141" s="2" t="s">
        <v>0</v>
      </c>
      <c r="C141" s="227" t="s">
        <v>265</v>
      </c>
      <c r="D141" s="247">
        <v>59</v>
      </c>
      <c r="E141" s="253" t="s">
        <v>826</v>
      </c>
      <c r="F141" s="172" t="s">
        <v>796</v>
      </c>
      <c r="G141" s="5" t="s">
        <v>5</v>
      </c>
      <c r="H141" s="218">
        <v>33</v>
      </c>
      <c r="I141" s="2" t="s">
        <v>2</v>
      </c>
      <c r="K141" s="2" t="str">
        <f t="shared" si="2"/>
        <v>INSERT INTO [dbo].[tblGiaBan]([MaMatH],[MaKH],[GiaBan])VALUES ('MSP4F59','KH001',33)</v>
      </c>
    </row>
    <row r="142" spans="1:11" x14ac:dyDescent="0.3">
      <c r="A142" s="2" t="s">
        <v>795</v>
      </c>
      <c r="B142" s="2" t="s">
        <v>0</v>
      </c>
      <c r="C142" s="227" t="s">
        <v>265</v>
      </c>
      <c r="D142" s="247">
        <v>60</v>
      </c>
      <c r="E142" s="253" t="s">
        <v>826</v>
      </c>
      <c r="F142" s="172" t="s">
        <v>796</v>
      </c>
      <c r="G142" s="5" t="s">
        <v>5</v>
      </c>
      <c r="H142" s="218">
        <v>35</v>
      </c>
      <c r="I142" s="2" t="s">
        <v>2</v>
      </c>
      <c r="K142" s="2" t="str">
        <f t="shared" si="2"/>
        <v>INSERT INTO [dbo].[tblGiaBan]([MaMatH],[MaKH],[GiaBan])VALUES ('MSP4F60','KH001',35)</v>
      </c>
    </row>
    <row r="143" spans="1:11" x14ac:dyDescent="0.3">
      <c r="A143" s="2" t="s">
        <v>795</v>
      </c>
      <c r="B143" s="2" t="s">
        <v>0</v>
      </c>
      <c r="C143" s="227" t="s">
        <v>265</v>
      </c>
      <c r="D143" s="247">
        <v>61</v>
      </c>
      <c r="E143" s="253" t="s">
        <v>826</v>
      </c>
      <c r="F143" s="172" t="s">
        <v>796</v>
      </c>
      <c r="G143" s="5" t="s">
        <v>5</v>
      </c>
      <c r="H143" s="218">
        <v>21</v>
      </c>
      <c r="I143" s="2" t="s">
        <v>2</v>
      </c>
      <c r="K143" s="2" t="str">
        <f t="shared" si="2"/>
        <v>INSERT INTO [dbo].[tblGiaBan]([MaMatH],[MaKH],[GiaBan])VALUES ('MSP4F61','KH001',21)</v>
      </c>
    </row>
    <row r="144" spans="1:11" x14ac:dyDescent="0.3">
      <c r="A144" s="2" t="s">
        <v>795</v>
      </c>
      <c r="B144" s="2" t="s">
        <v>0</v>
      </c>
      <c r="C144" s="227" t="s">
        <v>265</v>
      </c>
      <c r="D144" s="247">
        <v>62</v>
      </c>
      <c r="E144" s="253" t="s">
        <v>826</v>
      </c>
      <c r="F144" s="172" t="s">
        <v>796</v>
      </c>
      <c r="G144" s="5" t="s">
        <v>5</v>
      </c>
      <c r="H144" s="218">
        <v>32</v>
      </c>
      <c r="I144" s="2" t="s">
        <v>2</v>
      </c>
      <c r="K144" s="2" t="str">
        <f t="shared" si="2"/>
        <v>INSERT INTO [dbo].[tblGiaBan]([MaMatH],[MaKH],[GiaBan])VALUES ('MSP4F62','KH001',32)</v>
      </c>
    </row>
    <row r="145" spans="1:11" x14ac:dyDescent="0.3">
      <c r="A145" s="2" t="s">
        <v>795</v>
      </c>
      <c r="B145" s="2" t="s">
        <v>0</v>
      </c>
      <c r="C145" s="227" t="s">
        <v>265</v>
      </c>
      <c r="D145" s="247">
        <v>63</v>
      </c>
      <c r="E145" s="253" t="s">
        <v>826</v>
      </c>
      <c r="F145" s="172" t="s">
        <v>796</v>
      </c>
      <c r="G145" s="5" t="s">
        <v>5</v>
      </c>
      <c r="H145" s="218">
        <v>30</v>
      </c>
      <c r="I145" s="2" t="s">
        <v>2</v>
      </c>
      <c r="K145" s="2" t="str">
        <f t="shared" si="2"/>
        <v>INSERT INTO [dbo].[tblGiaBan]([MaMatH],[MaKH],[GiaBan])VALUES ('MSP4F63','KH001',30)</v>
      </c>
    </row>
    <row r="146" spans="1:11" x14ac:dyDescent="0.3">
      <c r="A146" s="2" t="s">
        <v>795</v>
      </c>
      <c r="B146" s="2" t="s">
        <v>0</v>
      </c>
      <c r="C146" s="227" t="s">
        <v>265</v>
      </c>
      <c r="D146" s="247">
        <v>64</v>
      </c>
      <c r="E146" s="253" t="s">
        <v>826</v>
      </c>
      <c r="F146" s="172" t="s">
        <v>796</v>
      </c>
      <c r="G146" s="5" t="s">
        <v>5</v>
      </c>
      <c r="H146" s="218">
        <v>20</v>
      </c>
      <c r="I146" s="2" t="s">
        <v>2</v>
      </c>
      <c r="K146" s="2" t="str">
        <f t="shared" si="2"/>
        <v>INSERT INTO [dbo].[tblGiaBan]([MaMatH],[MaKH],[GiaBan])VALUES ('MSP4F64','KH001',20)</v>
      </c>
    </row>
    <row r="147" spans="1:11" x14ac:dyDescent="0.3">
      <c r="A147" s="2" t="s">
        <v>795</v>
      </c>
      <c r="B147" s="2" t="s">
        <v>0</v>
      </c>
      <c r="C147" s="227" t="s">
        <v>265</v>
      </c>
      <c r="D147" s="247">
        <v>65</v>
      </c>
      <c r="E147" s="253" t="s">
        <v>826</v>
      </c>
      <c r="F147" s="172" t="s">
        <v>796</v>
      </c>
      <c r="G147" s="5" t="s">
        <v>5</v>
      </c>
      <c r="H147" s="218" t="s">
        <v>788</v>
      </c>
      <c r="I147" s="2" t="s">
        <v>2</v>
      </c>
      <c r="K147" s="2" t="str">
        <f t="shared" si="2"/>
        <v>INSERT INTO [dbo].[tblGiaBan]([MaMatH],[MaKH],[GiaBan])VALUES ('MSP4F65','KH001',x)</v>
      </c>
    </row>
    <row r="148" spans="1:11" x14ac:dyDescent="0.3">
      <c r="A148" s="2" t="s">
        <v>795</v>
      </c>
      <c r="B148" s="2" t="s">
        <v>0</v>
      </c>
      <c r="C148" s="227" t="s">
        <v>265</v>
      </c>
      <c r="D148" s="247">
        <v>66</v>
      </c>
      <c r="E148" s="253" t="s">
        <v>826</v>
      </c>
      <c r="F148" s="172" t="s">
        <v>796</v>
      </c>
      <c r="G148" s="5" t="s">
        <v>5</v>
      </c>
      <c r="H148" s="218">
        <v>31</v>
      </c>
      <c r="I148" s="2" t="s">
        <v>2</v>
      </c>
      <c r="K148" s="2" t="str">
        <f t="shared" si="2"/>
        <v>INSERT INTO [dbo].[tblGiaBan]([MaMatH],[MaKH],[GiaBan])VALUES ('MSP4F66','KH001',31)</v>
      </c>
    </row>
    <row r="149" spans="1:11" x14ac:dyDescent="0.3">
      <c r="A149" s="2" t="s">
        <v>795</v>
      </c>
      <c r="B149" s="2" t="s">
        <v>0</v>
      </c>
      <c r="C149" s="227" t="s">
        <v>265</v>
      </c>
      <c r="D149" s="247">
        <v>67</v>
      </c>
      <c r="E149" s="253" t="s">
        <v>826</v>
      </c>
      <c r="F149" s="172" t="s">
        <v>796</v>
      </c>
      <c r="G149" s="5" t="s">
        <v>5</v>
      </c>
      <c r="H149" s="218">
        <v>37</v>
      </c>
      <c r="I149" s="2" t="s">
        <v>2</v>
      </c>
      <c r="K149" s="2" t="str">
        <f t="shared" si="2"/>
        <v>INSERT INTO [dbo].[tblGiaBan]([MaMatH],[MaKH],[GiaBan])VALUES ('MSP4F67','KH001',37)</v>
      </c>
    </row>
    <row r="150" spans="1:11" x14ac:dyDescent="0.3">
      <c r="A150" s="2" t="s">
        <v>795</v>
      </c>
      <c r="B150" s="2" t="s">
        <v>0</v>
      </c>
      <c r="C150" s="227" t="s">
        <v>265</v>
      </c>
      <c r="D150" s="247">
        <v>68</v>
      </c>
      <c r="E150" s="253" t="s">
        <v>826</v>
      </c>
      <c r="F150" s="172" t="s">
        <v>796</v>
      </c>
      <c r="G150" s="5" t="s">
        <v>5</v>
      </c>
      <c r="H150" s="218">
        <v>22</v>
      </c>
      <c r="I150" s="2" t="s">
        <v>2</v>
      </c>
      <c r="K150" s="2" t="str">
        <f t="shared" si="2"/>
        <v>INSERT INTO [dbo].[tblGiaBan]([MaMatH],[MaKH],[GiaBan])VALUES ('MSP4F68','KH001',22)</v>
      </c>
    </row>
    <row r="151" spans="1:11" x14ac:dyDescent="0.3">
      <c r="A151" s="2" t="s">
        <v>795</v>
      </c>
      <c r="B151" s="2" t="s">
        <v>0</v>
      </c>
      <c r="C151" s="227" t="s">
        <v>265</v>
      </c>
      <c r="D151" s="247">
        <v>69</v>
      </c>
      <c r="E151" s="253" t="s">
        <v>826</v>
      </c>
      <c r="F151" s="172" t="s">
        <v>796</v>
      </c>
      <c r="G151" s="5" t="s">
        <v>5</v>
      </c>
      <c r="H151" s="218">
        <v>24</v>
      </c>
      <c r="I151" s="2" t="s">
        <v>2</v>
      </c>
      <c r="K151" s="2" t="str">
        <f t="shared" si="2"/>
        <v>INSERT INTO [dbo].[tblGiaBan]([MaMatH],[MaKH],[GiaBan])VALUES ('MSP4F69','KH001',24)</v>
      </c>
    </row>
    <row r="152" spans="1:11" x14ac:dyDescent="0.3">
      <c r="A152" s="2" t="s">
        <v>795</v>
      </c>
      <c r="B152" s="2" t="s">
        <v>0</v>
      </c>
      <c r="C152" s="227" t="s">
        <v>265</v>
      </c>
      <c r="D152" s="247">
        <v>70</v>
      </c>
      <c r="E152" s="253" t="s">
        <v>826</v>
      </c>
      <c r="F152" s="172" t="s">
        <v>796</v>
      </c>
      <c r="G152" s="5" t="s">
        <v>5</v>
      </c>
      <c r="H152" s="218">
        <v>28</v>
      </c>
      <c r="I152" s="2" t="s">
        <v>2</v>
      </c>
      <c r="K152" s="2" t="str">
        <f t="shared" si="2"/>
        <v>INSERT INTO [dbo].[tblGiaBan]([MaMatH],[MaKH],[GiaBan])VALUES ('MSP4F70','KH001',28)</v>
      </c>
    </row>
    <row r="153" spans="1:11" x14ac:dyDescent="0.3">
      <c r="A153" s="2" t="s">
        <v>795</v>
      </c>
      <c r="B153" s="2" t="s">
        <v>0</v>
      </c>
      <c r="C153" s="227" t="s">
        <v>265</v>
      </c>
      <c r="D153" s="247">
        <v>71</v>
      </c>
      <c r="E153" s="253" t="s">
        <v>826</v>
      </c>
      <c r="F153" s="172" t="s">
        <v>796</v>
      </c>
      <c r="G153" s="5" t="s">
        <v>5</v>
      </c>
      <c r="H153" s="218">
        <v>24</v>
      </c>
      <c r="I153" s="2" t="s">
        <v>2</v>
      </c>
      <c r="K153" s="2" t="str">
        <f t="shared" si="2"/>
        <v>INSERT INTO [dbo].[tblGiaBan]([MaMatH],[MaKH],[GiaBan])VALUES ('MSP4F71','KH001',24)</v>
      </c>
    </row>
    <row r="154" spans="1:11" x14ac:dyDescent="0.3">
      <c r="A154" s="2" t="s">
        <v>795</v>
      </c>
      <c r="B154" s="2" t="s">
        <v>0</v>
      </c>
      <c r="C154" s="227" t="s">
        <v>265</v>
      </c>
      <c r="D154" s="247">
        <v>72</v>
      </c>
      <c r="E154" s="253" t="s">
        <v>826</v>
      </c>
      <c r="F154" s="172" t="s">
        <v>796</v>
      </c>
      <c r="G154" s="5" t="s">
        <v>5</v>
      </c>
      <c r="H154" s="218">
        <v>25</v>
      </c>
      <c r="I154" s="2" t="s">
        <v>2</v>
      </c>
      <c r="K154" s="2" t="str">
        <f t="shared" si="2"/>
        <v>INSERT INTO [dbo].[tblGiaBan]([MaMatH],[MaKH],[GiaBan])VALUES ('MSP4F72','KH001',25)</v>
      </c>
    </row>
    <row r="155" spans="1:11" x14ac:dyDescent="0.3">
      <c r="A155" s="2" t="s">
        <v>795</v>
      </c>
      <c r="B155" s="2" t="s">
        <v>0</v>
      </c>
      <c r="C155" s="227" t="s">
        <v>265</v>
      </c>
      <c r="D155" s="247">
        <v>73</v>
      </c>
      <c r="E155" s="253" t="s">
        <v>826</v>
      </c>
      <c r="F155" s="172" t="s">
        <v>796</v>
      </c>
      <c r="G155" s="5" t="s">
        <v>5</v>
      </c>
      <c r="H155" s="218">
        <v>22</v>
      </c>
      <c r="I155" s="2" t="s">
        <v>2</v>
      </c>
      <c r="K155" s="2" t="str">
        <f t="shared" si="2"/>
        <v>INSERT INTO [dbo].[tblGiaBan]([MaMatH],[MaKH],[GiaBan])VALUES ('MSP4F73','KH001',22)</v>
      </c>
    </row>
    <row r="156" spans="1:11" x14ac:dyDescent="0.3">
      <c r="A156" s="2" t="s">
        <v>795</v>
      </c>
      <c r="B156" s="2" t="s">
        <v>0</v>
      </c>
      <c r="C156" s="227" t="s">
        <v>265</v>
      </c>
      <c r="D156" s="247">
        <v>74</v>
      </c>
      <c r="E156" s="253" t="s">
        <v>826</v>
      </c>
      <c r="F156" s="172" t="s">
        <v>796</v>
      </c>
      <c r="G156" s="5" t="s">
        <v>5</v>
      </c>
      <c r="H156" s="218">
        <v>20</v>
      </c>
      <c r="I156" s="2" t="s">
        <v>2</v>
      </c>
      <c r="K156" s="2" t="str">
        <f t="shared" si="2"/>
        <v>INSERT INTO [dbo].[tblGiaBan]([MaMatH],[MaKH],[GiaBan])VALUES ('MSP4F74','KH001',20)</v>
      </c>
    </row>
    <row r="157" spans="1:11" x14ac:dyDescent="0.3">
      <c r="A157" s="2" t="s">
        <v>795</v>
      </c>
      <c r="B157" s="2" t="s">
        <v>0</v>
      </c>
      <c r="C157" s="227" t="s">
        <v>265</v>
      </c>
      <c r="D157" s="247">
        <v>75</v>
      </c>
      <c r="E157" s="253" t="s">
        <v>826</v>
      </c>
      <c r="F157" s="172" t="s">
        <v>796</v>
      </c>
      <c r="G157" s="5" t="s">
        <v>5</v>
      </c>
      <c r="H157" s="218">
        <v>28</v>
      </c>
      <c r="I157" s="2" t="s">
        <v>2</v>
      </c>
      <c r="K157" s="2" t="str">
        <f t="shared" si="2"/>
        <v>INSERT INTO [dbo].[tblGiaBan]([MaMatH],[MaKH],[GiaBan])VALUES ('MSP4F75','KH001',28)</v>
      </c>
    </row>
    <row r="158" spans="1:11" x14ac:dyDescent="0.3">
      <c r="A158" s="2" t="s">
        <v>795</v>
      </c>
      <c r="B158" s="2" t="s">
        <v>0</v>
      </c>
      <c r="C158" s="227" t="s">
        <v>265</v>
      </c>
      <c r="D158" s="247">
        <v>76</v>
      </c>
      <c r="E158" s="253" t="s">
        <v>826</v>
      </c>
      <c r="F158" s="172" t="s">
        <v>796</v>
      </c>
      <c r="G158" s="5" t="s">
        <v>5</v>
      </c>
      <c r="H158" s="218">
        <v>30</v>
      </c>
      <c r="I158" s="2" t="s">
        <v>2</v>
      </c>
      <c r="K158" s="2" t="str">
        <f t="shared" si="2"/>
        <v>INSERT INTO [dbo].[tblGiaBan]([MaMatH],[MaKH],[GiaBan])VALUES ('MSP4F76','KH001',30)</v>
      </c>
    </row>
    <row r="159" spans="1:11" x14ac:dyDescent="0.3">
      <c r="A159" s="2" t="s">
        <v>795</v>
      </c>
      <c r="B159" s="2" t="s">
        <v>0</v>
      </c>
      <c r="C159" s="227" t="s">
        <v>265</v>
      </c>
      <c r="D159" s="247">
        <v>77</v>
      </c>
      <c r="E159" s="253" t="s">
        <v>826</v>
      </c>
      <c r="F159" s="172" t="s">
        <v>796</v>
      </c>
      <c r="G159" s="5" t="s">
        <v>5</v>
      </c>
      <c r="H159" s="218">
        <v>26</v>
      </c>
      <c r="I159" s="2" t="s">
        <v>2</v>
      </c>
      <c r="K159" s="2" t="str">
        <f t="shared" si="2"/>
        <v>INSERT INTO [dbo].[tblGiaBan]([MaMatH],[MaKH],[GiaBan])VALUES ('MSP4F77','KH001',26)</v>
      </c>
    </row>
    <row r="160" spans="1:11" x14ac:dyDescent="0.3">
      <c r="A160" s="2" t="s">
        <v>795</v>
      </c>
      <c r="B160" s="2" t="s">
        <v>0</v>
      </c>
      <c r="C160" s="227" t="s">
        <v>265</v>
      </c>
      <c r="D160" s="247">
        <v>78</v>
      </c>
      <c r="E160" s="253" t="s">
        <v>826</v>
      </c>
      <c r="F160" s="172" t="s">
        <v>796</v>
      </c>
      <c r="G160" s="5" t="s">
        <v>5</v>
      </c>
      <c r="H160" s="218">
        <v>30</v>
      </c>
      <c r="I160" s="2" t="s">
        <v>2</v>
      </c>
      <c r="K160" s="2" t="str">
        <f t="shared" si="2"/>
        <v>INSERT INTO [dbo].[tblGiaBan]([MaMatH],[MaKH],[GiaBan])VALUES ('MSP4F78','KH001',30)</v>
      </c>
    </row>
    <row r="161" spans="1:11" x14ac:dyDescent="0.3">
      <c r="A161" s="2" t="s">
        <v>795</v>
      </c>
      <c r="B161" s="2" t="s">
        <v>0</v>
      </c>
      <c r="C161" s="227" t="s">
        <v>265</v>
      </c>
      <c r="D161" s="247">
        <v>79</v>
      </c>
      <c r="E161" s="253" t="s">
        <v>826</v>
      </c>
      <c r="F161" s="172" t="s">
        <v>796</v>
      </c>
      <c r="G161" s="5" t="s">
        <v>5</v>
      </c>
      <c r="H161" s="218">
        <v>20</v>
      </c>
      <c r="I161" s="2" t="s">
        <v>2</v>
      </c>
      <c r="K161" s="2" t="str">
        <f t="shared" si="2"/>
        <v>INSERT INTO [dbo].[tblGiaBan]([MaMatH],[MaKH],[GiaBan])VALUES ('MSP4F79','KH001',20)</v>
      </c>
    </row>
    <row r="162" spans="1:11" x14ac:dyDescent="0.3">
      <c r="A162" s="2" t="s">
        <v>795</v>
      </c>
      <c r="B162" s="2" t="s">
        <v>0</v>
      </c>
      <c r="C162" s="227" t="s">
        <v>265</v>
      </c>
      <c r="D162" s="247">
        <v>80</v>
      </c>
      <c r="E162" s="253" t="s">
        <v>826</v>
      </c>
      <c r="F162" s="172" t="s">
        <v>796</v>
      </c>
      <c r="G162" s="5" t="s">
        <v>5</v>
      </c>
      <c r="H162" s="218">
        <v>16</v>
      </c>
      <c r="I162" s="2" t="s">
        <v>2</v>
      </c>
      <c r="K162" s="2" t="str">
        <f t="shared" si="2"/>
        <v>INSERT INTO [dbo].[tblGiaBan]([MaMatH],[MaKH],[GiaBan])VALUES ('MSP4F80','KH001',16)</v>
      </c>
    </row>
    <row r="163" spans="1:11" x14ac:dyDescent="0.3">
      <c r="A163" s="2" t="s">
        <v>795</v>
      </c>
      <c r="B163" s="2" t="s">
        <v>0</v>
      </c>
      <c r="C163" s="227" t="s">
        <v>265</v>
      </c>
      <c r="D163" s="247">
        <v>81</v>
      </c>
      <c r="E163" s="253" t="s">
        <v>826</v>
      </c>
      <c r="F163" s="172" t="s">
        <v>796</v>
      </c>
      <c r="G163" s="5" t="s">
        <v>5</v>
      </c>
      <c r="H163" s="218">
        <v>13</v>
      </c>
      <c r="I163" s="2" t="s">
        <v>2</v>
      </c>
      <c r="K163" s="2" t="str">
        <f t="shared" si="2"/>
        <v>INSERT INTO [dbo].[tblGiaBan]([MaMatH],[MaKH],[GiaBan])VALUES ('MSP4F81','KH001',13)</v>
      </c>
    </row>
    <row r="164" spans="1:11" x14ac:dyDescent="0.3">
      <c r="A164" s="2" t="s">
        <v>795</v>
      </c>
      <c r="B164" s="2" t="s">
        <v>0</v>
      </c>
      <c r="C164" s="227" t="s">
        <v>265</v>
      </c>
      <c r="D164" s="247">
        <v>82</v>
      </c>
      <c r="E164" s="253" t="s">
        <v>826</v>
      </c>
      <c r="F164" s="172" t="s">
        <v>796</v>
      </c>
      <c r="G164" s="5" t="s">
        <v>5</v>
      </c>
      <c r="H164" s="218">
        <v>25</v>
      </c>
      <c r="I164" s="2" t="s">
        <v>2</v>
      </c>
      <c r="K164" s="2" t="str">
        <f t="shared" si="2"/>
        <v>INSERT INTO [dbo].[tblGiaBan]([MaMatH],[MaKH],[GiaBan])VALUES ('MSP4F82','KH001',25)</v>
      </c>
    </row>
    <row r="165" spans="1:11" x14ac:dyDescent="0.3">
      <c r="A165" s="2" t="s">
        <v>795</v>
      </c>
      <c r="B165" s="2" t="s">
        <v>0</v>
      </c>
      <c r="C165" s="227" t="s">
        <v>265</v>
      </c>
      <c r="D165" s="247">
        <v>83</v>
      </c>
      <c r="E165" s="253" t="s">
        <v>826</v>
      </c>
      <c r="F165" s="172" t="s">
        <v>796</v>
      </c>
      <c r="G165" s="5" t="s">
        <v>5</v>
      </c>
      <c r="H165" s="218">
        <v>23</v>
      </c>
      <c r="I165" s="2" t="s">
        <v>2</v>
      </c>
      <c r="K165" s="2" t="str">
        <f t="shared" si="2"/>
        <v>INSERT INTO [dbo].[tblGiaBan]([MaMatH],[MaKH],[GiaBan])VALUES ('MSP4F83','KH001',23)</v>
      </c>
    </row>
    <row r="166" spans="1:11" x14ac:dyDescent="0.3">
      <c r="A166" s="2" t="s">
        <v>795</v>
      </c>
      <c r="B166" s="2" t="s">
        <v>0</v>
      </c>
      <c r="C166" s="227" t="s">
        <v>265</v>
      </c>
      <c r="D166" s="247">
        <v>84</v>
      </c>
      <c r="E166" s="253" t="s">
        <v>826</v>
      </c>
      <c r="F166" s="172" t="s">
        <v>796</v>
      </c>
      <c r="G166" s="5" t="s">
        <v>5</v>
      </c>
      <c r="H166" s="218">
        <v>13</v>
      </c>
      <c r="I166" s="2" t="s">
        <v>2</v>
      </c>
      <c r="K166" s="2" t="str">
        <f t="shared" si="2"/>
        <v>INSERT INTO [dbo].[tblGiaBan]([MaMatH],[MaKH],[GiaBan])VALUES ('MSP4F84','KH001',13)</v>
      </c>
    </row>
    <row r="167" spans="1:11" x14ac:dyDescent="0.3">
      <c r="A167" s="2" t="s">
        <v>795</v>
      </c>
      <c r="B167" s="2" t="s">
        <v>0</v>
      </c>
      <c r="C167" s="227" t="s">
        <v>265</v>
      </c>
      <c r="D167" s="247">
        <v>85</v>
      </c>
      <c r="E167" s="253" t="s">
        <v>826</v>
      </c>
      <c r="F167" s="172" t="s">
        <v>796</v>
      </c>
      <c r="G167" s="5" t="s">
        <v>5</v>
      </c>
      <c r="H167" s="218">
        <v>15</v>
      </c>
      <c r="I167" s="2" t="s">
        <v>2</v>
      </c>
      <c r="K167" s="2" t="str">
        <f t="shared" si="2"/>
        <v>INSERT INTO [dbo].[tblGiaBan]([MaMatH],[MaKH],[GiaBan])VALUES ('MSP4F85','KH001',15)</v>
      </c>
    </row>
    <row r="168" spans="1:11" x14ac:dyDescent="0.3">
      <c r="A168" s="2" t="s">
        <v>795</v>
      </c>
      <c r="B168" s="2" t="s">
        <v>0</v>
      </c>
      <c r="C168" s="227" t="s">
        <v>265</v>
      </c>
      <c r="D168" s="247">
        <v>86</v>
      </c>
      <c r="E168" s="253" t="s">
        <v>826</v>
      </c>
      <c r="F168" s="172" t="s">
        <v>796</v>
      </c>
      <c r="G168" s="5" t="s">
        <v>5</v>
      </c>
      <c r="H168" s="218">
        <v>20</v>
      </c>
      <c r="I168" s="2" t="s">
        <v>2</v>
      </c>
      <c r="K168" s="2" t="str">
        <f t="shared" si="2"/>
        <v>INSERT INTO [dbo].[tblGiaBan]([MaMatH],[MaKH],[GiaBan])VALUES ('MSP4F86','KH001',20)</v>
      </c>
    </row>
    <row r="169" spans="1:11" x14ac:dyDescent="0.3">
      <c r="A169" s="2" t="s">
        <v>795</v>
      </c>
      <c r="B169" s="2" t="s">
        <v>0</v>
      </c>
      <c r="C169" s="227" t="s">
        <v>265</v>
      </c>
      <c r="D169" s="247">
        <v>87</v>
      </c>
      <c r="E169" s="253" t="s">
        <v>826</v>
      </c>
      <c r="F169" s="172" t="s">
        <v>796</v>
      </c>
      <c r="G169" s="5" t="s">
        <v>5</v>
      </c>
      <c r="H169" s="218">
        <v>31</v>
      </c>
      <c r="I169" s="2" t="s">
        <v>2</v>
      </c>
      <c r="K169" s="2" t="str">
        <f t="shared" si="2"/>
        <v>INSERT INTO [dbo].[tblGiaBan]([MaMatH],[MaKH],[GiaBan])VALUES ('MSP4F87','KH001',31)</v>
      </c>
    </row>
    <row r="170" spans="1:11" x14ac:dyDescent="0.3">
      <c r="A170" s="2" t="s">
        <v>795</v>
      </c>
      <c r="B170" s="2" t="s">
        <v>0</v>
      </c>
      <c r="C170" s="227" t="s">
        <v>265</v>
      </c>
      <c r="D170" s="247">
        <v>88</v>
      </c>
      <c r="E170" s="253" t="s">
        <v>826</v>
      </c>
      <c r="F170" s="172" t="s">
        <v>796</v>
      </c>
      <c r="G170" s="5" t="s">
        <v>5</v>
      </c>
      <c r="H170" s="218">
        <v>27</v>
      </c>
      <c r="I170" s="2" t="s">
        <v>2</v>
      </c>
      <c r="K170" s="2" t="str">
        <f t="shared" si="2"/>
        <v>INSERT INTO [dbo].[tblGiaBan]([MaMatH],[MaKH],[GiaBan])VALUES ('MSP4F88','KH001',27)</v>
      </c>
    </row>
    <row r="171" spans="1:11" x14ac:dyDescent="0.3">
      <c r="A171" s="2" t="s">
        <v>795</v>
      </c>
      <c r="B171" s="2" t="s">
        <v>0</v>
      </c>
      <c r="C171" s="227" t="s">
        <v>265</v>
      </c>
      <c r="D171" s="247">
        <v>89</v>
      </c>
      <c r="E171" s="253" t="s">
        <v>826</v>
      </c>
      <c r="F171" s="172" t="s">
        <v>796</v>
      </c>
      <c r="G171" s="5" t="s">
        <v>5</v>
      </c>
      <c r="H171" s="218">
        <v>22</v>
      </c>
      <c r="I171" s="2" t="s">
        <v>2</v>
      </c>
      <c r="K171" s="2" t="str">
        <f t="shared" si="2"/>
        <v>INSERT INTO [dbo].[tblGiaBan]([MaMatH],[MaKH],[GiaBan])VALUES ('MSP4F89','KH001',22)</v>
      </c>
    </row>
    <row r="172" spans="1:11" x14ac:dyDescent="0.3">
      <c r="A172" s="2" t="s">
        <v>795</v>
      </c>
      <c r="B172" s="2" t="s">
        <v>0</v>
      </c>
      <c r="C172" s="227" t="s">
        <v>265</v>
      </c>
      <c r="D172" s="247">
        <v>90</v>
      </c>
      <c r="E172" s="253" t="s">
        <v>826</v>
      </c>
      <c r="F172" s="172" t="s">
        <v>796</v>
      </c>
      <c r="G172" s="5" t="s">
        <v>5</v>
      </c>
      <c r="H172" s="218">
        <v>22</v>
      </c>
      <c r="I172" s="2" t="s">
        <v>2</v>
      </c>
      <c r="K172" s="2" t="str">
        <f t="shared" si="2"/>
        <v>INSERT INTO [dbo].[tblGiaBan]([MaMatH],[MaKH],[GiaBan])VALUES ('MSP4F90','KH001',22)</v>
      </c>
    </row>
    <row r="173" spans="1:11" x14ac:dyDescent="0.3">
      <c r="A173" s="2" t="s">
        <v>795</v>
      </c>
      <c r="B173" s="2" t="s">
        <v>0</v>
      </c>
      <c r="C173" s="227" t="s">
        <v>265</v>
      </c>
      <c r="D173" s="247">
        <v>91</v>
      </c>
      <c r="E173" s="253" t="s">
        <v>826</v>
      </c>
      <c r="F173" s="172" t="s">
        <v>796</v>
      </c>
      <c r="G173" s="5" t="s">
        <v>5</v>
      </c>
      <c r="H173" s="218">
        <v>20</v>
      </c>
      <c r="I173" s="2" t="s">
        <v>2</v>
      </c>
      <c r="K173" s="2" t="str">
        <f t="shared" si="2"/>
        <v>INSERT INTO [dbo].[tblGiaBan]([MaMatH],[MaKH],[GiaBan])VALUES ('MSP4F91','KH001',20)</v>
      </c>
    </row>
    <row r="174" spans="1:11" x14ac:dyDescent="0.3">
      <c r="A174" s="2" t="s">
        <v>795</v>
      </c>
      <c r="B174" s="2" t="s">
        <v>0</v>
      </c>
      <c r="C174" s="227" t="s">
        <v>265</v>
      </c>
      <c r="D174" s="247">
        <v>92</v>
      </c>
      <c r="E174" s="253" t="s">
        <v>826</v>
      </c>
      <c r="F174" s="172" t="s">
        <v>796</v>
      </c>
      <c r="G174" s="5" t="s">
        <v>5</v>
      </c>
      <c r="H174" s="218">
        <v>23</v>
      </c>
      <c r="I174" s="2" t="s">
        <v>2</v>
      </c>
      <c r="K174" s="2" t="str">
        <f t="shared" si="2"/>
        <v>INSERT INTO [dbo].[tblGiaBan]([MaMatH],[MaKH],[GiaBan])VALUES ('MSP4F92','KH001',23)</v>
      </c>
    </row>
    <row r="175" spans="1:11" x14ac:dyDescent="0.3">
      <c r="A175" s="2" t="s">
        <v>795</v>
      </c>
      <c r="B175" s="2" t="s">
        <v>0</v>
      </c>
      <c r="C175" s="227" t="s">
        <v>265</v>
      </c>
      <c r="D175" s="247">
        <v>93</v>
      </c>
      <c r="E175" s="253" t="s">
        <v>826</v>
      </c>
      <c r="F175" s="172" t="s">
        <v>796</v>
      </c>
      <c r="G175" s="5" t="s">
        <v>5</v>
      </c>
      <c r="H175" s="218">
        <v>25</v>
      </c>
      <c r="I175" s="2" t="s">
        <v>2</v>
      </c>
      <c r="K175" s="2" t="str">
        <f t="shared" si="2"/>
        <v>INSERT INTO [dbo].[tblGiaBan]([MaMatH],[MaKH],[GiaBan])VALUES ('MSP4F93','KH001',25)</v>
      </c>
    </row>
    <row r="176" spans="1:11" x14ac:dyDescent="0.3">
      <c r="A176" s="2" t="s">
        <v>795</v>
      </c>
      <c r="B176" s="2" t="s">
        <v>0</v>
      </c>
      <c r="C176" s="227" t="s">
        <v>265</v>
      </c>
      <c r="D176" s="247">
        <v>94</v>
      </c>
      <c r="E176" s="253" t="s">
        <v>826</v>
      </c>
      <c r="F176" s="172" t="s">
        <v>796</v>
      </c>
      <c r="G176" s="5" t="s">
        <v>5</v>
      </c>
      <c r="H176" s="218">
        <v>25</v>
      </c>
      <c r="I176" s="2" t="s">
        <v>2</v>
      </c>
      <c r="K176" s="2" t="str">
        <f t="shared" si="2"/>
        <v>INSERT INTO [dbo].[tblGiaBan]([MaMatH],[MaKH],[GiaBan])VALUES ('MSP4F94','KH001',25)</v>
      </c>
    </row>
    <row r="177" spans="1:11" x14ac:dyDescent="0.3">
      <c r="A177" s="2" t="s">
        <v>795</v>
      </c>
      <c r="B177" s="2" t="s">
        <v>0</v>
      </c>
      <c r="C177" s="227" t="s">
        <v>265</v>
      </c>
      <c r="D177" s="247">
        <v>95</v>
      </c>
      <c r="E177" s="253" t="s">
        <v>826</v>
      </c>
      <c r="F177" s="172" t="s">
        <v>796</v>
      </c>
      <c r="G177" s="5" t="s">
        <v>5</v>
      </c>
      <c r="H177" s="218">
        <v>37</v>
      </c>
      <c r="I177" s="2" t="s">
        <v>2</v>
      </c>
      <c r="K177" s="2" t="str">
        <f t="shared" si="2"/>
        <v>INSERT INTO [dbo].[tblGiaBan]([MaMatH],[MaKH],[GiaBan])VALUES ('MSP4F95','KH001',37)</v>
      </c>
    </row>
    <row r="178" spans="1:11" x14ac:dyDescent="0.3">
      <c r="A178" s="2" t="s">
        <v>795</v>
      </c>
      <c r="B178" s="2" t="s">
        <v>0</v>
      </c>
      <c r="C178" s="227" t="s">
        <v>265</v>
      </c>
      <c r="D178" s="247">
        <v>96</v>
      </c>
      <c r="E178" s="253" t="s">
        <v>826</v>
      </c>
      <c r="F178" s="172" t="s">
        <v>796</v>
      </c>
      <c r="G178" s="5" t="s">
        <v>5</v>
      </c>
      <c r="H178" s="218">
        <v>38</v>
      </c>
      <c r="I178" s="2" t="s">
        <v>2</v>
      </c>
      <c r="K178" s="2" t="str">
        <f t="shared" si="2"/>
        <v>INSERT INTO [dbo].[tblGiaBan]([MaMatH],[MaKH],[GiaBan])VALUES ('MSP4F96','KH001',38)</v>
      </c>
    </row>
    <row r="179" spans="1:11" x14ac:dyDescent="0.3">
      <c r="A179" s="2" t="s">
        <v>795</v>
      </c>
      <c r="B179" s="2" t="s">
        <v>0</v>
      </c>
      <c r="C179" s="227" t="s">
        <v>265</v>
      </c>
      <c r="D179" s="247">
        <v>97</v>
      </c>
      <c r="E179" s="253" t="s">
        <v>826</v>
      </c>
      <c r="F179" s="172" t="s">
        <v>796</v>
      </c>
      <c r="G179" s="5" t="s">
        <v>5</v>
      </c>
      <c r="H179" s="218">
        <v>35</v>
      </c>
      <c r="I179" s="2" t="s">
        <v>2</v>
      </c>
      <c r="K179" s="2" t="str">
        <f t="shared" si="2"/>
        <v>INSERT INTO [dbo].[tblGiaBan]([MaMatH],[MaKH],[GiaBan])VALUES ('MSP4F97','KH001',35)</v>
      </c>
    </row>
    <row r="180" spans="1:11" x14ac:dyDescent="0.3">
      <c r="A180" s="2" t="s">
        <v>795</v>
      </c>
      <c r="B180" s="2" t="s">
        <v>0</v>
      </c>
      <c r="C180" s="227" t="s">
        <v>265</v>
      </c>
      <c r="D180" s="247">
        <v>98</v>
      </c>
      <c r="E180" s="253" t="s">
        <v>826</v>
      </c>
      <c r="F180" s="172" t="s">
        <v>796</v>
      </c>
      <c r="G180" s="5" t="s">
        <v>5</v>
      </c>
      <c r="H180" s="218">
        <v>17</v>
      </c>
      <c r="I180" s="2" t="s">
        <v>2</v>
      </c>
      <c r="K180" s="2" t="str">
        <f t="shared" si="2"/>
        <v>INSERT INTO [dbo].[tblGiaBan]([MaMatH],[MaKH],[GiaBan])VALUES ('MSP4F98','KH001',17)</v>
      </c>
    </row>
    <row r="181" spans="1:11" x14ac:dyDescent="0.3">
      <c r="A181" s="2" t="s">
        <v>795</v>
      </c>
      <c r="B181" s="2" t="s">
        <v>0</v>
      </c>
      <c r="C181" s="227" t="s">
        <v>265</v>
      </c>
      <c r="D181" s="247">
        <v>99</v>
      </c>
      <c r="E181" s="253" t="s">
        <v>826</v>
      </c>
      <c r="F181" s="172" t="s">
        <v>796</v>
      </c>
      <c r="G181" s="5" t="s">
        <v>5</v>
      </c>
      <c r="H181" s="218">
        <v>17</v>
      </c>
      <c r="I181" s="2" t="s">
        <v>2</v>
      </c>
      <c r="K181" s="2" t="str">
        <f t="shared" si="2"/>
        <v>INSERT INTO [dbo].[tblGiaBan]([MaMatH],[MaKH],[GiaBan])VALUES ('MSP4F99','KH001',17)</v>
      </c>
    </row>
    <row r="182" spans="1:11" x14ac:dyDescent="0.3">
      <c r="A182" s="2" t="s">
        <v>795</v>
      </c>
      <c r="B182" s="2" t="s">
        <v>0</v>
      </c>
      <c r="C182" s="227" t="s">
        <v>265</v>
      </c>
      <c r="D182" s="247">
        <v>100</v>
      </c>
      <c r="E182" s="253" t="s">
        <v>826</v>
      </c>
      <c r="F182" s="172" t="s">
        <v>796</v>
      </c>
      <c r="G182" s="5" t="s">
        <v>5</v>
      </c>
      <c r="H182" s="218">
        <v>35</v>
      </c>
      <c r="I182" s="2" t="s">
        <v>2</v>
      </c>
      <c r="K182" s="2" t="str">
        <f t="shared" si="2"/>
        <v>INSERT INTO [dbo].[tblGiaBan]([MaMatH],[MaKH],[GiaBan])VALUES ('MSP4F100','KH001',35)</v>
      </c>
    </row>
    <row r="183" spans="1:11" x14ac:dyDescent="0.3">
      <c r="A183" s="2" t="s">
        <v>795</v>
      </c>
      <c r="B183" s="2" t="s">
        <v>0</v>
      </c>
      <c r="C183" s="227" t="s">
        <v>265</v>
      </c>
      <c r="D183" s="247">
        <v>101</v>
      </c>
      <c r="E183" s="253" t="s">
        <v>826</v>
      </c>
      <c r="F183" s="172" t="s">
        <v>796</v>
      </c>
      <c r="G183" s="5" t="s">
        <v>5</v>
      </c>
      <c r="H183" s="218">
        <v>38</v>
      </c>
      <c r="I183" s="2" t="s">
        <v>2</v>
      </c>
      <c r="K183" s="2" t="str">
        <f t="shared" si="2"/>
        <v>INSERT INTO [dbo].[tblGiaBan]([MaMatH],[MaKH],[GiaBan])VALUES ('MSP4F101','KH001',38)</v>
      </c>
    </row>
    <row r="184" spans="1:11" x14ac:dyDescent="0.3">
      <c r="A184" s="2" t="s">
        <v>795</v>
      </c>
      <c r="B184" s="2" t="s">
        <v>0</v>
      </c>
      <c r="C184" s="227" t="s">
        <v>265</v>
      </c>
      <c r="D184" s="247">
        <v>102</v>
      </c>
      <c r="E184" s="253" t="s">
        <v>826</v>
      </c>
      <c r="F184" s="172" t="s">
        <v>796</v>
      </c>
      <c r="G184" s="5" t="s">
        <v>5</v>
      </c>
      <c r="H184" s="218">
        <v>30</v>
      </c>
      <c r="I184" s="2" t="s">
        <v>2</v>
      </c>
      <c r="K184" s="2" t="str">
        <f t="shared" si="2"/>
        <v>INSERT INTO [dbo].[tblGiaBan]([MaMatH],[MaKH],[GiaBan])VALUES ('MSP4F102','KH001',30)</v>
      </c>
    </row>
    <row r="185" spans="1:11" x14ac:dyDescent="0.3">
      <c r="A185" s="2" t="s">
        <v>795</v>
      </c>
      <c r="B185" s="2" t="s">
        <v>0</v>
      </c>
      <c r="C185" s="227" t="s">
        <v>265</v>
      </c>
      <c r="D185" s="247">
        <v>103</v>
      </c>
      <c r="E185" s="253" t="s">
        <v>826</v>
      </c>
      <c r="F185" s="172" t="s">
        <v>796</v>
      </c>
      <c r="G185" s="5" t="s">
        <v>5</v>
      </c>
      <c r="H185" s="218">
        <v>40</v>
      </c>
      <c r="I185" s="2" t="s">
        <v>2</v>
      </c>
      <c r="K185" s="2" t="str">
        <f t="shared" si="2"/>
        <v>INSERT INTO [dbo].[tblGiaBan]([MaMatH],[MaKH],[GiaBan])VALUES ('MSP4F103','KH001',40)</v>
      </c>
    </row>
    <row r="186" spans="1:11" x14ac:dyDescent="0.3">
      <c r="A186" s="2" t="s">
        <v>795</v>
      </c>
      <c r="B186" s="2" t="s">
        <v>0</v>
      </c>
      <c r="C186" s="227" t="s">
        <v>265</v>
      </c>
      <c r="D186" s="247">
        <v>104</v>
      </c>
      <c r="E186" s="253" t="s">
        <v>826</v>
      </c>
      <c r="F186" s="172" t="s">
        <v>796</v>
      </c>
      <c r="G186" s="5" t="s">
        <v>5</v>
      </c>
      <c r="H186" s="218">
        <v>45</v>
      </c>
      <c r="I186" s="2" t="s">
        <v>2</v>
      </c>
      <c r="K186" s="2" t="str">
        <f t="shared" si="2"/>
        <v>INSERT INTO [dbo].[tblGiaBan]([MaMatH],[MaKH],[GiaBan])VALUES ('MSP4F104','KH001',45)</v>
      </c>
    </row>
    <row r="187" spans="1:11" x14ac:dyDescent="0.3">
      <c r="A187" s="2" t="s">
        <v>795</v>
      </c>
      <c r="B187" s="2" t="s">
        <v>0</v>
      </c>
      <c r="C187" s="227" t="s">
        <v>265</v>
      </c>
      <c r="D187" s="247">
        <v>106</v>
      </c>
      <c r="E187" s="253" t="s">
        <v>826</v>
      </c>
      <c r="F187" s="172" t="s">
        <v>796</v>
      </c>
      <c r="G187" s="5" t="s">
        <v>5</v>
      </c>
      <c r="H187" s="218">
        <v>45</v>
      </c>
      <c r="I187" s="2" t="s">
        <v>2</v>
      </c>
      <c r="K187" s="2" t="str">
        <f t="shared" si="2"/>
        <v>INSERT INTO [dbo].[tblGiaBan]([MaMatH],[MaKH],[GiaBan])VALUES ('MSP4F106','KH001',45)</v>
      </c>
    </row>
    <row r="188" spans="1:11" x14ac:dyDescent="0.3">
      <c r="A188" s="2" t="s">
        <v>795</v>
      </c>
      <c r="B188" s="2" t="s">
        <v>0</v>
      </c>
      <c r="C188" s="227" t="s">
        <v>265</v>
      </c>
      <c r="D188" s="247">
        <v>107</v>
      </c>
      <c r="E188" s="253" t="s">
        <v>826</v>
      </c>
      <c r="F188" s="172" t="s">
        <v>796</v>
      </c>
      <c r="G188" s="5" t="s">
        <v>5</v>
      </c>
      <c r="H188" s="218">
        <v>50</v>
      </c>
      <c r="I188" s="2" t="s">
        <v>2</v>
      </c>
      <c r="K188" s="2" t="str">
        <f t="shared" si="2"/>
        <v>INSERT INTO [dbo].[tblGiaBan]([MaMatH],[MaKH],[GiaBan])VALUES ('MSP4F107','KH001',50)</v>
      </c>
    </row>
    <row r="189" spans="1:11" x14ac:dyDescent="0.3">
      <c r="A189" s="2" t="s">
        <v>795</v>
      </c>
      <c r="B189" s="2" t="s">
        <v>0</v>
      </c>
      <c r="C189" s="227" t="s">
        <v>265</v>
      </c>
      <c r="D189" s="247">
        <v>108</v>
      </c>
      <c r="E189" s="253" t="s">
        <v>826</v>
      </c>
      <c r="F189" s="172" t="s">
        <v>796</v>
      </c>
      <c r="G189" s="5" t="s">
        <v>5</v>
      </c>
      <c r="H189" s="218">
        <v>50</v>
      </c>
      <c r="I189" s="2" t="s">
        <v>2</v>
      </c>
      <c r="K189" s="2" t="str">
        <f t="shared" si="2"/>
        <v>INSERT INTO [dbo].[tblGiaBan]([MaMatH],[MaKH],[GiaBan])VALUES ('MSP4F108','KH001',50)</v>
      </c>
    </row>
    <row r="190" spans="1:11" x14ac:dyDescent="0.3">
      <c r="A190" s="2" t="s">
        <v>795</v>
      </c>
      <c r="B190" s="2" t="s">
        <v>0</v>
      </c>
      <c r="C190" s="227" t="s">
        <v>265</v>
      </c>
      <c r="D190" s="247">
        <v>109</v>
      </c>
      <c r="E190" s="253" t="s">
        <v>826</v>
      </c>
      <c r="F190" s="172" t="s">
        <v>796</v>
      </c>
      <c r="G190" s="5" t="s">
        <v>5</v>
      </c>
      <c r="H190" s="218">
        <v>30</v>
      </c>
      <c r="I190" s="2" t="s">
        <v>2</v>
      </c>
      <c r="K190" s="2" t="str">
        <f t="shared" si="2"/>
        <v>INSERT INTO [dbo].[tblGiaBan]([MaMatH],[MaKH],[GiaBan])VALUES ('MSP4F109','KH001',30)</v>
      </c>
    </row>
    <row r="191" spans="1:11" x14ac:dyDescent="0.3">
      <c r="A191" s="2" t="s">
        <v>795</v>
      </c>
      <c r="B191" s="2" t="s">
        <v>0</v>
      </c>
      <c r="C191" s="227" t="s">
        <v>265</v>
      </c>
      <c r="D191" s="247">
        <v>110</v>
      </c>
      <c r="E191" s="253" t="s">
        <v>826</v>
      </c>
      <c r="F191" s="172" t="s">
        <v>796</v>
      </c>
      <c r="G191" s="5" t="s">
        <v>5</v>
      </c>
      <c r="H191" s="218">
        <v>20</v>
      </c>
      <c r="I191" s="2" t="s">
        <v>2</v>
      </c>
      <c r="K191" s="2" t="str">
        <f t="shared" si="2"/>
        <v>INSERT INTO [dbo].[tblGiaBan]([MaMatH],[MaKH],[GiaBan])VALUES ('MSP4F110','KH001',20)</v>
      </c>
    </row>
    <row r="192" spans="1:11" x14ac:dyDescent="0.3">
      <c r="A192" s="2" t="s">
        <v>795</v>
      </c>
      <c r="B192" s="2" t="s">
        <v>0</v>
      </c>
      <c r="C192" s="227" t="s">
        <v>265</v>
      </c>
      <c r="D192" s="250">
        <v>111</v>
      </c>
      <c r="E192" s="253" t="s">
        <v>826</v>
      </c>
      <c r="F192" s="172" t="s">
        <v>796</v>
      </c>
      <c r="G192" s="5" t="s">
        <v>5</v>
      </c>
      <c r="H192" s="218">
        <v>18</v>
      </c>
      <c r="I192" s="2" t="s">
        <v>2</v>
      </c>
      <c r="K192" s="2" t="str">
        <f t="shared" si="2"/>
        <v>INSERT INTO [dbo].[tblGiaBan]([MaMatH],[MaKH],[GiaBan])VALUES ('MSP4F111','KH001',18)</v>
      </c>
    </row>
    <row r="193" spans="1:11" x14ac:dyDescent="0.3">
      <c r="A193" s="2" t="s">
        <v>795</v>
      </c>
      <c r="B193" s="2" t="s">
        <v>0</v>
      </c>
      <c r="C193" s="227" t="s">
        <v>265</v>
      </c>
      <c r="D193" s="249">
        <v>112</v>
      </c>
      <c r="E193" s="253" t="s">
        <v>826</v>
      </c>
      <c r="F193" s="172" t="s">
        <v>796</v>
      </c>
      <c r="G193" s="5" t="s">
        <v>5</v>
      </c>
      <c r="H193" s="218">
        <v>17</v>
      </c>
      <c r="I193" s="2" t="s">
        <v>2</v>
      </c>
      <c r="K193" s="2" t="str">
        <f t="shared" si="2"/>
        <v>INSERT INTO [dbo].[tblGiaBan]([MaMatH],[MaKH],[GiaBan])VALUES ('MSP4F112','KH001',17)</v>
      </c>
    </row>
    <row r="194" spans="1:11" x14ac:dyDescent="0.3">
      <c r="A194" s="2" t="s">
        <v>795</v>
      </c>
      <c r="B194" s="2" t="s">
        <v>0</v>
      </c>
      <c r="C194" s="227" t="s">
        <v>265</v>
      </c>
      <c r="D194" s="249">
        <v>113</v>
      </c>
      <c r="E194" s="253" t="s">
        <v>826</v>
      </c>
      <c r="F194" s="172" t="s">
        <v>796</v>
      </c>
      <c r="G194" s="5" t="s">
        <v>5</v>
      </c>
      <c r="H194" s="218">
        <v>23</v>
      </c>
      <c r="I194" s="2" t="s">
        <v>2</v>
      </c>
      <c r="K194" s="2" t="str">
        <f t="shared" si="2"/>
        <v>INSERT INTO [dbo].[tblGiaBan]([MaMatH],[MaKH],[GiaBan])VALUES ('MSP4F113','KH001',23)</v>
      </c>
    </row>
    <row r="195" spans="1:11" x14ac:dyDescent="0.3">
      <c r="A195" s="2" t="s">
        <v>795</v>
      </c>
      <c r="B195" s="2" t="s">
        <v>0</v>
      </c>
      <c r="C195" s="227" t="s">
        <v>265</v>
      </c>
      <c r="D195" s="249">
        <v>114</v>
      </c>
      <c r="E195" s="253" t="s">
        <v>826</v>
      </c>
      <c r="F195" s="172" t="s">
        <v>796</v>
      </c>
      <c r="G195" s="5" t="s">
        <v>5</v>
      </c>
      <c r="H195" s="218">
        <v>38</v>
      </c>
      <c r="I195" s="2" t="s">
        <v>2</v>
      </c>
      <c r="K195" s="2" t="str">
        <f t="shared" si="2"/>
        <v>INSERT INTO [dbo].[tblGiaBan]([MaMatH],[MaKH],[GiaBan])VALUES ('MSP4F114','KH001',38)</v>
      </c>
    </row>
    <row r="196" spans="1:11" x14ac:dyDescent="0.3">
      <c r="A196" s="2" t="s">
        <v>795</v>
      </c>
      <c r="B196" s="2" t="s">
        <v>0</v>
      </c>
      <c r="C196" s="227" t="s">
        <v>265</v>
      </c>
      <c r="D196" s="249">
        <v>115</v>
      </c>
      <c r="E196" s="253" t="s">
        <v>826</v>
      </c>
      <c r="F196" s="172" t="s">
        <v>796</v>
      </c>
      <c r="G196" s="5" t="s">
        <v>5</v>
      </c>
      <c r="H196" s="218">
        <v>22</v>
      </c>
      <c r="I196" s="2" t="s">
        <v>2</v>
      </c>
      <c r="K196" s="2" t="str">
        <f t="shared" si="2"/>
        <v>INSERT INTO [dbo].[tblGiaBan]([MaMatH],[MaKH],[GiaBan])VALUES ('MSP4F115','KH001',22)</v>
      </c>
    </row>
    <row r="197" spans="1:11" x14ac:dyDescent="0.3">
      <c r="A197" s="2" t="s">
        <v>795</v>
      </c>
      <c r="B197" s="2" t="s">
        <v>0</v>
      </c>
      <c r="C197" s="227" t="s">
        <v>265</v>
      </c>
      <c r="D197" s="249">
        <v>116</v>
      </c>
      <c r="E197" s="253" t="s">
        <v>826</v>
      </c>
      <c r="F197" s="172" t="s">
        <v>796</v>
      </c>
      <c r="G197" s="5" t="s">
        <v>5</v>
      </c>
      <c r="H197" s="218">
        <v>22</v>
      </c>
      <c r="I197" s="2" t="s">
        <v>2</v>
      </c>
      <c r="K197" s="2" t="str">
        <f t="shared" ref="K197:K212" si="3">CONCATENATE(A197,B197&amp;C197&amp;D197,E197,F197,G197,H197,I197)</f>
        <v>INSERT INTO [dbo].[tblGiaBan]([MaMatH],[MaKH],[GiaBan])VALUES ('MSP4F116','KH001',22)</v>
      </c>
    </row>
    <row r="198" spans="1:11" x14ac:dyDescent="0.3">
      <c r="A198" s="2" t="s">
        <v>795</v>
      </c>
      <c r="B198" s="2" t="s">
        <v>0</v>
      </c>
      <c r="C198" s="227" t="s">
        <v>265</v>
      </c>
      <c r="D198" s="249">
        <v>117</v>
      </c>
      <c r="E198" s="253" t="s">
        <v>826</v>
      </c>
      <c r="F198" s="172" t="s">
        <v>796</v>
      </c>
      <c r="G198" s="5" t="s">
        <v>5</v>
      </c>
      <c r="H198" s="218">
        <v>23</v>
      </c>
      <c r="I198" s="2" t="s">
        <v>2</v>
      </c>
      <c r="K198" s="2" t="str">
        <f t="shared" si="3"/>
        <v>INSERT INTO [dbo].[tblGiaBan]([MaMatH],[MaKH],[GiaBan])VALUES ('MSP4F117','KH001',23)</v>
      </c>
    </row>
    <row r="199" spans="1:11" x14ac:dyDescent="0.3">
      <c r="A199" s="2" t="s">
        <v>795</v>
      </c>
      <c r="B199" s="2" t="s">
        <v>0</v>
      </c>
      <c r="C199" s="227" t="s">
        <v>265</v>
      </c>
      <c r="D199" s="249">
        <v>118</v>
      </c>
      <c r="E199" s="253" t="s">
        <v>826</v>
      </c>
      <c r="F199" s="172" t="s">
        <v>796</v>
      </c>
      <c r="G199" s="5" t="s">
        <v>5</v>
      </c>
      <c r="H199" s="218">
        <v>21</v>
      </c>
      <c r="I199" s="2" t="s">
        <v>2</v>
      </c>
      <c r="K199" s="2" t="str">
        <f t="shared" si="3"/>
        <v>INSERT INTO [dbo].[tblGiaBan]([MaMatH],[MaKH],[GiaBan])VALUES ('MSP4F118','KH001',21)</v>
      </c>
    </row>
    <row r="200" spans="1:11" x14ac:dyDescent="0.3">
      <c r="A200" s="2" t="s">
        <v>795</v>
      </c>
      <c r="B200" s="2" t="s">
        <v>0</v>
      </c>
      <c r="C200" s="227" t="s">
        <v>555</v>
      </c>
      <c r="D200" s="247" t="s">
        <v>755</v>
      </c>
      <c r="E200" s="253" t="s">
        <v>826</v>
      </c>
      <c r="F200" s="172" t="s">
        <v>796</v>
      </c>
      <c r="G200" s="5" t="s">
        <v>5</v>
      </c>
      <c r="H200" s="218">
        <v>125</v>
      </c>
      <c r="I200" s="2" t="s">
        <v>2</v>
      </c>
      <c r="K200" s="2" t="str">
        <f t="shared" si="3"/>
        <v>INSERT INTO [dbo].[tblGiaBan]([MaMatH],[MaKH],[GiaBan])VALUES ('MSPDa01','KH001',125)</v>
      </c>
    </row>
    <row r="201" spans="1:11" x14ac:dyDescent="0.3">
      <c r="A201" s="2" t="s">
        <v>795</v>
      </c>
      <c r="B201" s="2" t="s">
        <v>0</v>
      </c>
      <c r="C201" s="227" t="s">
        <v>555</v>
      </c>
      <c r="D201" s="247" t="s">
        <v>756</v>
      </c>
      <c r="E201" s="253" t="s">
        <v>826</v>
      </c>
      <c r="F201" s="172" t="s">
        <v>796</v>
      </c>
      <c r="G201" s="5" t="s">
        <v>5</v>
      </c>
      <c r="H201" s="218">
        <v>115</v>
      </c>
      <c r="I201" s="2" t="s">
        <v>2</v>
      </c>
      <c r="K201" s="2" t="str">
        <f t="shared" si="3"/>
        <v>INSERT INTO [dbo].[tblGiaBan]([MaMatH],[MaKH],[GiaBan])VALUES ('MSPDa02','KH001',115)</v>
      </c>
    </row>
    <row r="202" spans="1:11" x14ac:dyDescent="0.3">
      <c r="A202" s="2" t="s">
        <v>795</v>
      </c>
      <c r="B202" s="2" t="s">
        <v>0</v>
      </c>
      <c r="C202" s="227" t="s">
        <v>555</v>
      </c>
      <c r="D202" s="247" t="s">
        <v>757</v>
      </c>
      <c r="E202" s="253" t="s">
        <v>826</v>
      </c>
      <c r="F202" s="172" t="s">
        <v>796</v>
      </c>
      <c r="G202" s="5" t="s">
        <v>5</v>
      </c>
      <c r="H202" s="218">
        <v>90</v>
      </c>
      <c r="I202" s="2" t="s">
        <v>2</v>
      </c>
      <c r="K202" s="2" t="str">
        <f t="shared" si="3"/>
        <v>INSERT INTO [dbo].[tblGiaBan]([MaMatH],[MaKH],[GiaBan])VALUES ('MSPDa03','KH001',90)</v>
      </c>
    </row>
    <row r="203" spans="1:11" x14ac:dyDescent="0.3">
      <c r="A203" s="2" t="s">
        <v>795</v>
      </c>
      <c r="B203" s="2" t="s">
        <v>0</v>
      </c>
      <c r="C203" s="227" t="s">
        <v>555</v>
      </c>
      <c r="D203" s="247" t="s">
        <v>758</v>
      </c>
      <c r="E203" s="253" t="s">
        <v>826</v>
      </c>
      <c r="F203" s="172" t="s">
        <v>796</v>
      </c>
      <c r="G203" s="5" t="s">
        <v>5</v>
      </c>
      <c r="H203" s="218">
        <v>75</v>
      </c>
      <c r="I203" s="2" t="s">
        <v>2</v>
      </c>
      <c r="K203" s="2" t="str">
        <f t="shared" si="3"/>
        <v>INSERT INTO [dbo].[tblGiaBan]([MaMatH],[MaKH],[GiaBan])VALUES ('MSPDa04','KH001',75)</v>
      </c>
    </row>
    <row r="204" spans="1:11" x14ac:dyDescent="0.3">
      <c r="A204" s="2" t="s">
        <v>795</v>
      </c>
      <c r="B204" s="2" t="s">
        <v>0</v>
      </c>
      <c r="C204" s="227" t="s">
        <v>555</v>
      </c>
      <c r="D204" s="247" t="s">
        <v>759</v>
      </c>
      <c r="E204" s="253" t="s">
        <v>826</v>
      </c>
      <c r="F204" s="172" t="s">
        <v>796</v>
      </c>
      <c r="G204" s="5" t="s">
        <v>5</v>
      </c>
      <c r="H204" s="218">
        <v>125</v>
      </c>
      <c r="I204" s="2" t="s">
        <v>2</v>
      </c>
      <c r="K204" s="2" t="str">
        <f t="shared" si="3"/>
        <v>INSERT INTO [dbo].[tblGiaBan]([MaMatH],[MaKH],[GiaBan])VALUES ('MSPDa05','KH001',125)</v>
      </c>
    </row>
    <row r="205" spans="1:11" x14ac:dyDescent="0.3">
      <c r="A205" s="2" t="s">
        <v>795</v>
      </c>
      <c r="B205" s="2" t="s">
        <v>0</v>
      </c>
      <c r="C205" s="227" t="s">
        <v>555</v>
      </c>
      <c r="D205" s="247" t="s">
        <v>760</v>
      </c>
      <c r="E205" s="253" t="s">
        <v>826</v>
      </c>
      <c r="F205" s="172" t="s">
        <v>796</v>
      </c>
      <c r="G205" s="5" t="s">
        <v>5</v>
      </c>
      <c r="H205" s="218">
        <v>125</v>
      </c>
      <c r="I205" s="2" t="s">
        <v>2</v>
      </c>
      <c r="K205" s="2" t="str">
        <f t="shared" si="3"/>
        <v>INSERT INTO [dbo].[tblGiaBan]([MaMatH],[MaKH],[GiaBan])VALUES ('MSPDa06','KH001',125)</v>
      </c>
    </row>
    <row r="206" spans="1:11" x14ac:dyDescent="0.3">
      <c r="A206" s="2" t="s">
        <v>795</v>
      </c>
      <c r="B206" s="2" t="s">
        <v>0</v>
      </c>
      <c r="C206" s="227" t="s">
        <v>555</v>
      </c>
      <c r="D206" s="247" t="s">
        <v>761</v>
      </c>
      <c r="E206" s="253" t="s">
        <v>826</v>
      </c>
      <c r="F206" s="172" t="s">
        <v>796</v>
      </c>
      <c r="G206" s="5" t="s">
        <v>5</v>
      </c>
      <c r="H206" s="218">
        <v>120</v>
      </c>
      <c r="I206" s="2" t="s">
        <v>2</v>
      </c>
      <c r="K206" s="2" t="str">
        <f t="shared" si="3"/>
        <v>INSERT INTO [dbo].[tblGiaBan]([MaMatH],[MaKH],[GiaBan])VALUES ('MSPDa07','KH001',120)</v>
      </c>
    </row>
    <row r="207" spans="1:11" x14ac:dyDescent="0.3">
      <c r="A207" s="2" t="s">
        <v>795</v>
      </c>
      <c r="B207" s="2" t="s">
        <v>0</v>
      </c>
      <c r="C207" s="227" t="s">
        <v>555</v>
      </c>
      <c r="D207" s="247" t="s">
        <v>762</v>
      </c>
      <c r="E207" s="253" t="s">
        <v>826</v>
      </c>
      <c r="F207" s="172" t="s">
        <v>796</v>
      </c>
      <c r="G207" s="5" t="s">
        <v>5</v>
      </c>
      <c r="H207" s="218">
        <v>100</v>
      </c>
      <c r="I207" s="2" t="s">
        <v>2</v>
      </c>
      <c r="K207" s="2" t="str">
        <f t="shared" si="3"/>
        <v>INSERT INTO [dbo].[tblGiaBan]([MaMatH],[MaKH],[GiaBan])VALUES ('MSPDa08','KH001',100)</v>
      </c>
    </row>
    <row r="208" spans="1:11" x14ac:dyDescent="0.3">
      <c r="A208" s="2" t="s">
        <v>795</v>
      </c>
      <c r="B208" s="2" t="s">
        <v>0</v>
      </c>
      <c r="C208" s="227" t="s">
        <v>555</v>
      </c>
      <c r="D208" s="247" t="s">
        <v>763</v>
      </c>
      <c r="E208" s="253" t="s">
        <v>826</v>
      </c>
      <c r="F208" s="172" t="s">
        <v>796</v>
      </c>
      <c r="G208" s="5" t="s">
        <v>5</v>
      </c>
      <c r="H208" s="218">
        <v>100</v>
      </c>
      <c r="I208" s="2" t="s">
        <v>2</v>
      </c>
      <c r="K208" s="2" t="str">
        <f t="shared" si="3"/>
        <v>INSERT INTO [dbo].[tblGiaBan]([MaMatH],[MaKH],[GiaBan])VALUES ('MSPDa09','KH001',100)</v>
      </c>
    </row>
    <row r="209" spans="1:11" x14ac:dyDescent="0.3">
      <c r="A209" s="2" t="s">
        <v>795</v>
      </c>
      <c r="B209" s="2" t="s">
        <v>0</v>
      </c>
      <c r="C209" s="227" t="s">
        <v>555</v>
      </c>
      <c r="D209" s="247">
        <v>10</v>
      </c>
      <c r="E209" s="253" t="s">
        <v>826</v>
      </c>
      <c r="F209" s="172" t="s">
        <v>796</v>
      </c>
      <c r="G209" s="5" t="s">
        <v>5</v>
      </c>
      <c r="H209" s="218">
        <v>95</v>
      </c>
      <c r="I209" s="2" t="s">
        <v>2</v>
      </c>
      <c r="K209" s="2" t="str">
        <f t="shared" si="3"/>
        <v>INSERT INTO [dbo].[tblGiaBan]([MaMatH],[MaKH],[GiaBan])VALUES ('MSPDa10','KH001',95)</v>
      </c>
    </row>
    <row r="210" spans="1:11" x14ac:dyDescent="0.3">
      <c r="A210" s="2" t="s">
        <v>795</v>
      </c>
      <c r="B210" s="2" t="s">
        <v>0</v>
      </c>
      <c r="C210" s="227" t="s">
        <v>555</v>
      </c>
      <c r="D210" s="247">
        <v>11</v>
      </c>
      <c r="E210" s="253" t="s">
        <v>826</v>
      </c>
      <c r="F210" s="172" t="s">
        <v>796</v>
      </c>
      <c r="G210" s="5" t="s">
        <v>5</v>
      </c>
      <c r="H210" s="218">
        <v>100</v>
      </c>
      <c r="I210" s="2" t="s">
        <v>2</v>
      </c>
      <c r="K210" s="2" t="str">
        <f t="shared" si="3"/>
        <v>INSERT INTO [dbo].[tblGiaBan]([MaMatH],[MaKH],[GiaBan])VALUES ('MSPDa11','KH001',100)</v>
      </c>
    </row>
    <row r="211" spans="1:11" x14ac:dyDescent="0.3">
      <c r="A211" s="2" t="s">
        <v>795</v>
      </c>
      <c r="B211" s="2" t="s">
        <v>0</v>
      </c>
      <c r="C211" s="227" t="s">
        <v>555</v>
      </c>
      <c r="D211" s="247">
        <v>12</v>
      </c>
      <c r="E211" s="253" t="s">
        <v>826</v>
      </c>
      <c r="F211" s="172" t="s">
        <v>796</v>
      </c>
      <c r="G211" s="5" t="s">
        <v>5</v>
      </c>
      <c r="H211" s="218">
        <v>105</v>
      </c>
      <c r="I211" s="2" t="s">
        <v>2</v>
      </c>
      <c r="K211" s="2" t="str">
        <f t="shared" si="3"/>
        <v>INSERT INTO [dbo].[tblGiaBan]([MaMatH],[MaKH],[GiaBan])VALUES ('MSPDa12','KH001',105)</v>
      </c>
    </row>
    <row r="212" spans="1:11" x14ac:dyDescent="0.3">
      <c r="A212" s="2" t="s">
        <v>795</v>
      </c>
      <c r="B212" s="2" t="s">
        <v>0</v>
      </c>
      <c r="C212" s="227" t="s">
        <v>555</v>
      </c>
      <c r="D212" s="247">
        <v>13</v>
      </c>
      <c r="E212" s="253" t="s">
        <v>826</v>
      </c>
      <c r="F212" s="172" t="s">
        <v>796</v>
      </c>
      <c r="G212" s="5" t="s">
        <v>5</v>
      </c>
      <c r="H212" s="218">
        <v>125</v>
      </c>
      <c r="I212" s="2" t="s">
        <v>2</v>
      </c>
      <c r="K212" s="2" t="str">
        <f t="shared" si="3"/>
        <v>INSERT INTO [dbo].[tblGiaBan]([MaMatH],[MaKH],[GiaBan])VALUES ('MSPDa13','KH001',125)</v>
      </c>
    </row>
    <row r="213" spans="1:11" x14ac:dyDescent="0.3">
      <c r="A213" s="2" t="s">
        <v>795</v>
      </c>
      <c r="B213" s="2" t="s">
        <v>0</v>
      </c>
      <c r="C213" s="232"/>
      <c r="D213" s="251"/>
      <c r="E213" s="7" t="s">
        <v>1</v>
      </c>
      <c r="F213" s="172" t="s">
        <v>797</v>
      </c>
      <c r="G213" s="5" t="s">
        <v>5</v>
      </c>
      <c r="H213" s="200"/>
      <c r="I213" s="2" t="s">
        <v>2</v>
      </c>
      <c r="K213" s="2" t="e">
        <f>CONCATENATE(A213,B213&amp;C213&amp;D213,E213,TRIM(F213),G213,#REF!,#REF!,H213,I213)</f>
        <v>#REF!</v>
      </c>
    </row>
    <row r="214" spans="1:11" x14ac:dyDescent="0.3">
      <c r="A214" s="2" t="s">
        <v>795</v>
      </c>
      <c r="B214" s="2" t="s">
        <v>0</v>
      </c>
      <c r="C214" s="237"/>
      <c r="D214" s="251"/>
      <c r="E214" s="7" t="s">
        <v>1</v>
      </c>
      <c r="F214" s="172" t="s">
        <v>798</v>
      </c>
      <c r="G214" s="5" t="s">
        <v>5</v>
      </c>
      <c r="H214" s="200"/>
      <c r="I214" s="2" t="s">
        <v>2</v>
      </c>
      <c r="K214" s="2" t="e">
        <f>CONCATENATE(A214,B214&amp;C214&amp;D214,E214,TRIM(F214),G214,#REF!,#REF!,H214,I214)</f>
        <v>#REF!</v>
      </c>
    </row>
    <row r="215" spans="1:11" x14ac:dyDescent="0.3">
      <c r="A215" s="2" t="s">
        <v>795</v>
      </c>
      <c r="B215" s="2" t="s">
        <v>0</v>
      </c>
      <c r="C215" s="237"/>
      <c r="D215" s="251"/>
      <c r="E215" s="7" t="s">
        <v>1</v>
      </c>
      <c r="F215" s="172" t="s">
        <v>799</v>
      </c>
      <c r="G215" s="5" t="s">
        <v>5</v>
      </c>
      <c r="H215" s="200"/>
      <c r="I215" s="2" t="s">
        <v>2</v>
      </c>
      <c r="K215" s="2" t="e">
        <f>CONCATENATE(A215,B215&amp;C215&amp;D215,E215,TRIM(F215),G215,#REF!,#REF!,H215,I215)</f>
        <v>#REF!</v>
      </c>
    </row>
    <row r="216" spans="1:11" x14ac:dyDescent="0.3">
      <c r="A216" s="2" t="s">
        <v>795</v>
      </c>
      <c r="B216" s="2" t="s">
        <v>0</v>
      </c>
      <c r="C216" s="237"/>
      <c r="D216" s="251"/>
      <c r="E216" s="7" t="s">
        <v>1</v>
      </c>
      <c r="F216" s="172" t="s">
        <v>800</v>
      </c>
      <c r="G216" s="5" t="s">
        <v>5</v>
      </c>
      <c r="H216" s="200"/>
      <c r="I216" s="2" t="s">
        <v>2</v>
      </c>
      <c r="K216" s="2" t="e">
        <f>CONCATENATE(A216,B216&amp;C216&amp;D216,E216,TRIM(F216),G216,#REF!,#REF!,H216,I216)</f>
        <v>#REF!</v>
      </c>
    </row>
    <row r="217" spans="1:11" x14ac:dyDescent="0.3">
      <c r="A217" s="2" t="s">
        <v>795</v>
      </c>
      <c r="B217" s="2" t="s">
        <v>0</v>
      </c>
      <c r="C217" s="237"/>
      <c r="D217" s="251"/>
      <c r="E217" s="7" t="s">
        <v>1</v>
      </c>
      <c r="F217" s="172" t="s">
        <v>801</v>
      </c>
      <c r="G217" s="5" t="s">
        <v>5</v>
      </c>
      <c r="H217" s="200"/>
      <c r="I217" s="2" t="s">
        <v>2</v>
      </c>
      <c r="K217" s="2" t="e">
        <f>CONCATENATE(A217,B217&amp;C217&amp;D217,E217,TRIM(F217),G217,#REF!,#REF!,H217,I217)</f>
        <v>#REF!</v>
      </c>
    </row>
    <row r="218" spans="1:11" x14ac:dyDescent="0.3">
      <c r="A218" s="2" t="s">
        <v>795</v>
      </c>
      <c r="B218" s="2" t="s">
        <v>0</v>
      </c>
      <c r="C218" s="237"/>
      <c r="D218" s="251"/>
      <c r="E218" s="7" t="s">
        <v>1</v>
      </c>
      <c r="F218" s="172" t="s">
        <v>802</v>
      </c>
      <c r="G218" s="5" t="s">
        <v>5</v>
      </c>
      <c r="H218" s="200"/>
      <c r="I218" s="2" t="s">
        <v>2</v>
      </c>
      <c r="K218" s="2" t="e">
        <f>CONCATENATE(A218,B218&amp;C218&amp;D218,E218,TRIM(F218),G218,#REF!,#REF!,H218,I218)</f>
        <v>#REF!</v>
      </c>
    </row>
    <row r="219" spans="1:11" x14ac:dyDescent="0.3">
      <c r="A219" s="2" t="s">
        <v>795</v>
      </c>
      <c r="B219" s="2" t="s">
        <v>0</v>
      </c>
      <c r="C219" s="237"/>
      <c r="D219" s="251"/>
      <c r="E219" s="7" t="s">
        <v>1</v>
      </c>
      <c r="F219" s="172" t="s">
        <v>803</v>
      </c>
      <c r="G219" s="5" t="s">
        <v>5</v>
      </c>
      <c r="H219" s="200"/>
      <c r="I219" s="2" t="s">
        <v>2</v>
      </c>
      <c r="K219" s="2" t="e">
        <f>CONCATENATE(A219,B219&amp;C219&amp;D219,E219,TRIM(F219),G219,#REF!,#REF!,H219,I219)</f>
        <v>#REF!</v>
      </c>
    </row>
    <row r="220" spans="1:11" x14ac:dyDescent="0.3">
      <c r="A220" s="2" t="s">
        <v>795</v>
      </c>
      <c r="B220" s="2" t="s">
        <v>0</v>
      </c>
      <c r="C220" s="237"/>
      <c r="D220" s="251"/>
      <c r="E220" s="7" t="s">
        <v>1</v>
      </c>
      <c r="F220" s="172" t="s">
        <v>804</v>
      </c>
      <c r="G220" s="5" t="s">
        <v>5</v>
      </c>
      <c r="H220" s="200"/>
      <c r="I220" s="2" t="s">
        <v>2</v>
      </c>
      <c r="K220" s="2" t="e">
        <f>CONCATENATE(A220,B220&amp;C220&amp;D220,E220,TRIM(F220),G220,#REF!,#REF!,H220,I220)</f>
        <v>#REF!</v>
      </c>
    </row>
    <row r="221" spans="1:11" x14ac:dyDescent="0.3">
      <c r="A221" s="2" t="s">
        <v>795</v>
      </c>
      <c r="B221" s="2" t="s">
        <v>0</v>
      </c>
      <c r="C221" s="237"/>
      <c r="D221" s="251"/>
      <c r="E221" s="7" t="s">
        <v>1</v>
      </c>
      <c r="F221" s="172" t="s">
        <v>805</v>
      </c>
      <c r="G221" s="5" t="s">
        <v>5</v>
      </c>
      <c r="H221" s="200"/>
      <c r="I221" s="2" t="s">
        <v>2</v>
      </c>
      <c r="K221" s="2" t="e">
        <f>CONCATENATE(A221,B221&amp;C221&amp;D221,E221,TRIM(F221),G221,#REF!,#REF!,H221,I221)</f>
        <v>#REF!</v>
      </c>
    </row>
    <row r="222" spans="1:11" x14ac:dyDescent="0.3">
      <c r="A222" s="2" t="s">
        <v>795</v>
      </c>
      <c r="B222" s="2" t="s">
        <v>0</v>
      </c>
      <c r="C222" s="237"/>
      <c r="D222" s="251"/>
      <c r="E222" s="7" t="s">
        <v>1</v>
      </c>
      <c r="F222" s="172" t="s">
        <v>806</v>
      </c>
      <c r="G222" s="5" t="s">
        <v>5</v>
      </c>
      <c r="H222" s="200"/>
      <c r="I222" s="2" t="s">
        <v>2</v>
      </c>
      <c r="K222" s="2" t="e">
        <f>CONCATENATE(A222,B222&amp;C222&amp;D222,E222,TRIM(F222),G222,#REF!,#REF!,H222,I222)</f>
        <v>#REF!</v>
      </c>
    </row>
    <row r="223" spans="1:11" x14ac:dyDescent="0.3">
      <c r="A223" s="2" t="s">
        <v>795</v>
      </c>
      <c r="B223" s="2" t="s">
        <v>0</v>
      </c>
      <c r="C223" s="237"/>
      <c r="D223" s="251"/>
      <c r="E223" s="7" t="s">
        <v>1</v>
      </c>
      <c r="F223" s="172" t="s">
        <v>807</v>
      </c>
      <c r="G223" s="5" t="s">
        <v>5</v>
      </c>
      <c r="H223" s="200"/>
      <c r="I223" s="2" t="s">
        <v>2</v>
      </c>
      <c r="K223" s="2" t="e">
        <f>CONCATENATE(A223,B223&amp;C223&amp;D223,E223,TRIM(F223),G223,#REF!,#REF!,H223,I223)</f>
        <v>#REF!</v>
      </c>
    </row>
    <row r="224" spans="1:11" x14ac:dyDescent="0.3">
      <c r="A224" s="2" t="s">
        <v>795</v>
      </c>
      <c r="B224" s="2" t="s">
        <v>0</v>
      </c>
      <c r="C224" s="237"/>
      <c r="D224" s="251"/>
      <c r="E224" s="7" t="s">
        <v>1</v>
      </c>
      <c r="F224" s="172" t="s">
        <v>808</v>
      </c>
      <c r="G224" s="5" t="s">
        <v>5</v>
      </c>
      <c r="H224" s="200"/>
      <c r="I224" s="2" t="s">
        <v>2</v>
      </c>
      <c r="K224" s="2" t="e">
        <f>CONCATENATE(A224,B224&amp;C224&amp;D224,E224,TRIM(F224),G224,#REF!,#REF!,H224,I224)</f>
        <v>#REF!</v>
      </c>
    </row>
    <row r="225" spans="1:11" x14ac:dyDescent="0.3">
      <c r="A225" s="2" t="s">
        <v>795</v>
      </c>
      <c r="B225" s="2" t="s">
        <v>0</v>
      </c>
      <c r="C225" s="237"/>
      <c r="D225" s="251"/>
      <c r="E225" s="7" t="s">
        <v>1</v>
      </c>
      <c r="F225" s="172" t="s">
        <v>809</v>
      </c>
      <c r="G225" s="5" t="s">
        <v>5</v>
      </c>
      <c r="H225" s="200"/>
      <c r="I225" s="2" t="s">
        <v>2</v>
      </c>
      <c r="K225" s="2" t="e">
        <f>CONCATENATE(A225,B225&amp;C225&amp;D225,E225,TRIM(F225),G225,#REF!,#REF!,H225,I225)</f>
        <v>#REF!</v>
      </c>
    </row>
    <row r="226" spans="1:11" x14ac:dyDescent="0.3">
      <c r="A226" s="2" t="s">
        <v>795</v>
      </c>
      <c r="B226" s="2" t="s">
        <v>0</v>
      </c>
      <c r="C226" s="237"/>
      <c r="D226" s="251"/>
      <c r="E226" s="7" t="s">
        <v>1</v>
      </c>
      <c r="F226" s="172" t="s">
        <v>810</v>
      </c>
      <c r="G226" s="5" t="s">
        <v>5</v>
      </c>
      <c r="H226" s="200"/>
      <c r="I226" s="2" t="s">
        <v>2</v>
      </c>
      <c r="K226" s="2" t="e">
        <f>CONCATENATE(A226,B226&amp;C226&amp;D226,E226,TRIM(F226),G226,#REF!,#REF!,H226,I226)</f>
        <v>#REF!</v>
      </c>
    </row>
    <row r="227" spans="1:11" x14ac:dyDescent="0.3">
      <c r="A227" s="2" t="s">
        <v>795</v>
      </c>
      <c r="B227" s="2" t="s">
        <v>0</v>
      </c>
      <c r="C227" s="237"/>
      <c r="D227" s="251"/>
      <c r="E227" s="7" t="s">
        <v>1</v>
      </c>
      <c r="F227" s="172" t="s">
        <v>811</v>
      </c>
      <c r="G227" s="5" t="s">
        <v>5</v>
      </c>
      <c r="H227" s="200"/>
      <c r="I227" s="2" t="s">
        <v>2</v>
      </c>
      <c r="K227" s="2" t="e">
        <f>CONCATENATE(A227,B227&amp;C227&amp;D227,E227,TRIM(F227),G227,#REF!,#REF!,H227,I227)</f>
        <v>#REF!</v>
      </c>
    </row>
    <row r="228" spans="1:11" x14ac:dyDescent="0.3">
      <c r="A228" s="2" t="s">
        <v>795</v>
      </c>
      <c r="B228" s="2" t="s">
        <v>0</v>
      </c>
      <c r="C228" s="237"/>
      <c r="D228" s="251"/>
      <c r="E228" s="7" t="s">
        <v>1</v>
      </c>
      <c r="F228" s="172" t="s">
        <v>812</v>
      </c>
      <c r="G228" s="5" t="s">
        <v>5</v>
      </c>
      <c r="H228" s="200"/>
      <c r="I228" s="2" t="s">
        <v>2</v>
      </c>
      <c r="K228" s="2" t="e">
        <f>CONCATENATE(A228,B228&amp;C228&amp;D228,E228,TRIM(F228),G228,#REF!,#REF!,H228,I228)</f>
        <v>#REF!</v>
      </c>
    </row>
    <row r="229" spans="1:11" x14ac:dyDescent="0.3">
      <c r="A229" s="2" t="s">
        <v>795</v>
      </c>
      <c r="B229" s="2" t="s">
        <v>0</v>
      </c>
      <c r="C229" s="237"/>
      <c r="D229" s="251"/>
      <c r="E229" s="7" t="s">
        <v>1</v>
      </c>
      <c r="F229" s="172" t="s">
        <v>813</v>
      </c>
      <c r="G229" s="5" t="s">
        <v>5</v>
      </c>
      <c r="H229" s="200"/>
      <c r="I229" s="2" t="s">
        <v>2</v>
      </c>
      <c r="K229" s="2" t="e">
        <f>CONCATENATE(A229,B229&amp;C229&amp;D229,E229,TRIM(F229),G229,#REF!,#REF!,H229,I229)</f>
        <v>#REF!</v>
      </c>
    </row>
    <row r="230" spans="1:11" x14ac:dyDescent="0.3">
      <c r="A230" s="2" t="s">
        <v>795</v>
      </c>
      <c r="B230" s="2" t="s">
        <v>0</v>
      </c>
      <c r="C230" s="237"/>
      <c r="D230" s="251"/>
      <c r="E230" s="7" t="s">
        <v>1</v>
      </c>
      <c r="F230" s="172" t="s">
        <v>814</v>
      </c>
      <c r="G230" s="5" t="s">
        <v>5</v>
      </c>
      <c r="H230" s="200"/>
      <c r="I230" s="2" t="s">
        <v>2</v>
      </c>
      <c r="K230" s="2" t="e">
        <f>CONCATENATE(A230,B230&amp;C230&amp;D230,E230,TRIM(F230),G230,#REF!,#REF!,H230,I230)</f>
        <v>#REF!</v>
      </c>
    </row>
    <row r="231" spans="1:11" x14ac:dyDescent="0.3">
      <c r="A231" s="2" t="s">
        <v>795</v>
      </c>
      <c r="B231" s="2" t="s">
        <v>0</v>
      </c>
      <c r="C231" s="237"/>
      <c r="D231" s="251"/>
      <c r="E231" s="7" t="s">
        <v>1</v>
      </c>
      <c r="F231" s="172" t="s">
        <v>815</v>
      </c>
      <c r="G231" s="5" t="s">
        <v>5</v>
      </c>
      <c r="H231" s="200"/>
      <c r="I231" s="2" t="s">
        <v>2</v>
      </c>
      <c r="K231" s="2" t="e">
        <f>CONCATENATE(A231,B231&amp;C231&amp;D231,E231,TRIM(F231),G231,#REF!,#REF!,H231,I231)</f>
        <v>#REF!</v>
      </c>
    </row>
    <row r="232" spans="1:11" x14ac:dyDescent="0.3">
      <c r="A232" s="2" t="s">
        <v>795</v>
      </c>
      <c r="B232" s="2" t="s">
        <v>0</v>
      </c>
      <c r="C232" s="237"/>
      <c r="D232" s="251"/>
      <c r="E232" s="7" t="s">
        <v>1</v>
      </c>
      <c r="F232" s="172" t="s">
        <v>816</v>
      </c>
      <c r="G232" s="5" t="s">
        <v>5</v>
      </c>
      <c r="H232" s="200"/>
      <c r="I232" s="2" t="s">
        <v>2</v>
      </c>
      <c r="K232" s="2" t="e">
        <f>CONCATENATE(A232,B232&amp;C232&amp;D232,E232,TRIM(F232),G232,#REF!,#REF!,H232,I232)</f>
        <v>#REF!</v>
      </c>
    </row>
    <row r="233" spans="1:11" x14ac:dyDescent="0.3">
      <c r="A233" s="2" t="s">
        <v>795</v>
      </c>
      <c r="B233" s="2" t="s">
        <v>0</v>
      </c>
      <c r="C233" s="237"/>
      <c r="D233" s="251"/>
      <c r="E233" s="7" t="s">
        <v>1</v>
      </c>
      <c r="F233" s="172" t="s">
        <v>817</v>
      </c>
      <c r="G233" s="5" t="s">
        <v>5</v>
      </c>
      <c r="H233" s="200"/>
      <c r="I233" s="2" t="s">
        <v>2</v>
      </c>
      <c r="K233" s="2" t="e">
        <f>CONCATENATE(A233,B233&amp;C233&amp;D233,E233,TRIM(F233),G233,#REF!,#REF!,H233,I233)</f>
        <v>#REF!</v>
      </c>
    </row>
    <row r="234" spans="1:11" x14ac:dyDescent="0.3">
      <c r="A234" s="2" t="s">
        <v>795</v>
      </c>
      <c r="B234" s="2" t="s">
        <v>0</v>
      </c>
      <c r="C234" s="237"/>
      <c r="D234" s="251"/>
      <c r="E234" s="7" t="s">
        <v>1</v>
      </c>
      <c r="F234" s="172" t="s">
        <v>818</v>
      </c>
      <c r="G234" s="5" t="s">
        <v>5</v>
      </c>
      <c r="H234" s="200"/>
      <c r="I234" s="2" t="s">
        <v>2</v>
      </c>
      <c r="K234" s="2" t="e">
        <f>CONCATENATE(A234,B234&amp;C234&amp;D234,E234,TRIM(F234),G234,#REF!,#REF!,H234,I234)</f>
        <v>#REF!</v>
      </c>
    </row>
    <row r="235" spans="1:11" x14ac:dyDescent="0.3">
      <c r="A235" s="2" t="s">
        <v>795</v>
      </c>
      <c r="B235" s="2" t="s">
        <v>0</v>
      </c>
      <c r="C235" s="237"/>
      <c r="D235" s="251"/>
      <c r="E235" s="7" t="s">
        <v>1</v>
      </c>
      <c r="F235" s="172" t="s">
        <v>819</v>
      </c>
      <c r="G235" s="5" t="s">
        <v>5</v>
      </c>
      <c r="H235" s="200"/>
      <c r="I235" s="2" t="s">
        <v>2</v>
      </c>
      <c r="K235" s="2" t="e">
        <f>CONCATENATE(A235,B235&amp;C235&amp;D235,E235,TRIM(F235),G235,#REF!,#REF!,H235,I235)</f>
        <v>#REF!</v>
      </c>
    </row>
    <row r="236" spans="1:11" x14ac:dyDescent="0.3">
      <c r="A236" s="2" t="s">
        <v>795</v>
      </c>
      <c r="B236" s="2" t="s">
        <v>0</v>
      </c>
      <c r="C236" s="237"/>
      <c r="D236" s="251"/>
      <c r="E236" s="7" t="s">
        <v>1</v>
      </c>
      <c r="F236" s="172" t="s">
        <v>820</v>
      </c>
      <c r="G236" s="5" t="s">
        <v>5</v>
      </c>
      <c r="H236" s="200"/>
      <c r="I236" s="2" t="s">
        <v>2</v>
      </c>
      <c r="K236" s="2" t="e">
        <f>CONCATENATE(A236,B236&amp;C236&amp;D236,E236,TRIM(F236),G236,#REF!,#REF!,H236,I236)</f>
        <v>#REF!</v>
      </c>
    </row>
    <row r="237" spans="1:11" x14ac:dyDescent="0.3">
      <c r="A237" s="2" t="s">
        <v>795</v>
      </c>
      <c r="B237" s="2" t="s">
        <v>0</v>
      </c>
      <c r="C237" s="237"/>
      <c r="D237" s="251"/>
      <c r="E237" s="7" t="s">
        <v>1</v>
      </c>
      <c r="F237" s="172" t="s">
        <v>821</v>
      </c>
      <c r="G237" s="5" t="s">
        <v>5</v>
      </c>
      <c r="H237" s="200"/>
      <c r="I237" s="2" t="s">
        <v>2</v>
      </c>
      <c r="K237" s="2" t="e">
        <f>CONCATENATE(A237,B237&amp;C237&amp;D237,E237,TRIM(F237),G237,#REF!,#REF!,H237,I237)</f>
        <v>#REF!</v>
      </c>
    </row>
    <row r="238" spans="1:11" x14ac:dyDescent="0.3">
      <c r="A238" s="2" t="s">
        <v>795</v>
      </c>
      <c r="B238" s="2" t="s">
        <v>0</v>
      </c>
      <c r="C238" s="237"/>
      <c r="D238" s="251"/>
      <c r="E238" s="7" t="s">
        <v>1</v>
      </c>
      <c r="F238" s="172" t="s">
        <v>822</v>
      </c>
      <c r="G238" s="5" t="s">
        <v>5</v>
      </c>
      <c r="H238" s="200"/>
      <c r="I238" s="2" t="s">
        <v>2</v>
      </c>
      <c r="K238" s="2" t="e">
        <f>CONCATENATE(A238,B238&amp;C238&amp;D238,E238,TRIM(F238),G238,#REF!,#REF!,H238,I238)</f>
        <v>#REF!</v>
      </c>
    </row>
    <row r="239" spans="1:11" x14ac:dyDescent="0.3">
      <c r="A239" s="2" t="s">
        <v>795</v>
      </c>
      <c r="B239" s="2" t="s">
        <v>0</v>
      </c>
      <c r="C239" s="239"/>
      <c r="D239" s="252"/>
      <c r="E239" s="7" t="s">
        <v>1</v>
      </c>
      <c r="F239" s="172" t="s">
        <v>823</v>
      </c>
      <c r="G239" s="5" t="s">
        <v>5</v>
      </c>
      <c r="H239" s="200"/>
      <c r="I239" s="2" t="s">
        <v>2</v>
      </c>
      <c r="K239" s="2" t="e">
        <f>CONCATENATE(A239,B239&amp;C239&amp;D239,E239,TRIM(F239),G239,#REF!,#REF!,H239,I239)</f>
        <v>#REF!</v>
      </c>
    </row>
    <row r="240" spans="1:11" x14ac:dyDescent="0.3">
      <c r="A240" s="2" t="s">
        <v>795</v>
      </c>
      <c r="B240" s="2" t="s">
        <v>0</v>
      </c>
      <c r="C240" s="239"/>
      <c r="D240" s="252"/>
      <c r="F240" s="172" t="s">
        <v>824</v>
      </c>
      <c r="H240" s="200"/>
      <c r="I240" s="2" t="s">
        <v>2</v>
      </c>
      <c r="K240" s="2" t="e">
        <f>CONCATENATE(A240,B240&amp;C240&amp;D240,E240,TRIM(F240),G240,#REF!,#REF!,H240,I240)</f>
        <v>#REF!</v>
      </c>
    </row>
    <row r="241" spans="3:8" x14ac:dyDescent="0.3">
      <c r="C241" s="239"/>
      <c r="D241" s="252"/>
      <c r="F241" s="152"/>
      <c r="H241" s="200"/>
    </row>
    <row r="242" spans="3:8" x14ac:dyDescent="0.3">
      <c r="C242" s="239"/>
      <c r="D242" s="252"/>
      <c r="F242" s="152"/>
      <c r="H242" s="200"/>
    </row>
    <row r="243" spans="3:8" x14ac:dyDescent="0.3">
      <c r="C243" s="239"/>
      <c r="D243" s="252"/>
      <c r="F243" s="152"/>
      <c r="H243" s="200"/>
    </row>
    <row r="244" spans="3:8" x14ac:dyDescent="0.3">
      <c r="C244" s="239"/>
      <c r="D244" s="252"/>
      <c r="F244" s="152"/>
      <c r="H244" s="200"/>
    </row>
    <row r="245" spans="3:8" x14ac:dyDescent="0.3">
      <c r="C245" s="239"/>
      <c r="D245" s="252"/>
      <c r="F245" s="152"/>
      <c r="H245" s="200"/>
    </row>
    <row r="246" spans="3:8" x14ac:dyDescent="0.3">
      <c r="C246" s="239"/>
      <c r="D246" s="252"/>
      <c r="F246" s="152"/>
      <c r="H246" s="200"/>
    </row>
    <row r="247" spans="3:8" x14ac:dyDescent="0.3">
      <c r="C247" s="239"/>
      <c r="D247" s="252"/>
      <c r="F247" s="152"/>
      <c r="H247" s="200"/>
    </row>
    <row r="248" spans="3:8" x14ac:dyDescent="0.3">
      <c r="C248" s="239"/>
      <c r="D248" s="252"/>
      <c r="F248" s="152"/>
      <c r="H248" s="200"/>
    </row>
    <row r="249" spans="3:8" x14ac:dyDescent="0.3">
      <c r="C249" s="239"/>
      <c r="D249" s="252"/>
      <c r="F249" s="152"/>
      <c r="H249" s="200"/>
    </row>
    <row r="250" spans="3:8" x14ac:dyDescent="0.3">
      <c r="C250" s="239"/>
      <c r="D250" s="252"/>
      <c r="F250" s="152"/>
      <c r="H250" s="200"/>
    </row>
    <row r="251" spans="3:8" x14ac:dyDescent="0.3">
      <c r="C251" s="239"/>
      <c r="D251" s="252"/>
      <c r="F251" s="152"/>
      <c r="H251" s="200"/>
    </row>
    <row r="252" spans="3:8" x14ac:dyDescent="0.3">
      <c r="C252" s="239"/>
      <c r="D252" s="252"/>
      <c r="F252" s="152"/>
      <c r="H252" s="200"/>
    </row>
    <row r="253" spans="3:8" x14ac:dyDescent="0.3">
      <c r="C253" s="239"/>
      <c r="D253" s="252"/>
      <c r="F253" s="153"/>
      <c r="H253" s="200"/>
    </row>
    <row r="254" spans="3:8" x14ac:dyDescent="0.3">
      <c r="C254" s="239"/>
      <c r="D254" s="252"/>
      <c r="F254" s="153"/>
      <c r="H254" s="200"/>
    </row>
    <row r="255" spans="3:8" x14ac:dyDescent="0.3">
      <c r="C255" s="239"/>
      <c r="D255" s="252"/>
      <c r="F255" s="152"/>
      <c r="H255" s="200"/>
    </row>
    <row r="256" spans="3:8" x14ac:dyDescent="0.3">
      <c r="C256" s="239"/>
      <c r="D256" s="252"/>
      <c r="F256" s="152"/>
      <c r="H256" s="200"/>
    </row>
    <row r="257" spans="3:8" x14ac:dyDescent="0.3">
      <c r="C257" s="239"/>
      <c r="D257" s="252"/>
      <c r="F257" s="152"/>
      <c r="H257" s="200"/>
    </row>
    <row r="258" spans="3:8" x14ac:dyDescent="0.3">
      <c r="C258" s="239"/>
      <c r="D258" s="252"/>
      <c r="F258" s="152"/>
      <c r="H258" s="200"/>
    </row>
    <row r="259" spans="3:8" x14ac:dyDescent="0.3">
      <c r="C259" s="239"/>
      <c r="D259" s="252"/>
      <c r="F259" s="152"/>
      <c r="H259" s="200"/>
    </row>
    <row r="260" spans="3:8" x14ac:dyDescent="0.3">
      <c r="C260" s="239"/>
      <c r="D260" s="252"/>
      <c r="F260" s="152"/>
      <c r="H260" s="200"/>
    </row>
    <row r="261" spans="3:8" x14ac:dyDescent="0.3">
      <c r="C261" s="239"/>
      <c r="D261" s="252"/>
      <c r="F261" s="152"/>
      <c r="H261" s="200"/>
    </row>
    <row r="262" spans="3:8" x14ac:dyDescent="0.3">
      <c r="C262" s="239"/>
      <c r="D262" s="252"/>
      <c r="F262" s="152"/>
      <c r="H262" s="200"/>
    </row>
    <row r="263" spans="3:8" x14ac:dyDescent="0.3">
      <c r="C263" s="239"/>
      <c r="D263" s="252"/>
      <c r="F263" s="152"/>
      <c r="H263" s="200"/>
    </row>
    <row r="264" spans="3:8" x14ac:dyDescent="0.3">
      <c r="C264" s="239"/>
      <c r="D264" s="252"/>
      <c r="F264" s="152"/>
      <c r="H264" s="200"/>
    </row>
    <row r="265" spans="3:8" x14ac:dyDescent="0.3">
      <c r="C265" s="239"/>
      <c r="D265" s="252"/>
      <c r="F265" s="152"/>
      <c r="H265" s="200"/>
    </row>
    <row r="266" spans="3:8" x14ac:dyDescent="0.3">
      <c r="C266" s="239"/>
      <c r="D266" s="252"/>
      <c r="F266" s="152"/>
      <c r="H266" s="200"/>
    </row>
    <row r="267" spans="3:8" x14ac:dyDescent="0.3">
      <c r="C267" s="239"/>
      <c r="D267" s="252"/>
      <c r="F267" s="152"/>
      <c r="H267" s="200"/>
    </row>
    <row r="268" spans="3:8" x14ac:dyDescent="0.3">
      <c r="C268" s="239"/>
      <c r="D268" s="252"/>
      <c r="F268" s="152"/>
      <c r="H268" s="200"/>
    </row>
    <row r="269" spans="3:8" x14ac:dyDescent="0.3">
      <c r="C269" s="239"/>
      <c r="D269" s="252"/>
      <c r="F269" s="152"/>
      <c r="H269" s="200"/>
    </row>
    <row r="270" spans="3:8" x14ac:dyDescent="0.3">
      <c r="C270" s="239"/>
      <c r="D270" s="252"/>
      <c r="F270" s="152"/>
      <c r="H270" s="200"/>
    </row>
    <row r="271" spans="3:8" x14ac:dyDescent="0.3">
      <c r="C271" s="239"/>
      <c r="D271" s="252"/>
      <c r="F271" s="152"/>
      <c r="H271" s="200"/>
    </row>
    <row r="272" spans="3:8" x14ac:dyDescent="0.3">
      <c r="C272" s="239"/>
      <c r="D272" s="252"/>
      <c r="F272" s="152"/>
      <c r="H272" s="200"/>
    </row>
    <row r="273" spans="3:8" x14ac:dyDescent="0.3">
      <c r="C273" s="239"/>
      <c r="D273" s="252"/>
      <c r="F273" s="152"/>
      <c r="H273" s="200"/>
    </row>
    <row r="274" spans="3:8" x14ac:dyDescent="0.3">
      <c r="C274" s="239"/>
      <c r="D274" s="252"/>
      <c r="F274" s="152"/>
      <c r="H274" s="200"/>
    </row>
    <row r="275" spans="3:8" x14ac:dyDescent="0.3">
      <c r="C275" s="239"/>
      <c r="D275" s="252"/>
      <c r="F275" s="152"/>
      <c r="H275" s="200"/>
    </row>
    <row r="276" spans="3:8" x14ac:dyDescent="0.3">
      <c r="C276" s="239"/>
      <c r="D276" s="252"/>
      <c r="F276" s="152"/>
      <c r="H276" s="200"/>
    </row>
    <row r="277" spans="3:8" x14ac:dyDescent="0.3">
      <c r="C277" s="239"/>
      <c r="D277" s="252"/>
      <c r="F277" s="152"/>
      <c r="H277" s="200"/>
    </row>
    <row r="278" spans="3:8" x14ac:dyDescent="0.3">
      <c r="C278" s="239"/>
      <c r="D278" s="252"/>
      <c r="F278" s="152"/>
      <c r="H278" s="200"/>
    </row>
    <row r="279" spans="3:8" x14ac:dyDescent="0.3">
      <c r="C279" s="239"/>
      <c r="D279" s="252"/>
      <c r="F279" s="152"/>
      <c r="H279" s="200"/>
    </row>
    <row r="280" spans="3:8" x14ac:dyDescent="0.3">
      <c r="C280" s="239"/>
      <c r="D280" s="252"/>
      <c r="F280" s="152"/>
      <c r="H280" s="200"/>
    </row>
    <row r="281" spans="3:8" x14ac:dyDescent="0.3">
      <c r="C281" s="239"/>
      <c r="D281" s="252"/>
      <c r="F281" s="152"/>
      <c r="H281" s="200"/>
    </row>
    <row r="282" spans="3:8" x14ac:dyDescent="0.3">
      <c r="C282" s="239"/>
      <c r="D282" s="252"/>
      <c r="F282" s="152"/>
      <c r="H282" s="200"/>
    </row>
    <row r="283" spans="3:8" x14ac:dyDescent="0.3">
      <c r="C283" s="239"/>
      <c r="D283" s="252"/>
      <c r="F283" s="152"/>
      <c r="H283" s="200"/>
    </row>
    <row r="284" spans="3:8" x14ac:dyDescent="0.3">
      <c r="C284" s="239"/>
      <c r="D284" s="252"/>
      <c r="F284" s="152"/>
      <c r="H284" s="200"/>
    </row>
    <row r="285" spans="3:8" x14ac:dyDescent="0.3">
      <c r="C285" s="239"/>
      <c r="D285" s="252"/>
      <c r="F285" s="152"/>
      <c r="H285" s="200"/>
    </row>
    <row r="286" spans="3:8" x14ac:dyDescent="0.3">
      <c r="C286" s="239"/>
      <c r="D286" s="252"/>
      <c r="F286" s="152"/>
      <c r="H286" s="200"/>
    </row>
    <row r="287" spans="3:8" x14ac:dyDescent="0.3">
      <c r="C287" s="239"/>
      <c r="D287" s="252"/>
      <c r="F287" s="152"/>
      <c r="H287" s="200"/>
    </row>
    <row r="288" spans="3:8" x14ac:dyDescent="0.3">
      <c r="C288" s="239"/>
      <c r="D288" s="252"/>
      <c r="F288" s="152"/>
      <c r="H288" s="200"/>
    </row>
    <row r="289" spans="3:8" x14ac:dyDescent="0.3">
      <c r="C289" s="239"/>
      <c r="D289" s="252"/>
      <c r="F289" s="152"/>
      <c r="H289" s="200"/>
    </row>
    <row r="290" spans="3:8" x14ac:dyDescent="0.3">
      <c r="C290" s="239"/>
      <c r="D290" s="252"/>
      <c r="F290" s="152"/>
      <c r="H290" s="200"/>
    </row>
    <row r="291" spans="3:8" x14ac:dyDescent="0.3">
      <c r="C291" s="239"/>
      <c r="D291" s="252"/>
      <c r="F291" s="152"/>
      <c r="H291" s="200"/>
    </row>
    <row r="292" spans="3:8" x14ac:dyDescent="0.3">
      <c r="C292" s="239"/>
      <c r="D292" s="252"/>
      <c r="F292" s="152"/>
      <c r="H292" s="200"/>
    </row>
    <row r="293" spans="3:8" x14ac:dyDescent="0.3">
      <c r="C293" s="239"/>
      <c r="D293" s="252"/>
      <c r="F293" s="154"/>
      <c r="H293" s="200"/>
    </row>
    <row r="294" spans="3:8" x14ac:dyDescent="0.3">
      <c r="C294" s="239"/>
      <c r="D294" s="252"/>
      <c r="F294" s="154"/>
      <c r="H294" s="200"/>
    </row>
    <row r="295" spans="3:8" x14ac:dyDescent="0.3">
      <c r="C295" s="239"/>
      <c r="D295" s="252"/>
      <c r="F295" s="154"/>
      <c r="H295" s="200"/>
    </row>
    <row r="296" spans="3:8" x14ac:dyDescent="0.3">
      <c r="C296" s="239"/>
      <c r="D296" s="252"/>
      <c r="F296" s="154"/>
      <c r="H296" s="200"/>
    </row>
    <row r="297" spans="3:8" x14ac:dyDescent="0.3">
      <c r="C297" s="239"/>
      <c r="D297" s="252"/>
      <c r="F297" s="154"/>
      <c r="H297" s="200"/>
    </row>
    <row r="298" spans="3:8" x14ac:dyDescent="0.3">
      <c r="C298" s="239"/>
      <c r="D298" s="252"/>
      <c r="F298" s="154"/>
      <c r="H298" s="200"/>
    </row>
    <row r="299" spans="3:8" x14ac:dyDescent="0.3">
      <c r="C299" s="239"/>
      <c r="D299" s="252"/>
      <c r="F299" s="154"/>
      <c r="H299" s="200"/>
    </row>
    <row r="300" spans="3:8" x14ac:dyDescent="0.3">
      <c r="C300" s="239"/>
      <c r="D300" s="252"/>
      <c r="F300" s="154"/>
      <c r="H300" s="200"/>
    </row>
    <row r="301" spans="3:8" x14ac:dyDescent="0.3">
      <c r="C301" s="239"/>
      <c r="D301" s="252"/>
      <c r="F301" s="154"/>
      <c r="H301" s="200"/>
    </row>
    <row r="302" spans="3:8" x14ac:dyDescent="0.3">
      <c r="C302" s="239"/>
      <c r="D302" s="252"/>
      <c r="F302" s="154"/>
      <c r="H302" s="200"/>
    </row>
    <row r="303" spans="3:8" x14ac:dyDescent="0.3">
      <c r="C303" s="239"/>
      <c r="D303" s="252"/>
      <c r="H303" s="200"/>
    </row>
    <row r="304" spans="3:8" x14ac:dyDescent="0.3">
      <c r="C304" s="239"/>
      <c r="D304" s="252"/>
      <c r="H304" s="200"/>
    </row>
    <row r="305" spans="3:8" x14ac:dyDescent="0.3">
      <c r="C305" s="239"/>
      <c r="D305" s="252"/>
      <c r="H305" s="200"/>
    </row>
    <row r="306" spans="3:8" x14ac:dyDescent="0.3">
      <c r="C306" s="239"/>
      <c r="D306" s="252"/>
      <c r="H306" s="200"/>
    </row>
    <row r="307" spans="3:8" x14ac:dyDescent="0.3">
      <c r="C307" s="239"/>
      <c r="D307" s="252"/>
      <c r="H307" s="200"/>
    </row>
    <row r="308" spans="3:8" x14ac:dyDescent="0.3">
      <c r="C308" s="239"/>
      <c r="D308" s="252"/>
      <c r="H308" s="200"/>
    </row>
    <row r="309" spans="3:8" x14ac:dyDescent="0.3">
      <c r="C309" s="239"/>
      <c r="D309" s="252"/>
      <c r="H309" s="200"/>
    </row>
    <row r="310" spans="3:8" x14ac:dyDescent="0.3">
      <c r="C310" s="239"/>
      <c r="D310" s="252"/>
      <c r="H310" s="200"/>
    </row>
    <row r="311" spans="3:8" x14ac:dyDescent="0.3">
      <c r="C311" s="239"/>
      <c r="D311" s="252"/>
      <c r="H311" s="200"/>
    </row>
    <row r="312" spans="3:8" x14ac:dyDescent="0.3">
      <c r="C312" s="239"/>
      <c r="D312" s="252"/>
      <c r="H312" s="200"/>
    </row>
    <row r="313" spans="3:8" x14ac:dyDescent="0.3">
      <c r="C313" s="239"/>
      <c r="D313" s="252"/>
      <c r="H313" s="200"/>
    </row>
    <row r="314" spans="3:8" x14ac:dyDescent="0.3">
      <c r="C314" s="239"/>
      <c r="D314" s="252"/>
      <c r="H314" s="200"/>
    </row>
    <row r="315" spans="3:8" x14ac:dyDescent="0.3">
      <c r="C315" s="239"/>
      <c r="D315" s="252"/>
      <c r="H315" s="200"/>
    </row>
    <row r="316" spans="3:8" x14ac:dyDescent="0.3">
      <c r="C316" s="239"/>
      <c r="D316" s="252"/>
      <c r="H316" s="200"/>
    </row>
    <row r="317" spans="3:8" x14ac:dyDescent="0.3">
      <c r="C317" s="239"/>
      <c r="D317" s="252"/>
      <c r="H317" s="200"/>
    </row>
    <row r="318" spans="3:8" x14ac:dyDescent="0.3">
      <c r="C318" s="239"/>
      <c r="D318" s="252"/>
      <c r="H318" s="200"/>
    </row>
    <row r="319" spans="3:8" x14ac:dyDescent="0.3">
      <c r="C319" s="239"/>
      <c r="D319" s="252"/>
      <c r="H319" s="200"/>
    </row>
    <row r="320" spans="3:8" x14ac:dyDescent="0.3">
      <c r="C320" s="239"/>
      <c r="D320" s="252"/>
      <c r="H320" s="200"/>
    </row>
    <row r="321" spans="3:8" x14ac:dyDescent="0.3">
      <c r="C321" s="239"/>
      <c r="D321" s="252"/>
      <c r="H321" s="200"/>
    </row>
    <row r="322" spans="3:8" x14ac:dyDescent="0.3">
      <c r="C322" s="239"/>
      <c r="D322" s="252"/>
      <c r="H322" s="200"/>
    </row>
    <row r="323" spans="3:8" x14ac:dyDescent="0.3">
      <c r="C323" s="239"/>
      <c r="D323" s="252"/>
      <c r="H323" s="200"/>
    </row>
    <row r="324" spans="3:8" x14ac:dyDescent="0.3">
      <c r="C324" s="239"/>
      <c r="D324" s="252"/>
      <c r="H324" s="200"/>
    </row>
    <row r="325" spans="3:8" x14ac:dyDescent="0.3">
      <c r="C325" s="239"/>
      <c r="D325" s="252"/>
      <c r="H325" s="200"/>
    </row>
    <row r="326" spans="3:8" x14ac:dyDescent="0.3">
      <c r="C326" s="239"/>
      <c r="D326" s="252"/>
      <c r="H326" s="200"/>
    </row>
    <row r="327" spans="3:8" x14ac:dyDescent="0.3">
      <c r="C327" s="239"/>
      <c r="D327" s="252"/>
      <c r="H327" s="200"/>
    </row>
    <row r="328" spans="3:8" x14ac:dyDescent="0.3">
      <c r="C328" s="239"/>
      <c r="D328" s="252"/>
      <c r="H328" s="200"/>
    </row>
    <row r="329" spans="3:8" x14ac:dyDescent="0.3">
      <c r="C329" s="239"/>
      <c r="D329" s="252"/>
      <c r="H329" s="200"/>
    </row>
    <row r="330" spans="3:8" x14ac:dyDescent="0.3">
      <c r="C330" s="239"/>
      <c r="D330" s="252"/>
      <c r="H330" s="200"/>
    </row>
    <row r="331" spans="3:8" x14ac:dyDescent="0.3">
      <c r="C331" s="239"/>
      <c r="D331" s="252"/>
      <c r="H331" s="200"/>
    </row>
    <row r="332" spans="3:8" x14ac:dyDescent="0.3">
      <c r="C332" s="239"/>
      <c r="D332" s="252"/>
      <c r="H332" s="200"/>
    </row>
    <row r="333" spans="3:8" x14ac:dyDescent="0.3">
      <c r="C333" s="239"/>
      <c r="D333" s="252"/>
      <c r="H333" s="200"/>
    </row>
    <row r="334" spans="3:8" x14ac:dyDescent="0.3">
      <c r="C334" s="239"/>
      <c r="D334" s="252"/>
      <c r="H334" s="200"/>
    </row>
    <row r="335" spans="3:8" x14ac:dyDescent="0.3">
      <c r="C335" s="239"/>
      <c r="D335" s="252"/>
      <c r="H335" s="200"/>
    </row>
    <row r="336" spans="3:8" x14ac:dyDescent="0.3">
      <c r="C336" s="239"/>
      <c r="D336" s="252"/>
      <c r="H336" s="200"/>
    </row>
    <row r="337" spans="3:8" x14ac:dyDescent="0.3">
      <c r="C337" s="239"/>
      <c r="D337" s="252"/>
      <c r="H337" s="200"/>
    </row>
    <row r="338" spans="3:8" x14ac:dyDescent="0.3">
      <c r="C338" s="239"/>
      <c r="D338" s="252"/>
      <c r="H338" s="200"/>
    </row>
    <row r="339" spans="3:8" x14ac:dyDescent="0.3">
      <c r="C339" s="239"/>
      <c r="D339" s="252"/>
      <c r="H339" s="200"/>
    </row>
    <row r="340" spans="3:8" x14ac:dyDescent="0.3">
      <c r="C340" s="239"/>
      <c r="D340" s="252"/>
      <c r="H340" s="200"/>
    </row>
    <row r="341" spans="3:8" x14ac:dyDescent="0.3">
      <c r="C341" s="239"/>
      <c r="D341" s="252"/>
      <c r="H341" s="200"/>
    </row>
    <row r="342" spans="3:8" x14ac:dyDescent="0.3">
      <c r="C342" s="239"/>
      <c r="D342" s="252"/>
      <c r="H342" s="200"/>
    </row>
    <row r="343" spans="3:8" x14ac:dyDescent="0.3">
      <c r="C343" s="239"/>
      <c r="D343" s="252"/>
      <c r="H343" s="200"/>
    </row>
    <row r="344" spans="3:8" x14ac:dyDescent="0.3">
      <c r="C344" s="239"/>
      <c r="D344" s="252"/>
      <c r="H344" s="200"/>
    </row>
    <row r="345" spans="3:8" x14ac:dyDescent="0.3">
      <c r="C345" s="239"/>
      <c r="D345" s="252"/>
      <c r="H345" s="200"/>
    </row>
    <row r="346" spans="3:8" x14ac:dyDescent="0.3">
      <c r="C346" s="239"/>
      <c r="D346" s="252"/>
      <c r="H346" s="200"/>
    </row>
    <row r="347" spans="3:8" x14ac:dyDescent="0.3">
      <c r="C347" s="239"/>
      <c r="D347" s="252"/>
      <c r="H347" s="200"/>
    </row>
    <row r="348" spans="3:8" x14ac:dyDescent="0.3">
      <c r="C348" s="239"/>
      <c r="D348" s="252"/>
      <c r="H348" s="200"/>
    </row>
    <row r="349" spans="3:8" x14ac:dyDescent="0.3">
      <c r="C349" s="239"/>
      <c r="D349" s="252"/>
      <c r="H349" s="200"/>
    </row>
    <row r="350" spans="3:8" x14ac:dyDescent="0.3">
      <c r="C350" s="239"/>
      <c r="D350" s="252"/>
      <c r="H350" s="200"/>
    </row>
    <row r="351" spans="3:8" x14ac:dyDescent="0.3">
      <c r="C351" s="239"/>
      <c r="D351" s="252"/>
      <c r="H351" s="200"/>
    </row>
    <row r="352" spans="3:8" x14ac:dyDescent="0.3">
      <c r="C352" s="239"/>
      <c r="D352" s="252"/>
      <c r="H352" s="200"/>
    </row>
    <row r="353" spans="3:8" x14ac:dyDescent="0.3">
      <c r="C353" s="239"/>
      <c r="D353" s="252"/>
      <c r="H353" s="200"/>
    </row>
    <row r="354" spans="3:8" x14ac:dyDescent="0.3">
      <c r="C354" s="239"/>
      <c r="D354" s="252"/>
      <c r="H354" s="200"/>
    </row>
    <row r="355" spans="3:8" x14ac:dyDescent="0.3">
      <c r="C355" s="239"/>
      <c r="D355" s="252"/>
      <c r="H355" s="200"/>
    </row>
    <row r="356" spans="3:8" x14ac:dyDescent="0.3">
      <c r="C356" s="239"/>
      <c r="D356" s="252"/>
      <c r="H356" s="200"/>
    </row>
    <row r="357" spans="3:8" x14ac:dyDescent="0.3">
      <c r="C357" s="239"/>
      <c r="D357" s="252"/>
      <c r="H357" s="200"/>
    </row>
    <row r="358" spans="3:8" x14ac:dyDescent="0.3">
      <c r="C358" s="239"/>
      <c r="D358" s="252"/>
      <c r="H358" s="200"/>
    </row>
    <row r="359" spans="3:8" x14ac:dyDescent="0.3">
      <c r="C359" s="239"/>
      <c r="D359" s="252"/>
      <c r="H359" s="200"/>
    </row>
    <row r="360" spans="3:8" x14ac:dyDescent="0.3">
      <c r="C360" s="239"/>
      <c r="D360" s="252"/>
      <c r="H360" s="200"/>
    </row>
    <row r="361" spans="3:8" x14ac:dyDescent="0.3">
      <c r="C361" s="239"/>
      <c r="D361" s="252"/>
      <c r="H361" s="200"/>
    </row>
    <row r="362" spans="3:8" x14ac:dyDescent="0.3">
      <c r="C362" s="239"/>
      <c r="D362" s="252"/>
      <c r="H362" s="200"/>
    </row>
    <row r="363" spans="3:8" x14ac:dyDescent="0.3">
      <c r="C363" s="239"/>
      <c r="D363" s="252"/>
      <c r="H363" s="200"/>
    </row>
    <row r="364" spans="3:8" x14ac:dyDescent="0.3">
      <c r="C364" s="239"/>
      <c r="D364" s="252"/>
      <c r="H364" s="200"/>
    </row>
    <row r="365" spans="3:8" x14ac:dyDescent="0.3">
      <c r="C365" s="239"/>
      <c r="D365" s="252"/>
      <c r="H365" s="200"/>
    </row>
    <row r="366" spans="3:8" x14ac:dyDescent="0.3">
      <c r="C366" s="239"/>
      <c r="D366" s="252"/>
      <c r="H366" s="200"/>
    </row>
    <row r="367" spans="3:8" x14ac:dyDescent="0.3">
      <c r="C367" s="239"/>
      <c r="D367" s="252"/>
      <c r="H367" s="200"/>
    </row>
    <row r="368" spans="3:8" x14ac:dyDescent="0.3">
      <c r="C368" s="239"/>
      <c r="D368" s="252"/>
      <c r="H368" s="200"/>
    </row>
    <row r="369" spans="3:8" x14ac:dyDescent="0.3">
      <c r="C369" s="239"/>
      <c r="D369" s="252"/>
      <c r="H369" s="200"/>
    </row>
    <row r="370" spans="3:8" x14ac:dyDescent="0.3">
      <c r="C370" s="239"/>
      <c r="D370" s="252"/>
      <c r="H370" s="200"/>
    </row>
    <row r="371" spans="3:8" x14ac:dyDescent="0.3">
      <c r="C371" s="239"/>
      <c r="D371" s="252"/>
      <c r="H371" s="200"/>
    </row>
    <row r="372" spans="3:8" x14ac:dyDescent="0.3">
      <c r="C372" s="239"/>
      <c r="D372" s="252"/>
      <c r="H372" s="200"/>
    </row>
    <row r="373" spans="3:8" x14ac:dyDescent="0.3">
      <c r="C373" s="239"/>
      <c r="D373" s="252"/>
      <c r="H373" s="200"/>
    </row>
    <row r="374" spans="3:8" x14ac:dyDescent="0.3">
      <c r="C374" s="239"/>
      <c r="D374" s="252"/>
      <c r="H374" s="200"/>
    </row>
    <row r="375" spans="3:8" x14ac:dyDescent="0.3">
      <c r="C375" s="239"/>
      <c r="D375" s="252"/>
      <c r="H375" s="200"/>
    </row>
    <row r="376" spans="3:8" x14ac:dyDescent="0.3">
      <c r="C376" s="239"/>
      <c r="D376" s="252"/>
      <c r="H376" s="200"/>
    </row>
    <row r="377" spans="3:8" x14ac:dyDescent="0.3">
      <c r="C377" s="239"/>
      <c r="D377" s="252"/>
      <c r="H377" s="200"/>
    </row>
    <row r="378" spans="3:8" x14ac:dyDescent="0.3">
      <c r="C378" s="239"/>
      <c r="D378" s="252"/>
      <c r="H378" s="200"/>
    </row>
    <row r="379" spans="3:8" x14ac:dyDescent="0.3">
      <c r="C379" s="239"/>
      <c r="D379" s="252"/>
      <c r="H379" s="200"/>
    </row>
    <row r="380" spans="3:8" x14ac:dyDescent="0.3">
      <c r="C380" s="239"/>
      <c r="D380" s="252"/>
      <c r="H380" s="200"/>
    </row>
    <row r="381" spans="3:8" x14ac:dyDescent="0.3">
      <c r="C381" s="239"/>
      <c r="D381" s="252"/>
      <c r="H381" s="200"/>
    </row>
    <row r="382" spans="3:8" x14ac:dyDescent="0.3">
      <c r="C382" s="239"/>
      <c r="D382" s="252"/>
      <c r="H382" s="200"/>
    </row>
    <row r="383" spans="3:8" x14ac:dyDescent="0.3">
      <c r="C383" s="239"/>
      <c r="D383" s="252"/>
      <c r="H383" s="200"/>
    </row>
    <row r="384" spans="3:8" x14ac:dyDescent="0.3">
      <c r="C384" s="239"/>
      <c r="D384" s="252"/>
      <c r="H384" s="200"/>
    </row>
    <row r="385" spans="3:8" x14ac:dyDescent="0.3">
      <c r="C385" s="239"/>
      <c r="D385" s="252"/>
      <c r="H385" s="200"/>
    </row>
    <row r="386" spans="3:8" x14ac:dyDescent="0.3">
      <c r="C386" s="239"/>
      <c r="D386" s="252"/>
      <c r="H386" s="200"/>
    </row>
    <row r="387" spans="3:8" x14ac:dyDescent="0.3">
      <c r="C387" s="239"/>
      <c r="D387" s="252"/>
      <c r="H387" s="200"/>
    </row>
    <row r="388" spans="3:8" x14ac:dyDescent="0.3">
      <c r="C388" s="239"/>
      <c r="D388" s="252"/>
      <c r="H388" s="200"/>
    </row>
    <row r="389" spans="3:8" x14ac:dyDescent="0.3">
      <c r="C389" s="239"/>
      <c r="D389" s="252"/>
      <c r="H389" s="200"/>
    </row>
    <row r="390" spans="3:8" x14ac:dyDescent="0.3">
      <c r="C390" s="239"/>
      <c r="D390" s="252"/>
      <c r="H390" s="200"/>
    </row>
    <row r="391" spans="3:8" x14ac:dyDescent="0.3">
      <c r="C391" s="239"/>
      <c r="D391" s="252"/>
      <c r="H391" s="200"/>
    </row>
    <row r="392" spans="3:8" x14ac:dyDescent="0.3">
      <c r="C392" s="239"/>
      <c r="D392" s="252"/>
      <c r="H392" s="200"/>
    </row>
    <row r="393" spans="3:8" x14ac:dyDescent="0.3">
      <c r="C393" s="239"/>
      <c r="D393" s="252"/>
      <c r="H393" s="200"/>
    </row>
    <row r="394" spans="3:8" x14ac:dyDescent="0.3">
      <c r="C394" s="239"/>
      <c r="D394" s="252"/>
      <c r="H394" s="200"/>
    </row>
    <row r="395" spans="3:8" x14ac:dyDescent="0.3">
      <c r="C395" s="239"/>
      <c r="D395" s="252"/>
      <c r="H395" s="200"/>
    </row>
    <row r="396" spans="3:8" x14ac:dyDescent="0.3">
      <c r="C396" s="239"/>
      <c r="D396" s="252"/>
      <c r="H396" s="200"/>
    </row>
    <row r="397" spans="3:8" x14ac:dyDescent="0.3">
      <c r="C397" s="239"/>
      <c r="D397" s="252"/>
      <c r="H397" s="200"/>
    </row>
    <row r="398" spans="3:8" x14ac:dyDescent="0.3">
      <c r="C398" s="239"/>
      <c r="D398" s="252"/>
      <c r="H398" s="200"/>
    </row>
    <row r="399" spans="3:8" x14ac:dyDescent="0.3">
      <c r="C399" s="239"/>
      <c r="D399" s="252"/>
      <c r="H399" s="200"/>
    </row>
    <row r="400" spans="3:8" x14ac:dyDescent="0.3">
      <c r="C400" s="239"/>
      <c r="D400" s="252"/>
      <c r="H400" s="200"/>
    </row>
    <row r="401" spans="3:8" x14ac:dyDescent="0.3">
      <c r="C401" s="239"/>
      <c r="D401" s="252"/>
      <c r="H401" s="200"/>
    </row>
    <row r="402" spans="3:8" x14ac:dyDescent="0.3">
      <c r="C402" s="239"/>
      <c r="D402" s="252"/>
      <c r="H402" s="200"/>
    </row>
    <row r="403" spans="3:8" x14ac:dyDescent="0.3">
      <c r="C403" s="239"/>
      <c r="D403" s="252"/>
      <c r="H403" s="200"/>
    </row>
    <row r="404" spans="3:8" x14ac:dyDescent="0.3">
      <c r="C404" s="239"/>
      <c r="D404" s="252"/>
      <c r="H404" s="200"/>
    </row>
    <row r="405" spans="3:8" x14ac:dyDescent="0.3">
      <c r="C405" s="239"/>
      <c r="D405" s="252"/>
      <c r="H405" s="200"/>
    </row>
    <row r="406" spans="3:8" x14ac:dyDescent="0.3">
      <c r="C406" s="239"/>
      <c r="D406" s="252"/>
      <c r="H406" s="200"/>
    </row>
    <row r="407" spans="3:8" x14ac:dyDescent="0.3">
      <c r="C407" s="239"/>
      <c r="D407" s="252"/>
      <c r="H407" s="200"/>
    </row>
    <row r="408" spans="3:8" x14ac:dyDescent="0.3">
      <c r="C408" s="239"/>
      <c r="D408" s="252"/>
      <c r="H408" s="200"/>
    </row>
    <row r="409" spans="3:8" x14ac:dyDescent="0.3">
      <c r="C409" s="239"/>
      <c r="D409" s="252"/>
      <c r="H409" s="200"/>
    </row>
    <row r="410" spans="3:8" x14ac:dyDescent="0.3">
      <c r="C410" s="239"/>
      <c r="D410" s="252"/>
      <c r="H410" s="200"/>
    </row>
    <row r="411" spans="3:8" x14ac:dyDescent="0.3">
      <c r="C411" s="239"/>
      <c r="D411" s="252"/>
      <c r="H411" s="200"/>
    </row>
    <row r="412" spans="3:8" x14ac:dyDescent="0.3">
      <c r="C412" s="239"/>
      <c r="D412" s="252"/>
      <c r="H412" s="200"/>
    </row>
    <row r="413" spans="3:8" x14ac:dyDescent="0.3">
      <c r="C413" s="239"/>
      <c r="D413" s="252"/>
      <c r="H413" s="200"/>
    </row>
    <row r="414" spans="3:8" x14ac:dyDescent="0.3">
      <c r="C414" s="239"/>
      <c r="D414" s="252"/>
      <c r="H414" s="200"/>
    </row>
    <row r="415" spans="3:8" x14ac:dyDescent="0.3">
      <c r="C415" s="239"/>
      <c r="D415" s="252"/>
      <c r="H415" s="200"/>
    </row>
    <row r="416" spans="3:8" x14ac:dyDescent="0.3">
      <c r="C416" s="239"/>
      <c r="D416" s="252"/>
      <c r="H416" s="200"/>
    </row>
    <row r="417" spans="3:8" x14ac:dyDescent="0.3">
      <c r="C417" s="239"/>
      <c r="D417" s="252"/>
      <c r="H417" s="200"/>
    </row>
    <row r="418" spans="3:8" x14ac:dyDescent="0.3">
      <c r="C418" s="239"/>
      <c r="D418" s="252"/>
      <c r="H418" s="200"/>
    </row>
    <row r="419" spans="3:8" x14ac:dyDescent="0.3">
      <c r="C419" s="239"/>
      <c r="D419" s="252"/>
      <c r="H419" s="200"/>
    </row>
    <row r="420" spans="3:8" x14ac:dyDescent="0.3">
      <c r="C420" s="239"/>
      <c r="D420" s="252"/>
      <c r="H420" s="200"/>
    </row>
    <row r="421" spans="3:8" x14ac:dyDescent="0.3">
      <c r="C421" s="239"/>
      <c r="D421" s="252"/>
      <c r="H421" s="200"/>
    </row>
    <row r="422" spans="3:8" x14ac:dyDescent="0.3">
      <c r="C422" s="239"/>
      <c r="D422" s="252"/>
      <c r="H422" s="200"/>
    </row>
    <row r="423" spans="3:8" x14ac:dyDescent="0.3">
      <c r="C423" s="239"/>
      <c r="D423" s="252"/>
      <c r="H423" s="200"/>
    </row>
    <row r="424" spans="3:8" x14ac:dyDescent="0.3">
      <c r="C424" s="239"/>
      <c r="D424" s="252"/>
      <c r="H424" s="200"/>
    </row>
    <row r="425" spans="3:8" x14ac:dyDescent="0.3">
      <c r="C425" s="239"/>
      <c r="D425" s="252"/>
      <c r="H425" s="200"/>
    </row>
    <row r="426" spans="3:8" x14ac:dyDescent="0.3">
      <c r="C426" s="239"/>
      <c r="D426" s="252"/>
      <c r="H426" s="200"/>
    </row>
    <row r="427" spans="3:8" x14ac:dyDescent="0.3">
      <c r="C427" s="239"/>
      <c r="D427" s="252"/>
      <c r="H427" s="200"/>
    </row>
    <row r="428" spans="3:8" x14ac:dyDescent="0.3">
      <c r="C428" s="239"/>
      <c r="D428" s="252"/>
      <c r="H428" s="200"/>
    </row>
    <row r="429" spans="3:8" x14ac:dyDescent="0.3">
      <c r="C429" s="239"/>
      <c r="D429" s="252"/>
      <c r="H429" s="200"/>
    </row>
    <row r="430" spans="3:8" x14ac:dyDescent="0.3">
      <c r="C430" s="239"/>
      <c r="D430" s="252"/>
      <c r="H430" s="200"/>
    </row>
    <row r="431" spans="3:8" x14ac:dyDescent="0.3">
      <c r="C431" s="239"/>
      <c r="D431" s="252"/>
      <c r="H431" s="200"/>
    </row>
    <row r="432" spans="3:8" x14ac:dyDescent="0.3">
      <c r="C432" s="239"/>
      <c r="D432" s="252"/>
      <c r="H432" s="200"/>
    </row>
    <row r="433" spans="3:8" x14ac:dyDescent="0.3">
      <c r="C433" s="239"/>
      <c r="D433" s="252"/>
      <c r="H433" s="200"/>
    </row>
    <row r="434" spans="3:8" x14ac:dyDescent="0.3">
      <c r="C434" s="239"/>
      <c r="D434" s="252"/>
      <c r="H434" s="200"/>
    </row>
    <row r="435" spans="3:8" x14ac:dyDescent="0.3">
      <c r="C435" s="239"/>
      <c r="D435" s="252"/>
      <c r="H435" s="200"/>
    </row>
    <row r="436" spans="3:8" x14ac:dyDescent="0.3">
      <c r="C436" s="239"/>
      <c r="D436" s="252"/>
      <c r="H436" s="200"/>
    </row>
    <row r="437" spans="3:8" x14ac:dyDescent="0.3">
      <c r="C437" s="239"/>
      <c r="D437" s="252"/>
      <c r="H437" s="200"/>
    </row>
    <row r="438" spans="3:8" x14ac:dyDescent="0.3">
      <c r="C438" s="239"/>
      <c r="D438" s="252"/>
      <c r="H438" s="200"/>
    </row>
    <row r="439" spans="3:8" x14ac:dyDescent="0.3">
      <c r="C439" s="239"/>
      <c r="D439" s="252"/>
      <c r="H439" s="200"/>
    </row>
    <row r="440" spans="3:8" x14ac:dyDescent="0.3">
      <c r="C440" s="239"/>
      <c r="D440" s="252"/>
      <c r="H440" s="200"/>
    </row>
    <row r="441" spans="3:8" x14ac:dyDescent="0.3">
      <c r="C441" s="239"/>
      <c r="D441" s="252"/>
      <c r="H441" s="200"/>
    </row>
    <row r="442" spans="3:8" x14ac:dyDescent="0.3">
      <c r="C442" s="239"/>
      <c r="D442" s="252"/>
      <c r="H442" s="200"/>
    </row>
    <row r="443" spans="3:8" x14ac:dyDescent="0.3">
      <c r="C443" s="239"/>
      <c r="D443" s="252"/>
      <c r="H443" s="200"/>
    </row>
    <row r="444" spans="3:8" x14ac:dyDescent="0.3">
      <c r="C444" s="239"/>
      <c r="D444" s="252"/>
      <c r="H444" s="200"/>
    </row>
    <row r="445" spans="3:8" x14ac:dyDescent="0.3">
      <c r="C445" s="239"/>
      <c r="D445" s="252"/>
      <c r="H445" s="200"/>
    </row>
    <row r="446" spans="3:8" x14ac:dyDescent="0.3">
      <c r="C446" s="239"/>
      <c r="D446" s="252"/>
      <c r="H446" s="200"/>
    </row>
    <row r="447" spans="3:8" x14ac:dyDescent="0.3">
      <c r="C447" s="239"/>
      <c r="D447" s="252"/>
      <c r="H447" s="200"/>
    </row>
    <row r="448" spans="3:8" x14ac:dyDescent="0.3">
      <c r="C448" s="239"/>
      <c r="D448" s="252"/>
      <c r="H448" s="200"/>
    </row>
    <row r="449" spans="3:8" x14ac:dyDescent="0.3">
      <c r="C449" s="239"/>
      <c r="D449" s="252"/>
      <c r="H449" s="200"/>
    </row>
    <row r="450" spans="3:8" x14ac:dyDescent="0.3">
      <c r="C450" s="239"/>
      <c r="D450" s="252"/>
      <c r="H450" s="200"/>
    </row>
    <row r="451" spans="3:8" x14ac:dyDescent="0.3">
      <c r="C451" s="239"/>
      <c r="D451" s="252"/>
      <c r="H451" s="200"/>
    </row>
    <row r="452" spans="3:8" x14ac:dyDescent="0.3">
      <c r="C452" s="239"/>
      <c r="D452" s="252"/>
      <c r="H452" s="200"/>
    </row>
    <row r="453" spans="3:8" x14ac:dyDescent="0.3">
      <c r="C453" s="239"/>
      <c r="D453" s="252"/>
      <c r="H453" s="200"/>
    </row>
    <row r="454" spans="3:8" x14ac:dyDescent="0.3">
      <c r="C454" s="239"/>
      <c r="D454" s="252"/>
      <c r="H454" s="200"/>
    </row>
    <row r="455" spans="3:8" x14ac:dyDescent="0.3">
      <c r="C455" s="239"/>
      <c r="D455" s="252"/>
      <c r="H455" s="200"/>
    </row>
    <row r="456" spans="3:8" x14ac:dyDescent="0.3">
      <c r="C456" s="239"/>
      <c r="D456" s="252"/>
      <c r="H456" s="200"/>
    </row>
    <row r="457" spans="3:8" x14ac:dyDescent="0.3">
      <c r="C457" s="239"/>
      <c r="D457" s="252"/>
      <c r="H457" s="200"/>
    </row>
    <row r="458" spans="3:8" x14ac:dyDescent="0.3">
      <c r="C458" s="239"/>
      <c r="D458" s="252"/>
      <c r="H458" s="200"/>
    </row>
    <row r="459" spans="3:8" x14ac:dyDescent="0.3">
      <c r="C459" s="239"/>
      <c r="D459" s="252"/>
      <c r="H459" s="200"/>
    </row>
    <row r="460" spans="3:8" x14ac:dyDescent="0.3">
      <c r="C460" s="239"/>
      <c r="D460" s="252"/>
      <c r="H460" s="200"/>
    </row>
    <row r="461" spans="3:8" x14ac:dyDescent="0.3">
      <c r="C461" s="239"/>
      <c r="D461" s="252"/>
      <c r="H461" s="200"/>
    </row>
    <row r="462" spans="3:8" x14ac:dyDescent="0.3">
      <c r="C462" s="239"/>
      <c r="D462" s="252"/>
      <c r="H462" s="200"/>
    </row>
    <row r="463" spans="3:8" x14ac:dyDescent="0.3">
      <c r="C463" s="239"/>
      <c r="D463" s="252"/>
      <c r="H463" s="200"/>
    </row>
    <row r="464" spans="3:8" x14ac:dyDescent="0.3">
      <c r="C464" s="239"/>
      <c r="D464" s="252"/>
      <c r="H464" s="200"/>
    </row>
    <row r="465" spans="3:8" x14ac:dyDescent="0.3">
      <c r="C465" s="239"/>
      <c r="D465" s="252"/>
      <c r="H465" s="200"/>
    </row>
    <row r="466" spans="3:8" x14ac:dyDescent="0.3">
      <c r="C466" s="239"/>
      <c r="D466" s="252"/>
      <c r="H466" s="200"/>
    </row>
    <row r="467" spans="3:8" x14ac:dyDescent="0.3">
      <c r="C467" s="239"/>
      <c r="D467" s="252"/>
      <c r="H467" s="200"/>
    </row>
    <row r="468" spans="3:8" x14ac:dyDescent="0.3">
      <c r="C468" s="239"/>
      <c r="D468" s="252"/>
      <c r="H468" s="200"/>
    </row>
    <row r="469" spans="3:8" x14ac:dyDescent="0.3">
      <c r="C469" s="239"/>
      <c r="D469" s="252"/>
      <c r="H469" s="200"/>
    </row>
    <row r="470" spans="3:8" x14ac:dyDescent="0.3">
      <c r="C470" s="239"/>
      <c r="D470" s="252"/>
      <c r="H470" s="200"/>
    </row>
    <row r="471" spans="3:8" x14ac:dyDescent="0.3">
      <c r="C471" s="239"/>
      <c r="D471" s="252"/>
      <c r="H471" s="200"/>
    </row>
    <row r="472" spans="3:8" x14ac:dyDescent="0.3">
      <c r="C472" s="239"/>
      <c r="D472" s="252"/>
      <c r="H472" s="200"/>
    </row>
    <row r="473" spans="3:8" x14ac:dyDescent="0.3">
      <c r="C473" s="239"/>
      <c r="D473" s="252"/>
      <c r="H473" s="200"/>
    </row>
    <row r="474" spans="3:8" x14ac:dyDescent="0.3">
      <c r="C474" s="239"/>
      <c r="D474" s="252"/>
      <c r="H474" s="200"/>
    </row>
    <row r="475" spans="3:8" x14ac:dyDescent="0.3">
      <c r="C475" s="239"/>
      <c r="D475" s="252"/>
      <c r="H475" s="200"/>
    </row>
    <row r="476" spans="3:8" x14ac:dyDescent="0.3">
      <c r="C476" s="239"/>
      <c r="D476" s="252"/>
      <c r="H476" s="200"/>
    </row>
    <row r="477" spans="3:8" x14ac:dyDescent="0.3">
      <c r="C477" s="239"/>
      <c r="D477" s="252"/>
      <c r="H477" s="200"/>
    </row>
    <row r="478" spans="3:8" x14ac:dyDescent="0.3">
      <c r="C478" s="239"/>
      <c r="D478" s="252"/>
      <c r="H478" s="200"/>
    </row>
    <row r="479" spans="3:8" x14ac:dyDescent="0.3">
      <c r="C479" s="239"/>
      <c r="D479" s="252"/>
      <c r="H479" s="200"/>
    </row>
    <row r="480" spans="3:8" x14ac:dyDescent="0.3">
      <c r="C480" s="239"/>
      <c r="D480" s="252"/>
      <c r="H480" s="200"/>
    </row>
    <row r="481" spans="3:8" x14ac:dyDescent="0.3">
      <c r="C481" s="239"/>
      <c r="D481" s="252"/>
      <c r="H481" s="200"/>
    </row>
    <row r="482" spans="3:8" x14ac:dyDescent="0.3">
      <c r="C482" s="239"/>
      <c r="D482" s="252"/>
      <c r="H482" s="200"/>
    </row>
    <row r="483" spans="3:8" x14ac:dyDescent="0.3">
      <c r="C483" s="239"/>
      <c r="D483" s="252"/>
      <c r="H483" s="200"/>
    </row>
    <row r="484" spans="3:8" x14ac:dyDescent="0.3">
      <c r="C484" s="239"/>
      <c r="D484" s="252"/>
      <c r="H484" s="200"/>
    </row>
    <row r="485" spans="3:8" x14ac:dyDescent="0.3">
      <c r="C485" s="239"/>
      <c r="D485" s="252"/>
      <c r="H485" s="200"/>
    </row>
    <row r="486" spans="3:8" x14ac:dyDescent="0.3">
      <c r="C486" s="239"/>
      <c r="D486" s="252"/>
      <c r="H486" s="200"/>
    </row>
    <row r="487" spans="3:8" x14ac:dyDescent="0.3">
      <c r="C487" s="239"/>
      <c r="D487" s="252"/>
      <c r="H487" s="200"/>
    </row>
    <row r="488" spans="3:8" x14ac:dyDescent="0.3">
      <c r="C488" s="239"/>
      <c r="D488" s="252"/>
      <c r="H488" s="200"/>
    </row>
    <row r="489" spans="3:8" x14ac:dyDescent="0.3">
      <c r="C489" s="239"/>
      <c r="D489" s="252"/>
      <c r="H489" s="200"/>
    </row>
    <row r="490" spans="3:8" x14ac:dyDescent="0.3">
      <c r="C490" s="239"/>
      <c r="D490" s="252"/>
      <c r="H490" s="200"/>
    </row>
    <row r="491" spans="3:8" x14ac:dyDescent="0.3">
      <c r="C491" s="239"/>
      <c r="D491" s="252"/>
      <c r="H491" s="200"/>
    </row>
    <row r="492" spans="3:8" x14ac:dyDescent="0.3">
      <c r="C492" s="239"/>
      <c r="D492" s="252"/>
      <c r="H492" s="200"/>
    </row>
    <row r="493" spans="3:8" x14ac:dyDescent="0.3">
      <c r="C493" s="239"/>
      <c r="D493" s="252"/>
      <c r="H493" s="200"/>
    </row>
    <row r="494" spans="3:8" x14ac:dyDescent="0.3">
      <c r="C494" s="239"/>
      <c r="D494" s="252"/>
      <c r="H494" s="200"/>
    </row>
    <row r="495" spans="3:8" x14ac:dyDescent="0.3">
      <c r="C495" s="239"/>
      <c r="D495" s="252"/>
      <c r="H495" s="200"/>
    </row>
    <row r="496" spans="3:8" x14ac:dyDescent="0.3">
      <c r="C496" s="239"/>
      <c r="D496" s="252"/>
      <c r="H496" s="200"/>
    </row>
    <row r="497" spans="3:8" x14ac:dyDescent="0.3">
      <c r="C497" s="239"/>
      <c r="D497" s="252"/>
      <c r="H497" s="200"/>
    </row>
    <row r="498" spans="3:8" x14ac:dyDescent="0.3">
      <c r="C498" s="239"/>
      <c r="D498" s="252"/>
      <c r="H498" s="200"/>
    </row>
    <row r="499" spans="3:8" x14ac:dyDescent="0.3">
      <c r="C499" s="239"/>
      <c r="D499" s="252"/>
      <c r="H499" s="200"/>
    </row>
    <row r="500" spans="3:8" x14ac:dyDescent="0.3">
      <c r="C500" s="239"/>
      <c r="D500" s="252"/>
      <c r="H500" s="200"/>
    </row>
    <row r="501" spans="3:8" x14ac:dyDescent="0.3">
      <c r="C501" s="239"/>
      <c r="D501" s="252"/>
      <c r="H501" s="200"/>
    </row>
    <row r="502" spans="3:8" x14ac:dyDescent="0.3">
      <c r="C502" s="239"/>
      <c r="D502" s="252"/>
      <c r="H502" s="200"/>
    </row>
    <row r="503" spans="3:8" x14ac:dyDescent="0.3">
      <c r="C503" s="239"/>
      <c r="D503" s="252"/>
      <c r="H503" s="200"/>
    </row>
    <row r="504" spans="3:8" x14ac:dyDescent="0.3">
      <c r="C504" s="239"/>
      <c r="D504" s="252"/>
      <c r="H504" s="200"/>
    </row>
    <row r="505" spans="3:8" x14ac:dyDescent="0.3">
      <c r="C505" s="239"/>
      <c r="D505" s="252"/>
      <c r="H505" s="200"/>
    </row>
    <row r="506" spans="3:8" x14ac:dyDescent="0.3">
      <c r="C506" s="239"/>
      <c r="D506" s="252"/>
      <c r="H506" s="200"/>
    </row>
    <row r="507" spans="3:8" x14ac:dyDescent="0.3">
      <c r="C507" s="239"/>
      <c r="D507" s="252"/>
      <c r="H507" s="200"/>
    </row>
    <row r="508" spans="3:8" x14ac:dyDescent="0.3">
      <c r="C508" s="239"/>
      <c r="D508" s="252"/>
      <c r="H508" s="200"/>
    </row>
    <row r="509" spans="3:8" x14ac:dyDescent="0.3">
      <c r="C509" s="239"/>
      <c r="D509" s="252"/>
      <c r="H509" s="200"/>
    </row>
    <row r="510" spans="3:8" x14ac:dyDescent="0.3">
      <c r="C510" s="239"/>
      <c r="D510" s="252"/>
      <c r="H510" s="200"/>
    </row>
    <row r="511" spans="3:8" x14ac:dyDescent="0.3">
      <c r="C511" s="239"/>
      <c r="D511" s="252"/>
      <c r="H511" s="200"/>
    </row>
    <row r="512" spans="3:8" x14ac:dyDescent="0.3">
      <c r="C512" s="239"/>
      <c r="D512" s="252"/>
      <c r="H512" s="200"/>
    </row>
    <row r="513" spans="3:8" x14ac:dyDescent="0.3">
      <c r="C513" s="239"/>
      <c r="D513" s="252"/>
      <c r="H513" s="200"/>
    </row>
    <row r="514" spans="3:8" x14ac:dyDescent="0.3">
      <c r="C514" s="239"/>
      <c r="D514" s="252"/>
      <c r="H514" s="200"/>
    </row>
    <row r="515" spans="3:8" x14ac:dyDescent="0.3">
      <c r="C515" s="239"/>
      <c r="D515" s="252"/>
      <c r="H515" s="200"/>
    </row>
    <row r="516" spans="3:8" x14ac:dyDescent="0.3">
      <c r="C516" s="239"/>
      <c r="D516" s="252"/>
      <c r="H516" s="200"/>
    </row>
    <row r="517" spans="3:8" x14ac:dyDescent="0.3">
      <c r="C517" s="239"/>
      <c r="D517" s="252"/>
      <c r="H517" s="200"/>
    </row>
    <row r="518" spans="3:8" x14ac:dyDescent="0.3">
      <c r="C518" s="239"/>
      <c r="D518" s="252"/>
      <c r="H518" s="200"/>
    </row>
    <row r="519" spans="3:8" x14ac:dyDescent="0.3">
      <c r="C519" s="239"/>
      <c r="D519" s="252"/>
      <c r="H519" s="200"/>
    </row>
    <row r="520" spans="3:8" x14ac:dyDescent="0.3">
      <c r="C520" s="239"/>
      <c r="D520" s="252"/>
      <c r="H520" s="200"/>
    </row>
    <row r="521" spans="3:8" x14ac:dyDescent="0.3">
      <c r="C521" s="239"/>
      <c r="D521" s="252"/>
      <c r="H521" s="200"/>
    </row>
    <row r="522" spans="3:8" x14ac:dyDescent="0.3">
      <c r="C522" s="239"/>
      <c r="D522" s="252"/>
      <c r="H522" s="200"/>
    </row>
    <row r="523" spans="3:8" x14ac:dyDescent="0.3">
      <c r="C523" s="239"/>
      <c r="D523" s="252"/>
      <c r="H523" s="200"/>
    </row>
    <row r="524" spans="3:8" x14ac:dyDescent="0.3">
      <c r="C524" s="239"/>
      <c r="D524" s="252"/>
      <c r="H524" s="200"/>
    </row>
    <row r="525" spans="3:8" x14ac:dyDescent="0.3">
      <c r="C525" s="239"/>
      <c r="D525" s="252"/>
      <c r="H525" s="200"/>
    </row>
    <row r="526" spans="3:8" x14ac:dyDescent="0.3">
      <c r="C526" s="239"/>
      <c r="D526" s="252"/>
      <c r="H526" s="200"/>
    </row>
    <row r="527" spans="3:8" x14ac:dyDescent="0.3">
      <c r="C527" s="239"/>
      <c r="D527" s="252"/>
      <c r="H527" s="200"/>
    </row>
    <row r="528" spans="3:8" x14ac:dyDescent="0.3">
      <c r="C528" s="239"/>
      <c r="D528" s="252"/>
      <c r="H528" s="200"/>
    </row>
    <row r="529" spans="3:8" x14ac:dyDescent="0.3">
      <c r="C529" s="239"/>
      <c r="D529" s="252"/>
      <c r="H529" s="200"/>
    </row>
    <row r="530" spans="3:8" x14ac:dyDescent="0.3">
      <c r="C530" s="239"/>
      <c r="D530" s="252"/>
      <c r="H530" s="200"/>
    </row>
    <row r="531" spans="3:8" x14ac:dyDescent="0.3">
      <c r="C531" s="239"/>
      <c r="D531" s="252"/>
      <c r="H531" s="200"/>
    </row>
    <row r="532" spans="3:8" x14ac:dyDescent="0.3">
      <c r="C532" s="239"/>
      <c r="D532" s="252"/>
      <c r="H532" s="200"/>
    </row>
    <row r="533" spans="3:8" x14ac:dyDescent="0.3">
      <c r="C533" s="239"/>
      <c r="D533" s="252"/>
      <c r="H533" s="200"/>
    </row>
    <row r="534" spans="3:8" x14ac:dyDescent="0.3">
      <c r="C534" s="239"/>
      <c r="D534" s="252"/>
      <c r="H534" s="200"/>
    </row>
    <row r="535" spans="3:8" x14ac:dyDescent="0.3">
      <c r="C535" s="239"/>
      <c r="D535" s="252"/>
      <c r="H535" s="200"/>
    </row>
    <row r="536" spans="3:8" x14ac:dyDescent="0.3">
      <c r="C536" s="239"/>
      <c r="D536" s="252"/>
      <c r="H536" s="200"/>
    </row>
    <row r="537" spans="3:8" x14ac:dyDescent="0.3">
      <c r="C537" s="239"/>
      <c r="D537" s="252"/>
      <c r="H537" s="200"/>
    </row>
    <row r="538" spans="3:8" x14ac:dyDescent="0.3">
      <c r="C538" s="239"/>
      <c r="D538" s="252"/>
      <c r="H538" s="200"/>
    </row>
    <row r="539" spans="3:8" x14ac:dyDescent="0.3">
      <c r="C539" s="239"/>
      <c r="D539" s="252"/>
      <c r="H539" s="200"/>
    </row>
    <row r="540" spans="3:8" x14ac:dyDescent="0.3">
      <c r="C540" s="239"/>
      <c r="D540" s="252"/>
      <c r="H540" s="200"/>
    </row>
    <row r="541" spans="3:8" x14ac:dyDescent="0.3">
      <c r="C541" s="239"/>
      <c r="D541" s="252"/>
      <c r="H541" s="200"/>
    </row>
    <row r="542" spans="3:8" x14ac:dyDescent="0.3">
      <c r="C542" s="239"/>
      <c r="D542" s="252"/>
      <c r="H542" s="200"/>
    </row>
    <row r="543" spans="3:8" x14ac:dyDescent="0.3">
      <c r="C543" s="239"/>
      <c r="D543" s="252"/>
      <c r="H543" s="200"/>
    </row>
    <row r="544" spans="3:8" x14ac:dyDescent="0.3">
      <c r="C544" s="239"/>
      <c r="D544" s="252"/>
      <c r="H544" s="200"/>
    </row>
    <row r="545" spans="3:8" x14ac:dyDescent="0.3">
      <c r="C545" s="239"/>
      <c r="D545" s="252"/>
      <c r="H545" s="200"/>
    </row>
    <row r="546" spans="3:8" x14ac:dyDescent="0.3">
      <c r="C546" s="239"/>
      <c r="D546" s="252"/>
      <c r="H546" s="200"/>
    </row>
    <row r="547" spans="3:8" x14ac:dyDescent="0.3">
      <c r="C547" s="239"/>
      <c r="D547" s="252"/>
      <c r="H547" s="200"/>
    </row>
    <row r="548" spans="3:8" x14ac:dyDescent="0.3">
      <c r="C548" s="239"/>
      <c r="D548" s="252"/>
      <c r="H548" s="200"/>
    </row>
    <row r="549" spans="3:8" x14ac:dyDescent="0.3">
      <c r="C549" s="239"/>
      <c r="D549" s="252"/>
      <c r="H549" s="200"/>
    </row>
    <row r="550" spans="3:8" x14ac:dyDescent="0.3">
      <c r="C550" s="239"/>
      <c r="D550" s="252"/>
      <c r="H550" s="200"/>
    </row>
    <row r="551" spans="3:8" x14ac:dyDescent="0.3">
      <c r="C551" s="239"/>
      <c r="D551" s="252"/>
      <c r="H551" s="200"/>
    </row>
    <row r="552" spans="3:8" x14ac:dyDescent="0.3">
      <c r="C552" s="239"/>
      <c r="D552" s="252"/>
      <c r="H552" s="200"/>
    </row>
    <row r="553" spans="3:8" x14ac:dyDescent="0.3">
      <c r="C553" s="239"/>
      <c r="D553" s="252"/>
      <c r="H553" s="200"/>
    </row>
    <row r="554" spans="3:8" x14ac:dyDescent="0.3">
      <c r="C554" s="239"/>
      <c r="D554" s="252"/>
      <c r="H554" s="200"/>
    </row>
    <row r="555" spans="3:8" x14ac:dyDescent="0.3">
      <c r="C555" s="239"/>
      <c r="D555" s="252"/>
      <c r="H555" s="200"/>
    </row>
    <row r="556" spans="3:8" x14ac:dyDescent="0.3">
      <c r="C556" s="239"/>
      <c r="D556" s="252"/>
      <c r="H556" s="200"/>
    </row>
    <row r="557" spans="3:8" x14ac:dyDescent="0.3">
      <c r="C557" s="239"/>
      <c r="D557" s="252"/>
      <c r="H557" s="200"/>
    </row>
    <row r="558" spans="3:8" x14ac:dyDescent="0.3">
      <c r="C558" s="239"/>
      <c r="D558" s="252"/>
      <c r="H558" s="200"/>
    </row>
    <row r="559" spans="3:8" x14ac:dyDescent="0.3">
      <c r="C559" s="239"/>
      <c r="D559" s="252"/>
      <c r="H559" s="200"/>
    </row>
    <row r="560" spans="3:8" x14ac:dyDescent="0.3">
      <c r="C560" s="239"/>
      <c r="D560" s="252"/>
      <c r="H560" s="200"/>
    </row>
    <row r="561" spans="3:8" x14ac:dyDescent="0.3">
      <c r="C561" s="239"/>
      <c r="D561" s="252"/>
      <c r="H561" s="200"/>
    </row>
    <row r="562" spans="3:8" x14ac:dyDescent="0.3">
      <c r="C562" s="239"/>
      <c r="D562" s="252"/>
      <c r="H562" s="200"/>
    </row>
    <row r="563" spans="3:8" x14ac:dyDescent="0.3">
      <c r="C563" s="239"/>
      <c r="D563" s="252"/>
      <c r="H563" s="200"/>
    </row>
    <row r="564" spans="3:8" x14ac:dyDescent="0.3">
      <c r="C564" s="239"/>
      <c r="D564" s="252"/>
      <c r="H564" s="200"/>
    </row>
    <row r="565" spans="3:8" x14ac:dyDescent="0.3">
      <c r="C565" s="239"/>
      <c r="D565" s="252"/>
      <c r="H565" s="200"/>
    </row>
    <row r="566" spans="3:8" x14ac:dyDescent="0.3">
      <c r="C566" s="239"/>
      <c r="D566" s="252"/>
      <c r="H566" s="200"/>
    </row>
    <row r="567" spans="3:8" x14ac:dyDescent="0.3">
      <c r="C567" s="239"/>
      <c r="D567" s="252"/>
      <c r="H567" s="200"/>
    </row>
    <row r="568" spans="3:8" x14ac:dyDescent="0.3">
      <c r="C568" s="239"/>
      <c r="D568" s="252"/>
      <c r="H568" s="200"/>
    </row>
    <row r="569" spans="3:8" x14ac:dyDescent="0.3">
      <c r="C569" s="239"/>
      <c r="D569" s="252"/>
      <c r="H569" s="200"/>
    </row>
    <row r="570" spans="3:8" x14ac:dyDescent="0.3">
      <c r="C570" s="239"/>
      <c r="D570" s="252"/>
      <c r="H570" s="200"/>
    </row>
    <row r="571" spans="3:8" x14ac:dyDescent="0.3">
      <c r="C571" s="239"/>
      <c r="D571" s="252"/>
      <c r="H571" s="200"/>
    </row>
    <row r="572" spans="3:8" x14ac:dyDescent="0.3">
      <c r="C572" s="239"/>
      <c r="D572" s="252"/>
      <c r="H572" s="200"/>
    </row>
    <row r="573" spans="3:8" x14ac:dyDescent="0.3">
      <c r="C573" s="239"/>
      <c r="D573" s="252"/>
      <c r="H573" s="200"/>
    </row>
    <row r="574" spans="3:8" x14ac:dyDescent="0.3">
      <c r="C574" s="239"/>
      <c r="D574" s="252"/>
      <c r="H574" s="200"/>
    </row>
    <row r="575" spans="3:8" x14ac:dyDescent="0.3">
      <c r="C575" s="239"/>
      <c r="D575" s="252"/>
      <c r="H575" s="200"/>
    </row>
    <row r="576" spans="3:8" x14ac:dyDescent="0.3">
      <c r="C576" s="239"/>
      <c r="D576" s="252"/>
      <c r="H576" s="200"/>
    </row>
    <row r="577" spans="3:8" x14ac:dyDescent="0.3">
      <c r="C577" s="239"/>
      <c r="D577" s="252"/>
      <c r="H577" s="200"/>
    </row>
    <row r="578" spans="3:8" x14ac:dyDescent="0.3">
      <c r="C578" s="239"/>
      <c r="D578" s="252"/>
      <c r="H578" s="200"/>
    </row>
    <row r="579" spans="3:8" x14ac:dyDescent="0.3">
      <c r="C579" s="239"/>
      <c r="D579" s="252"/>
      <c r="H579" s="200"/>
    </row>
    <row r="580" spans="3:8" x14ac:dyDescent="0.3">
      <c r="C580" s="239"/>
      <c r="D580" s="252"/>
      <c r="H580" s="200"/>
    </row>
    <row r="581" spans="3:8" x14ac:dyDescent="0.3">
      <c r="C581" s="239"/>
      <c r="D581" s="252"/>
      <c r="H581" s="200"/>
    </row>
    <row r="582" spans="3:8" x14ac:dyDescent="0.3">
      <c r="C582" s="239"/>
      <c r="D582" s="252"/>
      <c r="H582" s="200"/>
    </row>
    <row r="583" spans="3:8" x14ac:dyDescent="0.3">
      <c r="C583" s="239"/>
      <c r="D583" s="252"/>
      <c r="H583" s="200"/>
    </row>
    <row r="584" spans="3:8" x14ac:dyDescent="0.3">
      <c r="C584" s="239"/>
      <c r="D584" s="252"/>
      <c r="H584" s="200"/>
    </row>
    <row r="585" spans="3:8" x14ac:dyDescent="0.3">
      <c r="C585" s="239"/>
      <c r="D585" s="252"/>
      <c r="H585" s="200"/>
    </row>
    <row r="586" spans="3:8" x14ac:dyDescent="0.3">
      <c r="C586" s="239"/>
      <c r="D586" s="252"/>
      <c r="H586" s="200"/>
    </row>
    <row r="587" spans="3:8" x14ac:dyDescent="0.3">
      <c r="C587" s="239"/>
      <c r="D587" s="252"/>
      <c r="H587" s="200"/>
    </row>
    <row r="588" spans="3:8" x14ac:dyDescent="0.3">
      <c r="C588" s="239"/>
      <c r="D588" s="252"/>
      <c r="H588" s="200"/>
    </row>
    <row r="589" spans="3:8" x14ac:dyDescent="0.3">
      <c r="C589" s="239"/>
      <c r="D589" s="252"/>
      <c r="H589" s="200"/>
    </row>
    <row r="590" spans="3:8" x14ac:dyDescent="0.3">
      <c r="C590" s="239"/>
      <c r="D590" s="252"/>
      <c r="H590" s="200"/>
    </row>
    <row r="591" spans="3:8" x14ac:dyDescent="0.3">
      <c r="C591" s="239"/>
      <c r="D591" s="252"/>
      <c r="H591" s="200"/>
    </row>
    <row r="592" spans="3:8" x14ac:dyDescent="0.3">
      <c r="C592" s="239"/>
      <c r="D592" s="252"/>
      <c r="H592" s="200"/>
    </row>
    <row r="593" spans="3:8" x14ac:dyDescent="0.3">
      <c r="C593" s="239"/>
      <c r="D593" s="252"/>
      <c r="H593" s="200"/>
    </row>
    <row r="594" spans="3:8" x14ac:dyDescent="0.3">
      <c r="C594" s="239"/>
      <c r="D594" s="252"/>
      <c r="H594" s="200"/>
    </row>
    <row r="595" spans="3:8" x14ac:dyDescent="0.3">
      <c r="C595" s="239"/>
      <c r="D595" s="252"/>
      <c r="H595" s="200"/>
    </row>
    <row r="596" spans="3:8" x14ac:dyDescent="0.3">
      <c r="C596" s="239"/>
      <c r="D596" s="252"/>
      <c r="H596" s="200"/>
    </row>
    <row r="597" spans="3:8" x14ac:dyDescent="0.3">
      <c r="C597" s="239"/>
      <c r="D597" s="252"/>
      <c r="H597" s="200"/>
    </row>
    <row r="598" spans="3:8" x14ac:dyDescent="0.3">
      <c r="C598" s="239"/>
      <c r="D598" s="252"/>
      <c r="H598" s="200"/>
    </row>
    <row r="599" spans="3:8" x14ac:dyDescent="0.3">
      <c r="C599" s="239"/>
      <c r="D599" s="252"/>
      <c r="H599" s="200"/>
    </row>
    <row r="600" spans="3:8" x14ac:dyDescent="0.3">
      <c r="C600" s="239"/>
      <c r="D600" s="252"/>
      <c r="H600" s="200"/>
    </row>
    <row r="601" spans="3:8" x14ac:dyDescent="0.3">
      <c r="C601" s="239"/>
      <c r="D601" s="252"/>
      <c r="H601" s="200"/>
    </row>
    <row r="602" spans="3:8" x14ac:dyDescent="0.3">
      <c r="C602" s="239"/>
      <c r="D602" s="252"/>
      <c r="H602" s="200"/>
    </row>
    <row r="603" spans="3:8" x14ac:dyDescent="0.3">
      <c r="C603" s="239"/>
      <c r="D603" s="252"/>
      <c r="H603" s="200"/>
    </row>
    <row r="604" spans="3:8" x14ac:dyDescent="0.3">
      <c r="C604" s="239"/>
      <c r="D604" s="252"/>
      <c r="H604" s="200"/>
    </row>
    <row r="605" spans="3:8" x14ac:dyDescent="0.3">
      <c r="C605" s="239"/>
      <c r="D605" s="252"/>
      <c r="H605" s="200"/>
    </row>
    <row r="606" spans="3:8" x14ac:dyDescent="0.3">
      <c r="C606" s="239"/>
      <c r="D606" s="252"/>
      <c r="H606" s="200"/>
    </row>
    <row r="607" spans="3:8" x14ac:dyDescent="0.3">
      <c r="C607" s="239"/>
      <c r="D607" s="252"/>
      <c r="H607" s="200"/>
    </row>
    <row r="608" spans="3:8" x14ac:dyDescent="0.3">
      <c r="C608" s="239"/>
      <c r="D608" s="252"/>
      <c r="H608" s="200"/>
    </row>
    <row r="609" spans="3:8" x14ac:dyDescent="0.3">
      <c r="C609" s="239"/>
      <c r="D609" s="252"/>
      <c r="H609" s="200"/>
    </row>
    <row r="610" spans="3:8" x14ac:dyDescent="0.3">
      <c r="C610" s="239"/>
      <c r="D610" s="252"/>
      <c r="H610" s="200"/>
    </row>
    <row r="611" spans="3:8" x14ac:dyDescent="0.3">
      <c r="C611" s="239"/>
      <c r="D611" s="252"/>
      <c r="H611" s="200"/>
    </row>
    <row r="612" spans="3:8" x14ac:dyDescent="0.3">
      <c r="C612" s="239"/>
      <c r="D612" s="252"/>
      <c r="H612" s="200"/>
    </row>
    <row r="613" spans="3:8" x14ac:dyDescent="0.3">
      <c r="C613" s="239"/>
      <c r="D613" s="252"/>
      <c r="H613" s="200"/>
    </row>
    <row r="614" spans="3:8" x14ac:dyDescent="0.3">
      <c r="C614" s="239"/>
      <c r="D614" s="252"/>
      <c r="H614" s="200"/>
    </row>
    <row r="615" spans="3:8" x14ac:dyDescent="0.3">
      <c r="C615" s="239"/>
      <c r="D615" s="252"/>
      <c r="H615" s="200"/>
    </row>
    <row r="616" spans="3:8" x14ac:dyDescent="0.3">
      <c r="C616" s="239"/>
      <c r="D616" s="252"/>
      <c r="H616" s="200"/>
    </row>
    <row r="617" spans="3:8" x14ac:dyDescent="0.3">
      <c r="C617" s="239"/>
      <c r="D617" s="252"/>
      <c r="H617" s="200"/>
    </row>
    <row r="618" spans="3:8" x14ac:dyDescent="0.3">
      <c r="C618" s="239"/>
      <c r="D618" s="252"/>
      <c r="H618" s="200"/>
    </row>
    <row r="619" spans="3:8" x14ac:dyDescent="0.3">
      <c r="C619" s="239"/>
      <c r="D619" s="252"/>
      <c r="H619" s="200"/>
    </row>
    <row r="620" spans="3:8" x14ac:dyDescent="0.3">
      <c r="C620" s="239"/>
      <c r="D620" s="252"/>
      <c r="H620" s="200"/>
    </row>
    <row r="621" spans="3:8" x14ac:dyDescent="0.3">
      <c r="C621" s="239"/>
      <c r="D621" s="252"/>
      <c r="H621" s="200"/>
    </row>
    <row r="622" spans="3:8" x14ac:dyDescent="0.3">
      <c r="C622" s="239"/>
      <c r="D622" s="252"/>
      <c r="H622" s="200"/>
    </row>
    <row r="623" spans="3:8" x14ac:dyDescent="0.3">
      <c r="C623" s="239"/>
      <c r="D623" s="252"/>
      <c r="H623" s="200"/>
    </row>
    <row r="624" spans="3:8" x14ac:dyDescent="0.3">
      <c r="C624" s="239"/>
      <c r="D624" s="252"/>
      <c r="H624" s="200"/>
    </row>
    <row r="625" spans="3:8" x14ac:dyDescent="0.3">
      <c r="C625" s="239"/>
      <c r="D625" s="252"/>
      <c r="H625" s="200"/>
    </row>
    <row r="626" spans="3:8" x14ac:dyDescent="0.3">
      <c r="C626" s="239"/>
      <c r="D626" s="252"/>
      <c r="H626" s="200"/>
    </row>
    <row r="627" spans="3:8" x14ac:dyDescent="0.3">
      <c r="C627" s="239"/>
      <c r="D627" s="252"/>
      <c r="H627" s="200"/>
    </row>
    <row r="628" spans="3:8" x14ac:dyDescent="0.3">
      <c r="C628" s="239"/>
      <c r="D628" s="252"/>
      <c r="H628" s="200"/>
    </row>
    <row r="629" spans="3:8" x14ac:dyDescent="0.3">
      <c r="C629" s="239"/>
      <c r="D629" s="252"/>
      <c r="H629" s="200"/>
    </row>
    <row r="630" spans="3:8" x14ac:dyDescent="0.3">
      <c r="C630" s="239"/>
      <c r="D630" s="252"/>
      <c r="H630" s="200"/>
    </row>
    <row r="631" spans="3:8" x14ac:dyDescent="0.3">
      <c r="C631" s="239"/>
      <c r="D631" s="252"/>
      <c r="H631" s="200"/>
    </row>
    <row r="632" spans="3:8" x14ac:dyDescent="0.3">
      <c r="C632" s="239"/>
      <c r="D632" s="252"/>
      <c r="H632" s="200"/>
    </row>
    <row r="633" spans="3:8" x14ac:dyDescent="0.3">
      <c r="C633" s="239"/>
      <c r="D633" s="252"/>
      <c r="H633" s="200"/>
    </row>
    <row r="634" spans="3:8" x14ac:dyDescent="0.3">
      <c r="C634" s="239"/>
      <c r="D634" s="252"/>
      <c r="H634" s="200"/>
    </row>
    <row r="635" spans="3:8" x14ac:dyDescent="0.3">
      <c r="C635" s="239"/>
      <c r="D635" s="252"/>
      <c r="H635" s="200"/>
    </row>
    <row r="636" spans="3:8" x14ac:dyDescent="0.3">
      <c r="C636" s="239"/>
      <c r="D636" s="252"/>
      <c r="H636" s="200"/>
    </row>
    <row r="637" spans="3:8" x14ac:dyDescent="0.3">
      <c r="C637" s="239"/>
      <c r="D637" s="252"/>
      <c r="H637" s="200"/>
    </row>
    <row r="638" spans="3:8" x14ac:dyDescent="0.3">
      <c r="C638" s="239"/>
      <c r="D638" s="252"/>
      <c r="H638" s="200"/>
    </row>
    <row r="639" spans="3:8" x14ac:dyDescent="0.3">
      <c r="C639" s="239"/>
      <c r="D639" s="252"/>
      <c r="H639" s="200"/>
    </row>
    <row r="640" spans="3:8" x14ac:dyDescent="0.3">
      <c r="C640" s="239"/>
      <c r="D640" s="252"/>
      <c r="H640" s="200"/>
    </row>
    <row r="641" spans="3:8" x14ac:dyDescent="0.3">
      <c r="C641" s="239"/>
      <c r="D641" s="252"/>
      <c r="H641" s="200"/>
    </row>
    <row r="642" spans="3:8" x14ac:dyDescent="0.3">
      <c r="C642" s="239"/>
      <c r="D642" s="252"/>
      <c r="H642" s="200"/>
    </row>
    <row r="643" spans="3:8" x14ac:dyDescent="0.3">
      <c r="C643" s="239"/>
      <c r="D643" s="252"/>
      <c r="H643" s="200"/>
    </row>
    <row r="644" spans="3:8" x14ac:dyDescent="0.3">
      <c r="C644" s="239"/>
      <c r="D644" s="252"/>
      <c r="H644" s="200"/>
    </row>
    <row r="645" spans="3:8" x14ac:dyDescent="0.3">
      <c r="C645" s="239"/>
      <c r="D645" s="252"/>
      <c r="H645" s="200"/>
    </row>
    <row r="646" spans="3:8" x14ac:dyDescent="0.3">
      <c r="C646" s="239"/>
      <c r="D646" s="252"/>
      <c r="H646" s="200"/>
    </row>
    <row r="647" spans="3:8" x14ac:dyDescent="0.3">
      <c r="C647" s="239"/>
      <c r="D647" s="252"/>
      <c r="H647" s="200"/>
    </row>
    <row r="648" spans="3:8" x14ac:dyDescent="0.3">
      <c r="C648" s="239"/>
      <c r="D648" s="252"/>
      <c r="H648" s="200"/>
    </row>
    <row r="649" spans="3:8" x14ac:dyDescent="0.3">
      <c r="C649" s="239"/>
      <c r="D649" s="252"/>
      <c r="H649" s="200"/>
    </row>
    <row r="650" spans="3:8" x14ac:dyDescent="0.3">
      <c r="C650" s="239"/>
      <c r="D650" s="252"/>
      <c r="H650" s="200"/>
    </row>
    <row r="651" spans="3:8" x14ac:dyDescent="0.3">
      <c r="C651" s="239"/>
      <c r="D651" s="252"/>
      <c r="H651" s="200"/>
    </row>
    <row r="652" spans="3:8" x14ac:dyDescent="0.3">
      <c r="C652" s="239"/>
      <c r="D652" s="252"/>
      <c r="H652" s="200"/>
    </row>
    <row r="653" spans="3:8" x14ac:dyDescent="0.3">
      <c r="C653" s="239"/>
      <c r="D653" s="252"/>
      <c r="H653" s="200"/>
    </row>
    <row r="654" spans="3:8" x14ac:dyDescent="0.3">
      <c r="C654" s="239"/>
      <c r="D654" s="252"/>
      <c r="H654" s="200"/>
    </row>
    <row r="655" spans="3:8" x14ac:dyDescent="0.3">
      <c r="C655" s="239"/>
      <c r="D655" s="252"/>
      <c r="H655" s="200"/>
    </row>
    <row r="656" spans="3:8" x14ac:dyDescent="0.3">
      <c r="C656" s="239"/>
      <c r="D656" s="252"/>
      <c r="H656" s="200"/>
    </row>
    <row r="657" spans="3:8" x14ac:dyDescent="0.3">
      <c r="C657" s="239"/>
      <c r="D657" s="252"/>
      <c r="H657" s="200"/>
    </row>
    <row r="658" spans="3:8" x14ac:dyDescent="0.3">
      <c r="C658" s="239"/>
      <c r="D658" s="252"/>
      <c r="H658" s="200"/>
    </row>
    <row r="659" spans="3:8" x14ac:dyDescent="0.3">
      <c r="C659" s="239"/>
      <c r="D659" s="252"/>
      <c r="H659" s="200"/>
    </row>
    <row r="660" spans="3:8" x14ac:dyDescent="0.3">
      <c r="C660" s="239"/>
      <c r="D660" s="252"/>
      <c r="H660" s="200"/>
    </row>
    <row r="661" spans="3:8" x14ac:dyDescent="0.3">
      <c r="C661" s="239"/>
      <c r="D661" s="252"/>
      <c r="H661" s="200"/>
    </row>
    <row r="662" spans="3:8" x14ac:dyDescent="0.3">
      <c r="C662" s="239"/>
      <c r="D662" s="252"/>
      <c r="H662" s="200"/>
    </row>
    <row r="663" spans="3:8" x14ac:dyDescent="0.3">
      <c r="C663" s="239"/>
      <c r="D663" s="252"/>
      <c r="H663" s="200"/>
    </row>
    <row r="664" spans="3:8" x14ac:dyDescent="0.3">
      <c r="C664" s="239"/>
      <c r="D664" s="252"/>
      <c r="H664" s="200"/>
    </row>
    <row r="665" spans="3:8" x14ac:dyDescent="0.3">
      <c r="C665" s="239"/>
      <c r="D665" s="252"/>
      <c r="H665" s="200"/>
    </row>
    <row r="666" spans="3:8" x14ac:dyDescent="0.3">
      <c r="C666" s="239"/>
      <c r="D666" s="252"/>
      <c r="H666" s="200"/>
    </row>
    <row r="667" spans="3:8" x14ac:dyDescent="0.3">
      <c r="C667" s="239"/>
      <c r="D667" s="252"/>
      <c r="H667" s="200"/>
    </row>
    <row r="668" spans="3:8" x14ac:dyDescent="0.3">
      <c r="C668" s="239"/>
      <c r="D668" s="252"/>
      <c r="H668" s="200"/>
    </row>
    <row r="669" spans="3:8" x14ac:dyDescent="0.3">
      <c r="C669" s="239"/>
      <c r="D669" s="252"/>
      <c r="H669" s="200"/>
    </row>
    <row r="670" spans="3:8" x14ac:dyDescent="0.3">
      <c r="C670" s="239"/>
      <c r="D670" s="252"/>
      <c r="H670" s="200"/>
    </row>
    <row r="671" spans="3:8" x14ac:dyDescent="0.3">
      <c r="C671" s="239"/>
      <c r="D671" s="252"/>
      <c r="H671" s="200"/>
    </row>
    <row r="672" spans="3:8" x14ac:dyDescent="0.3">
      <c r="C672" s="239"/>
      <c r="D672" s="252"/>
      <c r="H672" s="200"/>
    </row>
    <row r="673" spans="3:8" x14ac:dyDescent="0.3">
      <c r="C673" s="239"/>
      <c r="D673" s="252"/>
      <c r="H673" s="200"/>
    </row>
    <row r="674" spans="3:8" x14ac:dyDescent="0.3">
      <c r="C674" s="239"/>
      <c r="D674" s="252"/>
      <c r="H674" s="200"/>
    </row>
    <row r="675" spans="3:8" x14ac:dyDescent="0.3">
      <c r="C675" s="239"/>
      <c r="D675" s="252"/>
      <c r="H675" s="200"/>
    </row>
    <row r="676" spans="3:8" x14ac:dyDescent="0.3">
      <c r="C676" s="239"/>
      <c r="D676" s="252"/>
      <c r="H676" s="200"/>
    </row>
    <row r="677" spans="3:8" x14ac:dyDescent="0.3">
      <c r="C677" s="239"/>
      <c r="D677" s="252"/>
      <c r="H677" s="200"/>
    </row>
    <row r="678" spans="3:8" x14ac:dyDescent="0.3">
      <c r="C678" s="239"/>
      <c r="D678" s="252"/>
      <c r="H678" s="200"/>
    </row>
    <row r="679" spans="3:8" x14ac:dyDescent="0.3">
      <c r="C679" s="239"/>
      <c r="D679" s="252"/>
      <c r="H679" s="200"/>
    </row>
    <row r="680" spans="3:8" x14ac:dyDescent="0.3">
      <c r="C680" s="239"/>
      <c r="D680" s="252"/>
      <c r="H680" s="200"/>
    </row>
    <row r="681" spans="3:8" x14ac:dyDescent="0.3">
      <c r="C681" s="239"/>
      <c r="D681" s="252"/>
      <c r="H681" s="200"/>
    </row>
    <row r="682" spans="3:8" x14ac:dyDescent="0.3">
      <c r="C682" s="239"/>
      <c r="D682" s="252"/>
      <c r="H682" s="200"/>
    </row>
    <row r="683" spans="3:8" x14ac:dyDescent="0.3">
      <c r="C683" s="239"/>
      <c r="D683" s="252"/>
      <c r="H683" s="200"/>
    </row>
    <row r="684" spans="3:8" x14ac:dyDescent="0.3">
      <c r="C684" s="239"/>
      <c r="D684" s="252"/>
      <c r="H684" s="200"/>
    </row>
    <row r="685" spans="3:8" x14ac:dyDescent="0.3">
      <c r="C685" s="239"/>
      <c r="D685" s="252"/>
      <c r="H685" s="200"/>
    </row>
    <row r="686" spans="3:8" x14ac:dyDescent="0.3">
      <c r="C686" s="239"/>
      <c r="D686" s="252"/>
      <c r="H686" s="200"/>
    </row>
    <row r="687" spans="3:8" x14ac:dyDescent="0.3">
      <c r="C687" s="239"/>
      <c r="D687" s="252"/>
      <c r="H687" s="200"/>
    </row>
    <row r="688" spans="3:8" x14ac:dyDescent="0.3">
      <c r="C688" s="239"/>
      <c r="D688" s="252"/>
      <c r="H688" s="200"/>
    </row>
    <row r="689" spans="3:8" x14ac:dyDescent="0.3">
      <c r="C689" s="239"/>
      <c r="D689" s="252"/>
      <c r="H689" s="200"/>
    </row>
    <row r="690" spans="3:8" x14ac:dyDescent="0.3">
      <c r="C690" s="239"/>
      <c r="D690" s="252"/>
      <c r="H690" s="200"/>
    </row>
    <row r="691" spans="3:8" x14ac:dyDescent="0.3">
      <c r="C691" s="239"/>
      <c r="D691" s="252"/>
      <c r="H691" s="200"/>
    </row>
    <row r="692" spans="3:8" x14ac:dyDescent="0.3">
      <c r="C692" s="239"/>
      <c r="D692" s="252"/>
      <c r="H692" s="200"/>
    </row>
    <row r="693" spans="3:8" x14ac:dyDescent="0.3">
      <c r="C693" s="239"/>
      <c r="D693" s="252"/>
      <c r="H693" s="200"/>
    </row>
    <row r="694" spans="3:8" x14ac:dyDescent="0.3">
      <c r="C694" s="239"/>
      <c r="D694" s="252"/>
      <c r="H694" s="200"/>
    </row>
    <row r="695" spans="3:8" x14ac:dyDescent="0.3">
      <c r="C695" s="239"/>
      <c r="D695" s="252"/>
      <c r="H695" s="200"/>
    </row>
    <row r="696" spans="3:8" x14ac:dyDescent="0.3">
      <c r="C696" s="239"/>
      <c r="D696" s="252"/>
      <c r="H696" s="200"/>
    </row>
    <row r="697" spans="3:8" x14ac:dyDescent="0.3">
      <c r="C697" s="239"/>
      <c r="D697" s="252"/>
      <c r="H697" s="200"/>
    </row>
    <row r="698" spans="3:8" x14ac:dyDescent="0.3">
      <c r="C698" s="239"/>
      <c r="D698" s="252"/>
      <c r="H698" s="200"/>
    </row>
    <row r="699" spans="3:8" x14ac:dyDescent="0.3">
      <c r="C699" s="239"/>
      <c r="D699" s="252"/>
      <c r="H699" s="200"/>
    </row>
    <row r="700" spans="3:8" x14ac:dyDescent="0.3">
      <c r="C700" s="239"/>
      <c r="D700" s="252"/>
      <c r="H700" s="200"/>
    </row>
    <row r="701" spans="3:8" x14ac:dyDescent="0.3">
      <c r="C701" s="239"/>
      <c r="D701" s="252"/>
      <c r="H701" s="200"/>
    </row>
    <row r="702" spans="3:8" x14ac:dyDescent="0.3">
      <c r="C702" s="239"/>
      <c r="D702" s="252"/>
      <c r="H702" s="200"/>
    </row>
    <row r="703" spans="3:8" x14ac:dyDescent="0.3">
      <c r="C703" s="239"/>
      <c r="D703" s="252"/>
      <c r="H703" s="200"/>
    </row>
    <row r="704" spans="3:8" x14ac:dyDescent="0.3">
      <c r="C704" s="239"/>
      <c r="D704" s="252"/>
      <c r="H704" s="200"/>
    </row>
    <row r="705" spans="3:8" x14ac:dyDescent="0.3">
      <c r="C705" s="239"/>
      <c r="D705" s="252"/>
      <c r="H705" s="200"/>
    </row>
    <row r="706" spans="3:8" x14ac:dyDescent="0.3">
      <c r="C706" s="239"/>
      <c r="D706" s="252"/>
      <c r="H706" s="200"/>
    </row>
    <row r="707" spans="3:8" x14ac:dyDescent="0.3">
      <c r="C707" s="239"/>
      <c r="D707" s="252"/>
      <c r="H707" s="200"/>
    </row>
    <row r="708" spans="3:8" x14ac:dyDescent="0.3">
      <c r="C708" s="239"/>
      <c r="D708" s="252"/>
      <c r="H708" s="200"/>
    </row>
    <row r="709" spans="3:8" x14ac:dyDescent="0.3">
      <c r="C709" s="239"/>
      <c r="D709" s="252"/>
      <c r="H709" s="200"/>
    </row>
    <row r="710" spans="3:8" x14ac:dyDescent="0.3">
      <c r="C710" s="239"/>
      <c r="D710" s="252"/>
      <c r="H710" s="200"/>
    </row>
    <row r="711" spans="3:8" x14ac:dyDescent="0.3">
      <c r="C711" s="239"/>
      <c r="D711" s="252"/>
      <c r="H711" s="200"/>
    </row>
    <row r="712" spans="3:8" x14ac:dyDescent="0.3">
      <c r="C712" s="239"/>
      <c r="D712" s="252"/>
      <c r="H712" s="200"/>
    </row>
    <row r="713" spans="3:8" x14ac:dyDescent="0.3">
      <c r="C713" s="239"/>
      <c r="D713" s="252"/>
      <c r="H713" s="200"/>
    </row>
    <row r="714" spans="3:8" x14ac:dyDescent="0.3">
      <c r="C714" s="239"/>
      <c r="D714" s="252"/>
      <c r="H714" s="200"/>
    </row>
    <row r="715" spans="3:8" x14ac:dyDescent="0.3">
      <c r="C715" s="239"/>
      <c r="D715" s="252"/>
      <c r="H715" s="200"/>
    </row>
    <row r="716" spans="3:8" x14ac:dyDescent="0.3">
      <c r="C716" s="239"/>
      <c r="D716" s="252"/>
      <c r="H716" s="200"/>
    </row>
    <row r="717" spans="3:8" x14ac:dyDescent="0.3">
      <c r="C717" s="239"/>
      <c r="D717" s="252"/>
      <c r="H717" s="200"/>
    </row>
    <row r="718" spans="3:8" x14ac:dyDescent="0.3">
      <c r="C718" s="239"/>
      <c r="D718" s="252"/>
      <c r="H718" s="200"/>
    </row>
    <row r="719" spans="3:8" x14ac:dyDescent="0.3">
      <c r="C719" s="239"/>
      <c r="D719" s="252"/>
      <c r="H719" s="200"/>
    </row>
    <row r="720" spans="3:8" x14ac:dyDescent="0.3">
      <c r="C720" s="239"/>
      <c r="D720" s="252"/>
      <c r="H720" s="200"/>
    </row>
    <row r="721" spans="3:8" x14ac:dyDescent="0.3">
      <c r="C721" s="239"/>
      <c r="D721" s="252"/>
      <c r="H721" s="200"/>
    </row>
    <row r="722" spans="3:8" x14ac:dyDescent="0.3">
      <c r="C722" s="239"/>
      <c r="D722" s="252"/>
      <c r="H722" s="200"/>
    </row>
    <row r="723" spans="3:8" x14ac:dyDescent="0.3">
      <c r="C723" s="239"/>
      <c r="D723" s="252"/>
      <c r="H723" s="200"/>
    </row>
    <row r="724" spans="3:8" x14ac:dyDescent="0.3">
      <c r="C724" s="239"/>
      <c r="D724" s="252"/>
      <c r="H724" s="200"/>
    </row>
    <row r="725" spans="3:8" x14ac:dyDescent="0.3">
      <c r="C725" s="239"/>
      <c r="D725" s="252"/>
      <c r="H725" s="200"/>
    </row>
    <row r="726" spans="3:8" x14ac:dyDescent="0.3">
      <c r="C726" s="239"/>
      <c r="D726" s="252"/>
      <c r="H726" s="200"/>
    </row>
    <row r="727" spans="3:8" x14ac:dyDescent="0.3">
      <c r="C727" s="239"/>
      <c r="D727" s="252"/>
      <c r="H727" s="200"/>
    </row>
    <row r="728" spans="3:8" x14ac:dyDescent="0.3">
      <c r="C728" s="239"/>
      <c r="D728" s="252"/>
      <c r="H728" s="200"/>
    </row>
    <row r="729" spans="3:8" x14ac:dyDescent="0.3">
      <c r="C729" s="239"/>
      <c r="D729" s="252"/>
      <c r="H729" s="200"/>
    </row>
    <row r="730" spans="3:8" x14ac:dyDescent="0.3">
      <c r="C730" s="239"/>
      <c r="D730" s="252"/>
      <c r="H730" s="200"/>
    </row>
    <row r="731" spans="3:8" x14ac:dyDescent="0.3">
      <c r="C731" s="239"/>
      <c r="D731" s="252"/>
      <c r="H731" s="200"/>
    </row>
    <row r="732" spans="3:8" x14ac:dyDescent="0.3">
      <c r="C732" s="239"/>
      <c r="D732" s="252"/>
      <c r="H732" s="200"/>
    </row>
    <row r="733" spans="3:8" x14ac:dyDescent="0.3">
      <c r="C733" s="239"/>
      <c r="D733" s="252"/>
      <c r="H733" s="200"/>
    </row>
    <row r="734" spans="3:8" x14ac:dyDescent="0.3">
      <c r="C734" s="239"/>
      <c r="D734" s="252"/>
      <c r="H734" s="200"/>
    </row>
    <row r="735" spans="3:8" x14ac:dyDescent="0.3">
      <c r="C735" s="239"/>
      <c r="D735" s="252"/>
      <c r="H735" s="200"/>
    </row>
    <row r="736" spans="3:8" x14ac:dyDescent="0.3">
      <c r="C736" s="239"/>
      <c r="D736" s="252"/>
      <c r="H736" s="200"/>
    </row>
    <row r="737" spans="3:8" x14ac:dyDescent="0.3">
      <c r="C737" s="239"/>
      <c r="D737" s="252"/>
      <c r="H737" s="200"/>
    </row>
    <row r="738" spans="3:8" x14ac:dyDescent="0.3">
      <c r="C738" s="239"/>
      <c r="D738" s="252"/>
      <c r="H738" s="200"/>
    </row>
    <row r="739" spans="3:8" x14ac:dyDescent="0.3">
      <c r="C739" s="239"/>
      <c r="D739" s="252"/>
      <c r="H739" s="200"/>
    </row>
    <row r="740" spans="3:8" x14ac:dyDescent="0.3">
      <c r="C740" s="239"/>
      <c r="D740" s="252"/>
      <c r="H740" s="200"/>
    </row>
    <row r="741" spans="3:8" x14ac:dyDescent="0.3">
      <c r="C741" s="239"/>
      <c r="D741" s="252"/>
      <c r="H741" s="200"/>
    </row>
    <row r="742" spans="3:8" x14ac:dyDescent="0.3">
      <c r="C742" s="239"/>
      <c r="D742" s="252"/>
      <c r="H742" s="200"/>
    </row>
    <row r="743" spans="3:8" x14ac:dyDescent="0.3">
      <c r="C743" s="239"/>
      <c r="D743" s="252"/>
      <c r="H743" s="200"/>
    </row>
    <row r="744" spans="3:8" x14ac:dyDescent="0.3">
      <c r="C744" s="239"/>
      <c r="D744" s="252"/>
      <c r="H744" s="200"/>
    </row>
    <row r="745" spans="3:8" x14ac:dyDescent="0.3">
      <c r="C745" s="239"/>
      <c r="D745" s="252"/>
      <c r="H745" s="200"/>
    </row>
    <row r="746" spans="3:8" x14ac:dyDescent="0.3">
      <c r="C746" s="239"/>
      <c r="D746" s="252"/>
      <c r="H746" s="200"/>
    </row>
    <row r="747" spans="3:8" x14ac:dyDescent="0.3">
      <c r="C747" s="239"/>
      <c r="D747" s="252"/>
      <c r="H747" s="200"/>
    </row>
    <row r="748" spans="3:8" x14ac:dyDescent="0.3">
      <c r="C748" s="239"/>
      <c r="D748" s="252"/>
      <c r="H748" s="200"/>
    </row>
    <row r="749" spans="3:8" x14ac:dyDescent="0.3">
      <c r="C749" s="239"/>
      <c r="D749" s="252"/>
      <c r="H749" s="200"/>
    </row>
    <row r="750" spans="3:8" x14ac:dyDescent="0.3">
      <c r="C750" s="239"/>
      <c r="D750" s="252"/>
      <c r="H750" s="200"/>
    </row>
    <row r="751" spans="3:8" x14ac:dyDescent="0.3">
      <c r="C751" s="239"/>
      <c r="D751" s="252"/>
      <c r="H751" s="200"/>
    </row>
    <row r="752" spans="3:8" x14ac:dyDescent="0.3">
      <c r="C752" s="239"/>
      <c r="D752" s="252"/>
      <c r="H752" s="200"/>
    </row>
    <row r="753" spans="3:8" x14ac:dyDescent="0.3">
      <c r="C753" s="239"/>
      <c r="D753" s="252"/>
      <c r="H753" s="200"/>
    </row>
    <row r="754" spans="3:8" x14ac:dyDescent="0.3">
      <c r="C754" s="239"/>
      <c r="D754" s="252"/>
      <c r="H754" s="200"/>
    </row>
    <row r="755" spans="3:8" x14ac:dyDescent="0.3">
      <c r="C755" s="239"/>
      <c r="D755" s="252"/>
      <c r="H755" s="200"/>
    </row>
    <row r="756" spans="3:8" x14ac:dyDescent="0.3">
      <c r="C756" s="239"/>
      <c r="D756" s="252"/>
      <c r="H756" s="200"/>
    </row>
    <row r="757" spans="3:8" x14ac:dyDescent="0.3">
      <c r="C757" s="239"/>
      <c r="D757" s="252"/>
      <c r="H757" s="200"/>
    </row>
    <row r="758" spans="3:8" x14ac:dyDescent="0.3">
      <c r="C758" s="239"/>
      <c r="D758" s="252"/>
      <c r="H758" s="200"/>
    </row>
    <row r="759" spans="3:8" x14ac:dyDescent="0.3">
      <c r="C759" s="239"/>
      <c r="D759" s="252"/>
      <c r="H759" s="200"/>
    </row>
    <row r="760" spans="3:8" x14ac:dyDescent="0.3">
      <c r="C760" s="239"/>
      <c r="D760" s="252"/>
      <c r="H760" s="200"/>
    </row>
    <row r="761" spans="3:8" x14ac:dyDescent="0.3">
      <c r="C761" s="239"/>
      <c r="D761" s="252"/>
      <c r="H761" s="200"/>
    </row>
    <row r="762" spans="3:8" x14ac:dyDescent="0.3">
      <c r="C762" s="239"/>
      <c r="D762" s="252"/>
      <c r="H762" s="200"/>
    </row>
    <row r="763" spans="3:8" x14ac:dyDescent="0.3">
      <c r="C763" s="239"/>
      <c r="D763" s="252"/>
      <c r="H763" s="200"/>
    </row>
    <row r="764" spans="3:8" x14ac:dyDescent="0.3">
      <c r="C764" s="239"/>
      <c r="D764" s="252"/>
      <c r="H764" s="200"/>
    </row>
    <row r="765" spans="3:8" x14ac:dyDescent="0.3">
      <c r="C765" s="239"/>
      <c r="D765" s="252"/>
      <c r="H765" s="200"/>
    </row>
    <row r="766" spans="3:8" x14ac:dyDescent="0.3">
      <c r="C766" s="239"/>
      <c r="D766" s="252"/>
      <c r="H766" s="200"/>
    </row>
    <row r="767" spans="3:8" x14ac:dyDescent="0.3">
      <c r="C767" s="239"/>
      <c r="D767" s="252"/>
      <c r="H767" s="200"/>
    </row>
    <row r="768" spans="3:8" x14ac:dyDescent="0.3">
      <c r="C768" s="239"/>
      <c r="D768" s="252"/>
      <c r="H768" s="200"/>
    </row>
    <row r="769" spans="3:8" x14ac:dyDescent="0.3">
      <c r="C769" s="239"/>
      <c r="D769" s="252"/>
      <c r="H769" s="200"/>
    </row>
    <row r="770" spans="3:8" x14ac:dyDescent="0.3">
      <c r="C770" s="239"/>
      <c r="D770" s="252"/>
      <c r="H770" s="200"/>
    </row>
    <row r="771" spans="3:8" x14ac:dyDescent="0.3">
      <c r="C771" s="239"/>
      <c r="D771" s="252"/>
      <c r="H771" s="200"/>
    </row>
    <row r="772" spans="3:8" x14ac:dyDescent="0.3">
      <c r="C772" s="239"/>
      <c r="D772" s="252"/>
      <c r="H772" s="200"/>
    </row>
    <row r="773" spans="3:8" x14ac:dyDescent="0.3">
      <c r="C773" s="239"/>
      <c r="D773" s="252"/>
      <c r="H773" s="200"/>
    </row>
    <row r="774" spans="3:8" x14ac:dyDescent="0.3">
      <c r="C774" s="239"/>
      <c r="D774" s="252"/>
      <c r="H774" s="200"/>
    </row>
    <row r="775" spans="3:8" x14ac:dyDescent="0.3">
      <c r="C775" s="239"/>
      <c r="D775" s="252"/>
      <c r="H775" s="200"/>
    </row>
    <row r="776" spans="3:8" x14ac:dyDescent="0.3">
      <c r="C776" s="239"/>
      <c r="D776" s="252"/>
      <c r="H776" s="200"/>
    </row>
    <row r="777" spans="3:8" x14ac:dyDescent="0.3">
      <c r="C777" s="239"/>
      <c r="D777" s="252"/>
      <c r="H777" s="200"/>
    </row>
    <row r="778" spans="3:8" x14ac:dyDescent="0.3">
      <c r="C778" s="239"/>
      <c r="D778" s="252"/>
      <c r="H778" s="200"/>
    </row>
    <row r="779" spans="3:8" x14ac:dyDescent="0.3">
      <c r="C779" s="239"/>
      <c r="D779" s="252"/>
      <c r="H779" s="200"/>
    </row>
    <row r="780" spans="3:8" x14ac:dyDescent="0.3">
      <c r="C780" s="239"/>
      <c r="D780" s="252"/>
      <c r="H780" s="200"/>
    </row>
    <row r="781" spans="3:8" x14ac:dyDescent="0.3">
      <c r="C781" s="239"/>
      <c r="D781" s="252"/>
      <c r="H781" s="200"/>
    </row>
    <row r="782" spans="3:8" x14ac:dyDescent="0.3">
      <c r="C782" s="239"/>
      <c r="D782" s="252"/>
      <c r="H782" s="200"/>
    </row>
    <row r="783" spans="3:8" x14ac:dyDescent="0.3">
      <c r="C783" s="239"/>
      <c r="D783" s="252"/>
      <c r="H783" s="200"/>
    </row>
    <row r="784" spans="3:8" x14ac:dyDescent="0.3">
      <c r="C784" s="239"/>
      <c r="D784" s="252"/>
      <c r="H784" s="200"/>
    </row>
    <row r="785" spans="3:8" x14ac:dyDescent="0.3">
      <c r="C785" s="239"/>
      <c r="D785" s="252"/>
      <c r="H785" s="200"/>
    </row>
    <row r="786" spans="3:8" x14ac:dyDescent="0.3">
      <c r="C786" s="239"/>
      <c r="D786" s="252"/>
      <c r="H786" s="200"/>
    </row>
    <row r="787" spans="3:8" x14ac:dyDescent="0.3">
      <c r="C787" s="239"/>
      <c r="D787" s="252"/>
      <c r="H787" s="200"/>
    </row>
    <row r="788" spans="3:8" x14ac:dyDescent="0.3">
      <c r="C788" s="239"/>
      <c r="D788" s="252"/>
      <c r="H788" s="200"/>
    </row>
    <row r="789" spans="3:8" x14ac:dyDescent="0.3">
      <c r="C789" s="239"/>
      <c r="D789" s="252"/>
      <c r="H789" s="200"/>
    </row>
    <row r="790" spans="3:8" x14ac:dyDescent="0.3">
      <c r="C790" s="239"/>
      <c r="D790" s="252"/>
      <c r="H790" s="200"/>
    </row>
    <row r="791" spans="3:8" x14ac:dyDescent="0.3">
      <c r="C791" s="239"/>
      <c r="D791" s="252"/>
      <c r="H791" s="200"/>
    </row>
    <row r="792" spans="3:8" x14ac:dyDescent="0.3">
      <c r="C792" s="239"/>
      <c r="D792" s="252"/>
      <c r="H792" s="200"/>
    </row>
    <row r="793" spans="3:8" x14ac:dyDescent="0.3">
      <c r="C793" s="239"/>
      <c r="D793" s="252"/>
      <c r="H793" s="200"/>
    </row>
    <row r="794" spans="3:8" x14ac:dyDescent="0.3">
      <c r="C794" s="239"/>
      <c r="D794" s="252"/>
      <c r="H794" s="200"/>
    </row>
    <row r="795" spans="3:8" x14ac:dyDescent="0.3">
      <c r="C795" s="239"/>
      <c r="D795" s="252"/>
      <c r="H795" s="200"/>
    </row>
    <row r="796" spans="3:8" x14ac:dyDescent="0.3">
      <c r="C796" s="239"/>
      <c r="D796" s="252"/>
      <c r="H796" s="200"/>
    </row>
    <row r="797" spans="3:8" x14ac:dyDescent="0.3">
      <c r="C797" s="239"/>
      <c r="D797" s="252"/>
      <c r="H797" s="200"/>
    </row>
    <row r="798" spans="3:8" x14ac:dyDescent="0.3">
      <c r="C798" s="239"/>
      <c r="D798" s="252"/>
      <c r="H798" s="200"/>
    </row>
    <row r="799" spans="3:8" x14ac:dyDescent="0.3">
      <c r="C799" s="239"/>
      <c r="D799" s="252"/>
      <c r="H799" s="200"/>
    </row>
    <row r="800" spans="3:8" x14ac:dyDescent="0.3">
      <c r="C800" s="239"/>
      <c r="D800" s="252"/>
      <c r="H800" s="200"/>
    </row>
    <row r="801" spans="3:8" x14ac:dyDescent="0.3">
      <c r="C801" s="239"/>
      <c r="D801" s="252"/>
      <c r="H801" s="200"/>
    </row>
    <row r="802" spans="3:8" x14ac:dyDescent="0.3">
      <c r="C802" s="239"/>
      <c r="D802" s="252"/>
      <c r="H802" s="200"/>
    </row>
    <row r="803" spans="3:8" x14ac:dyDescent="0.3">
      <c r="C803" s="239"/>
      <c r="D803" s="252"/>
      <c r="H803" s="200"/>
    </row>
    <row r="804" spans="3:8" x14ac:dyDescent="0.3">
      <c r="C804" s="239"/>
      <c r="D804" s="252"/>
      <c r="H804" s="200"/>
    </row>
    <row r="805" spans="3:8" x14ac:dyDescent="0.3">
      <c r="C805" s="239"/>
      <c r="D805" s="252"/>
      <c r="H805" s="200"/>
    </row>
    <row r="806" spans="3:8" x14ac:dyDescent="0.3">
      <c r="C806" s="239"/>
      <c r="D806" s="252"/>
      <c r="H806" s="200"/>
    </row>
    <row r="807" spans="3:8" x14ac:dyDescent="0.3">
      <c r="C807" s="239"/>
      <c r="D807" s="252"/>
      <c r="H807" s="200"/>
    </row>
    <row r="808" spans="3:8" x14ac:dyDescent="0.3">
      <c r="C808" s="239"/>
      <c r="D808" s="252"/>
      <c r="H808" s="200"/>
    </row>
    <row r="809" spans="3:8" x14ac:dyDescent="0.3">
      <c r="C809" s="239"/>
      <c r="D809" s="252"/>
      <c r="H809" s="200"/>
    </row>
    <row r="810" spans="3:8" x14ac:dyDescent="0.3">
      <c r="C810" s="239"/>
      <c r="D810" s="252"/>
      <c r="H810" s="200"/>
    </row>
    <row r="811" spans="3:8" x14ac:dyDescent="0.3">
      <c r="C811" s="239"/>
      <c r="D811" s="252"/>
      <c r="H811" s="200"/>
    </row>
    <row r="812" spans="3:8" x14ac:dyDescent="0.3">
      <c r="C812" s="239"/>
      <c r="D812" s="252"/>
      <c r="H812" s="200"/>
    </row>
    <row r="813" spans="3:8" x14ac:dyDescent="0.3">
      <c r="C813" s="239"/>
      <c r="D813" s="252"/>
      <c r="H813" s="200"/>
    </row>
    <row r="814" spans="3:8" x14ac:dyDescent="0.3">
      <c r="C814" s="239"/>
      <c r="D814" s="252"/>
      <c r="H814" s="200"/>
    </row>
    <row r="815" spans="3:8" x14ac:dyDescent="0.3">
      <c r="C815" s="239"/>
      <c r="D815" s="252"/>
      <c r="H815" s="200"/>
    </row>
    <row r="816" spans="3:8" x14ac:dyDescent="0.3">
      <c r="C816" s="239"/>
      <c r="D816" s="252"/>
      <c r="H816" s="200"/>
    </row>
    <row r="817" spans="3:8" x14ac:dyDescent="0.3">
      <c r="C817" s="239"/>
      <c r="D817" s="252"/>
      <c r="H817" s="200"/>
    </row>
    <row r="818" spans="3:8" x14ac:dyDescent="0.3">
      <c r="C818" s="239"/>
      <c r="D818" s="252"/>
      <c r="H818" s="200"/>
    </row>
    <row r="819" spans="3:8" x14ac:dyDescent="0.3">
      <c r="C819" s="239"/>
      <c r="D819" s="252"/>
      <c r="H819" s="200"/>
    </row>
    <row r="820" spans="3:8" x14ac:dyDescent="0.3">
      <c r="C820" s="239"/>
      <c r="D820" s="252"/>
      <c r="H820" s="200"/>
    </row>
    <row r="821" spans="3:8" x14ac:dyDescent="0.3">
      <c r="C821" s="239"/>
      <c r="D821" s="252"/>
      <c r="H821" s="200"/>
    </row>
    <row r="822" spans="3:8" x14ac:dyDescent="0.3">
      <c r="C822" s="239"/>
      <c r="D822" s="252"/>
      <c r="H822" s="200"/>
    </row>
    <row r="823" spans="3:8" x14ac:dyDescent="0.3">
      <c r="C823" s="239"/>
      <c r="D823" s="252"/>
      <c r="H823" s="200"/>
    </row>
    <row r="824" spans="3:8" x14ac:dyDescent="0.3">
      <c r="C824" s="239"/>
      <c r="D824" s="252"/>
      <c r="H824" s="200"/>
    </row>
    <row r="825" spans="3:8" x14ac:dyDescent="0.3">
      <c r="C825" s="239"/>
      <c r="D825" s="252"/>
      <c r="H825" s="200"/>
    </row>
    <row r="826" spans="3:8" x14ac:dyDescent="0.3">
      <c r="C826" s="239"/>
      <c r="D826" s="252"/>
      <c r="H826" s="200"/>
    </row>
    <row r="827" spans="3:8" x14ac:dyDescent="0.3">
      <c r="C827" s="239"/>
      <c r="D827" s="252"/>
      <c r="H827" s="200"/>
    </row>
    <row r="828" spans="3:8" x14ac:dyDescent="0.3">
      <c r="C828" s="239"/>
      <c r="D828" s="252"/>
      <c r="H828" s="200"/>
    </row>
    <row r="829" spans="3:8" x14ac:dyDescent="0.3">
      <c r="C829" s="239"/>
      <c r="D829" s="252"/>
      <c r="H829" s="200"/>
    </row>
    <row r="830" spans="3:8" x14ac:dyDescent="0.3">
      <c r="C830" s="239"/>
      <c r="D830" s="252"/>
      <c r="H830" s="200"/>
    </row>
    <row r="831" spans="3:8" x14ac:dyDescent="0.3">
      <c r="C831" s="239"/>
      <c r="D831" s="252"/>
      <c r="H831" s="200"/>
    </row>
    <row r="832" spans="3:8" x14ac:dyDescent="0.3">
      <c r="C832" s="239"/>
      <c r="D832" s="252"/>
      <c r="H832" s="200"/>
    </row>
    <row r="833" spans="3:8" x14ac:dyDescent="0.3">
      <c r="C833" s="239"/>
      <c r="D833" s="252"/>
      <c r="H833" s="200"/>
    </row>
    <row r="834" spans="3:8" x14ac:dyDescent="0.3">
      <c r="C834" s="239"/>
      <c r="D834" s="252"/>
      <c r="H834" s="200"/>
    </row>
    <row r="835" spans="3:8" x14ac:dyDescent="0.3">
      <c r="C835" s="239"/>
      <c r="D835" s="252"/>
      <c r="H835" s="200"/>
    </row>
    <row r="836" spans="3:8" x14ac:dyDescent="0.3">
      <c r="C836" s="239"/>
      <c r="D836" s="252"/>
      <c r="H836" s="200"/>
    </row>
    <row r="837" spans="3:8" x14ac:dyDescent="0.3">
      <c r="C837" s="239"/>
      <c r="D837" s="252"/>
      <c r="H837" s="200"/>
    </row>
    <row r="838" spans="3:8" x14ac:dyDescent="0.3">
      <c r="C838" s="239"/>
      <c r="D838" s="252"/>
      <c r="H838" s="200"/>
    </row>
    <row r="839" spans="3:8" x14ac:dyDescent="0.3">
      <c r="C839" s="239"/>
      <c r="D839" s="252"/>
      <c r="H839" s="200"/>
    </row>
    <row r="840" spans="3:8" x14ac:dyDescent="0.3">
      <c r="C840" s="239"/>
      <c r="D840" s="252"/>
      <c r="H840" s="200"/>
    </row>
    <row r="841" spans="3:8" x14ac:dyDescent="0.3">
      <c r="C841" s="239"/>
      <c r="D841" s="252"/>
      <c r="H841" s="200"/>
    </row>
    <row r="842" spans="3:8" x14ac:dyDescent="0.3">
      <c r="C842" s="239"/>
      <c r="D842" s="252"/>
      <c r="H842" s="200"/>
    </row>
    <row r="843" spans="3:8" x14ac:dyDescent="0.3">
      <c r="C843" s="239"/>
      <c r="D843" s="252"/>
      <c r="H843" s="200"/>
    </row>
    <row r="844" spans="3:8" x14ac:dyDescent="0.3">
      <c r="C844" s="239"/>
      <c r="D844" s="252"/>
      <c r="H844" s="200"/>
    </row>
    <row r="845" spans="3:8" x14ac:dyDescent="0.3">
      <c r="C845" s="239"/>
      <c r="D845" s="252"/>
      <c r="H845" s="200"/>
    </row>
    <row r="846" spans="3:8" x14ac:dyDescent="0.3">
      <c r="C846" s="239"/>
      <c r="D846" s="252"/>
      <c r="H846" s="200"/>
    </row>
    <row r="847" spans="3:8" x14ac:dyDescent="0.3">
      <c r="C847" s="239"/>
      <c r="D847" s="252"/>
      <c r="H847" s="200"/>
    </row>
    <row r="848" spans="3:8" x14ac:dyDescent="0.3">
      <c r="C848" s="239"/>
      <c r="D848" s="252"/>
      <c r="H848" s="200"/>
    </row>
    <row r="849" spans="3:8" x14ac:dyDescent="0.3">
      <c r="C849" s="239"/>
      <c r="D849" s="252"/>
      <c r="H849" s="200"/>
    </row>
    <row r="850" spans="3:8" x14ac:dyDescent="0.3">
      <c r="C850" s="239"/>
      <c r="D850" s="252"/>
      <c r="H850" s="200"/>
    </row>
    <row r="851" spans="3:8" x14ac:dyDescent="0.3">
      <c r="C851" s="239"/>
      <c r="D851" s="252"/>
      <c r="H851" s="200"/>
    </row>
    <row r="852" spans="3:8" x14ac:dyDescent="0.3">
      <c r="C852" s="239"/>
      <c r="D852" s="252"/>
      <c r="H852" s="200"/>
    </row>
    <row r="853" spans="3:8" x14ac:dyDescent="0.3">
      <c r="C853" s="239"/>
      <c r="D853" s="252"/>
      <c r="H853" s="200"/>
    </row>
    <row r="854" spans="3:8" x14ac:dyDescent="0.3">
      <c r="C854" s="239"/>
      <c r="D854" s="252"/>
      <c r="H854" s="200"/>
    </row>
    <row r="855" spans="3:8" x14ac:dyDescent="0.3">
      <c r="C855" s="239"/>
      <c r="D855" s="252"/>
      <c r="H855" s="200"/>
    </row>
    <row r="856" spans="3:8" x14ac:dyDescent="0.3">
      <c r="C856" s="239"/>
      <c r="D856" s="252"/>
      <c r="H856" s="200"/>
    </row>
    <row r="857" spans="3:8" x14ac:dyDescent="0.3">
      <c r="C857" s="239"/>
      <c r="D857" s="252"/>
      <c r="H857" s="200"/>
    </row>
    <row r="858" spans="3:8" x14ac:dyDescent="0.3">
      <c r="C858" s="239"/>
      <c r="D858" s="252"/>
      <c r="H858" s="200"/>
    </row>
    <row r="859" spans="3:8" x14ac:dyDescent="0.3">
      <c r="C859" s="239"/>
      <c r="D859" s="252"/>
      <c r="H859" s="200"/>
    </row>
    <row r="860" spans="3:8" x14ac:dyDescent="0.3">
      <c r="C860" s="239"/>
      <c r="D860" s="252"/>
      <c r="H860" s="200"/>
    </row>
    <row r="861" spans="3:8" x14ac:dyDescent="0.3">
      <c r="C861" s="239"/>
      <c r="D861" s="252"/>
      <c r="H861" s="200"/>
    </row>
    <row r="862" spans="3:8" x14ac:dyDescent="0.3">
      <c r="C862" s="239"/>
      <c r="D862" s="252"/>
      <c r="H862" s="200"/>
    </row>
    <row r="863" spans="3:8" x14ac:dyDescent="0.3">
      <c r="C863" s="239"/>
      <c r="D863" s="252"/>
      <c r="H863" s="200"/>
    </row>
    <row r="864" spans="3:8" x14ac:dyDescent="0.3">
      <c r="C864" s="239"/>
      <c r="D864" s="252"/>
      <c r="H864" s="200"/>
    </row>
    <row r="865" spans="3:8" x14ac:dyDescent="0.3">
      <c r="C865" s="239"/>
      <c r="D865" s="252"/>
      <c r="H865" s="200"/>
    </row>
    <row r="866" spans="3:8" x14ac:dyDescent="0.3">
      <c r="C866" s="239"/>
      <c r="D866" s="252"/>
      <c r="H866" s="200"/>
    </row>
    <row r="867" spans="3:8" x14ac:dyDescent="0.3">
      <c r="C867" s="239"/>
      <c r="D867" s="252"/>
      <c r="H867" s="200"/>
    </row>
    <row r="868" spans="3:8" x14ac:dyDescent="0.3">
      <c r="C868" s="239"/>
      <c r="D868" s="252"/>
      <c r="H868" s="200"/>
    </row>
    <row r="869" spans="3:8" x14ac:dyDescent="0.3">
      <c r="C869" s="239"/>
      <c r="D869" s="252"/>
      <c r="H869" s="200"/>
    </row>
    <row r="870" spans="3:8" x14ac:dyDescent="0.3">
      <c r="C870" s="239"/>
      <c r="D870" s="252"/>
      <c r="H870" s="200"/>
    </row>
    <row r="871" spans="3:8" x14ac:dyDescent="0.3">
      <c r="C871" s="239"/>
      <c r="D871" s="252"/>
      <c r="H871" s="200"/>
    </row>
    <row r="872" spans="3:8" x14ac:dyDescent="0.3">
      <c r="C872" s="239"/>
      <c r="D872" s="252"/>
      <c r="H872" s="200"/>
    </row>
    <row r="873" spans="3:8" x14ac:dyDescent="0.3">
      <c r="C873" s="239"/>
      <c r="D873" s="252"/>
      <c r="H873" s="200"/>
    </row>
    <row r="874" spans="3:8" x14ac:dyDescent="0.3">
      <c r="C874" s="239"/>
      <c r="D874" s="252"/>
      <c r="H874" s="200"/>
    </row>
    <row r="875" spans="3:8" x14ac:dyDescent="0.3">
      <c r="C875" s="239"/>
      <c r="D875" s="252"/>
      <c r="H875" s="200"/>
    </row>
    <row r="876" spans="3:8" x14ac:dyDescent="0.3">
      <c r="C876" s="239"/>
      <c r="D876" s="252"/>
      <c r="H876" s="200"/>
    </row>
    <row r="877" spans="3:8" x14ac:dyDescent="0.3">
      <c r="C877" s="239"/>
      <c r="D877" s="252"/>
      <c r="H877" s="200"/>
    </row>
    <row r="878" spans="3:8" x14ac:dyDescent="0.3">
      <c r="C878" s="239"/>
      <c r="D878" s="252"/>
      <c r="H878" s="200"/>
    </row>
    <row r="879" spans="3:8" x14ac:dyDescent="0.3">
      <c r="C879" s="239"/>
      <c r="D879" s="252"/>
      <c r="H879" s="200"/>
    </row>
    <row r="880" spans="3:8" x14ac:dyDescent="0.3">
      <c r="C880" s="239"/>
      <c r="D880" s="252"/>
      <c r="H880" s="200"/>
    </row>
    <row r="881" spans="3:8" x14ac:dyDescent="0.3">
      <c r="C881" s="239"/>
      <c r="D881" s="252"/>
      <c r="H881" s="200"/>
    </row>
    <row r="882" spans="3:8" x14ac:dyDescent="0.3">
      <c r="C882" s="239"/>
      <c r="D882" s="252"/>
      <c r="H882" s="200"/>
    </row>
    <row r="883" spans="3:8" x14ac:dyDescent="0.3">
      <c r="C883" s="239"/>
      <c r="D883" s="252"/>
      <c r="H883" s="200"/>
    </row>
    <row r="884" spans="3:8" x14ac:dyDescent="0.3">
      <c r="C884" s="239"/>
      <c r="D884" s="252"/>
      <c r="H884" s="200"/>
    </row>
    <row r="885" spans="3:8" x14ac:dyDescent="0.3">
      <c r="C885" s="239"/>
      <c r="D885" s="252"/>
      <c r="H885" s="200"/>
    </row>
    <row r="886" spans="3:8" x14ac:dyDescent="0.3">
      <c r="C886" s="239"/>
      <c r="D886" s="252"/>
      <c r="H886" s="200"/>
    </row>
    <row r="887" spans="3:8" x14ac:dyDescent="0.3">
      <c r="C887" s="239"/>
      <c r="D887" s="252"/>
      <c r="H887" s="200"/>
    </row>
    <row r="888" spans="3:8" x14ac:dyDescent="0.3">
      <c r="C888" s="239"/>
      <c r="D888" s="252"/>
      <c r="H888" s="200"/>
    </row>
    <row r="889" spans="3:8" x14ac:dyDescent="0.3">
      <c r="C889" s="239"/>
      <c r="D889" s="252"/>
      <c r="H889" s="200"/>
    </row>
    <row r="890" spans="3:8" x14ac:dyDescent="0.3">
      <c r="C890" s="239"/>
      <c r="D890" s="252"/>
      <c r="H890" s="200"/>
    </row>
    <row r="891" spans="3:8" x14ac:dyDescent="0.3">
      <c r="C891" s="239"/>
      <c r="D891" s="252"/>
      <c r="H891" s="200"/>
    </row>
    <row r="892" spans="3:8" x14ac:dyDescent="0.3">
      <c r="C892" s="239"/>
      <c r="D892" s="252"/>
      <c r="H892" s="200"/>
    </row>
    <row r="893" spans="3:8" x14ac:dyDescent="0.3">
      <c r="C893" s="239"/>
      <c r="D893" s="252"/>
      <c r="H893" s="200"/>
    </row>
    <row r="894" spans="3:8" x14ac:dyDescent="0.3">
      <c r="C894" s="239"/>
      <c r="D894" s="252"/>
      <c r="H894" s="200"/>
    </row>
    <row r="895" spans="3:8" x14ac:dyDescent="0.3">
      <c r="C895" s="239"/>
      <c r="D895" s="252"/>
      <c r="H895" s="200"/>
    </row>
    <row r="896" spans="3:8" x14ac:dyDescent="0.3">
      <c r="C896" s="239"/>
      <c r="D896" s="252"/>
      <c r="H896" s="200"/>
    </row>
    <row r="897" spans="3:8" x14ac:dyDescent="0.3">
      <c r="C897" s="239"/>
      <c r="D897" s="252"/>
      <c r="H897" s="200"/>
    </row>
    <row r="898" spans="3:8" x14ac:dyDescent="0.3">
      <c r="C898" s="239"/>
      <c r="D898" s="252"/>
      <c r="H898" s="200"/>
    </row>
    <row r="899" spans="3:8" x14ac:dyDescent="0.3">
      <c r="C899" s="239"/>
      <c r="D899" s="252"/>
      <c r="H899" s="200"/>
    </row>
    <row r="900" spans="3:8" x14ac:dyDescent="0.3">
      <c r="C900" s="239"/>
      <c r="D900" s="252"/>
      <c r="H900" s="200"/>
    </row>
    <row r="901" spans="3:8" x14ac:dyDescent="0.3">
      <c r="C901" s="239"/>
      <c r="D901" s="252"/>
      <c r="H901" s="200"/>
    </row>
    <row r="902" spans="3:8" x14ac:dyDescent="0.3">
      <c r="C902" s="239"/>
      <c r="D902" s="252"/>
      <c r="H902" s="200"/>
    </row>
    <row r="903" spans="3:8" x14ac:dyDescent="0.3">
      <c r="C903" s="239"/>
      <c r="D903" s="252"/>
      <c r="H903" s="200"/>
    </row>
    <row r="904" spans="3:8" x14ac:dyDescent="0.3">
      <c r="C904" s="239"/>
      <c r="D904" s="252"/>
      <c r="H904" s="200"/>
    </row>
    <row r="905" spans="3:8" x14ac:dyDescent="0.3">
      <c r="C905" s="239"/>
      <c r="D905" s="252"/>
      <c r="H905" s="200"/>
    </row>
    <row r="906" spans="3:8" x14ac:dyDescent="0.3">
      <c r="C906" s="239"/>
      <c r="D906" s="252"/>
      <c r="H906" s="200"/>
    </row>
    <row r="907" spans="3:8" x14ac:dyDescent="0.3">
      <c r="C907" s="239"/>
      <c r="D907" s="252"/>
      <c r="H907" s="200"/>
    </row>
    <row r="908" spans="3:8" x14ac:dyDescent="0.3">
      <c r="C908" s="239"/>
      <c r="D908" s="252"/>
      <c r="H908" s="200"/>
    </row>
    <row r="909" spans="3:8" x14ac:dyDescent="0.3">
      <c r="C909" s="239"/>
      <c r="D909" s="252"/>
      <c r="H909" s="200"/>
    </row>
    <row r="910" spans="3:8" x14ac:dyDescent="0.3">
      <c r="C910" s="239"/>
      <c r="D910" s="252"/>
      <c r="H910" s="200"/>
    </row>
    <row r="911" spans="3:8" x14ac:dyDescent="0.3">
      <c r="C911" s="239"/>
      <c r="D911" s="252"/>
      <c r="H911" s="200"/>
    </row>
    <row r="912" spans="3:8" x14ac:dyDescent="0.3">
      <c r="C912" s="239"/>
      <c r="D912" s="252"/>
      <c r="H912" s="200"/>
    </row>
    <row r="913" spans="3:8" x14ac:dyDescent="0.3">
      <c r="C913" s="239"/>
      <c r="D913" s="252"/>
      <c r="H913" s="200"/>
    </row>
    <row r="914" spans="3:8" x14ac:dyDescent="0.3">
      <c r="C914" s="239"/>
      <c r="D914" s="252"/>
      <c r="H914" s="200"/>
    </row>
    <row r="915" spans="3:8" x14ac:dyDescent="0.3">
      <c r="C915" s="239"/>
      <c r="D915" s="252"/>
      <c r="H915" s="200"/>
    </row>
    <row r="916" spans="3:8" x14ac:dyDescent="0.3">
      <c r="C916" s="239"/>
      <c r="D916" s="252"/>
      <c r="H916" s="200"/>
    </row>
    <row r="917" spans="3:8" x14ac:dyDescent="0.3">
      <c r="C917" s="239"/>
      <c r="D917" s="252"/>
      <c r="H917" s="200"/>
    </row>
    <row r="918" spans="3:8" x14ac:dyDescent="0.3">
      <c r="C918" s="239"/>
      <c r="D918" s="252"/>
      <c r="H918" s="200"/>
    </row>
    <row r="919" spans="3:8" x14ac:dyDescent="0.3">
      <c r="C919" s="239"/>
      <c r="D919" s="252"/>
      <c r="H919" s="200"/>
    </row>
    <row r="920" spans="3:8" x14ac:dyDescent="0.3">
      <c r="C920" s="239"/>
      <c r="D920" s="252"/>
      <c r="H920" s="200"/>
    </row>
    <row r="921" spans="3:8" x14ac:dyDescent="0.3">
      <c r="C921" s="239"/>
      <c r="D921" s="252"/>
      <c r="H921" s="200"/>
    </row>
    <row r="922" spans="3:8" x14ac:dyDescent="0.3">
      <c r="C922" s="239"/>
      <c r="D922" s="252"/>
      <c r="H922" s="200"/>
    </row>
    <row r="923" spans="3:8" x14ac:dyDescent="0.3">
      <c r="C923" s="239"/>
      <c r="D923" s="252"/>
      <c r="H923" s="200"/>
    </row>
    <row r="924" spans="3:8" x14ac:dyDescent="0.3">
      <c r="C924" s="239"/>
      <c r="D924" s="252"/>
      <c r="H924" s="200"/>
    </row>
    <row r="925" spans="3:8" x14ac:dyDescent="0.3">
      <c r="C925" s="239"/>
      <c r="D925" s="252"/>
      <c r="H925" s="200"/>
    </row>
    <row r="926" spans="3:8" x14ac:dyDescent="0.3">
      <c r="C926" s="239"/>
      <c r="D926" s="252"/>
      <c r="H926" s="200"/>
    </row>
    <row r="927" spans="3:8" x14ac:dyDescent="0.3">
      <c r="C927" s="239"/>
      <c r="D927" s="252"/>
      <c r="H927" s="200"/>
    </row>
    <row r="928" spans="3:8" x14ac:dyDescent="0.3">
      <c r="C928" s="239"/>
      <c r="D928" s="252"/>
      <c r="H928" s="200"/>
    </row>
    <row r="929" spans="3:8" x14ac:dyDescent="0.3">
      <c r="C929" s="239"/>
      <c r="D929" s="252"/>
      <c r="H929" s="200"/>
    </row>
    <row r="930" spans="3:8" x14ac:dyDescent="0.3">
      <c r="C930" s="239"/>
      <c r="D930" s="252"/>
      <c r="H930" s="200"/>
    </row>
    <row r="931" spans="3:8" x14ac:dyDescent="0.3">
      <c r="C931" s="239"/>
      <c r="D931" s="252"/>
      <c r="H931" s="200"/>
    </row>
    <row r="932" spans="3:8" x14ac:dyDescent="0.3">
      <c r="C932" s="239"/>
      <c r="D932" s="252"/>
      <c r="H932" s="200"/>
    </row>
    <row r="933" spans="3:8" x14ac:dyDescent="0.3">
      <c r="C933" s="239"/>
      <c r="D933" s="252"/>
      <c r="H933" s="200"/>
    </row>
    <row r="934" spans="3:8" x14ac:dyDescent="0.3">
      <c r="C934" s="239"/>
      <c r="D934" s="252"/>
      <c r="H934" s="200"/>
    </row>
    <row r="935" spans="3:8" x14ac:dyDescent="0.3">
      <c r="C935" s="239"/>
      <c r="D935" s="252"/>
      <c r="H935" s="200"/>
    </row>
    <row r="936" spans="3:8" x14ac:dyDescent="0.3">
      <c r="C936" s="239"/>
      <c r="D936" s="252"/>
      <c r="H936" s="200"/>
    </row>
    <row r="937" spans="3:8" x14ac:dyDescent="0.3">
      <c r="C937" s="239"/>
      <c r="D937" s="252"/>
      <c r="H937" s="200"/>
    </row>
    <row r="938" spans="3:8" x14ac:dyDescent="0.3">
      <c r="C938" s="239"/>
      <c r="D938" s="252"/>
      <c r="H938" s="200"/>
    </row>
    <row r="939" spans="3:8" x14ac:dyDescent="0.3">
      <c r="C939" s="239"/>
      <c r="D939" s="252"/>
      <c r="H939" s="200"/>
    </row>
    <row r="940" spans="3:8" x14ac:dyDescent="0.3">
      <c r="C940" s="239"/>
      <c r="D940" s="252"/>
      <c r="H940" s="200"/>
    </row>
    <row r="941" spans="3:8" x14ac:dyDescent="0.3">
      <c r="C941" s="239"/>
      <c r="D941" s="252"/>
      <c r="H941" s="200"/>
    </row>
    <row r="942" spans="3:8" x14ac:dyDescent="0.3">
      <c r="C942" s="239"/>
      <c r="D942" s="252"/>
      <c r="H942" s="200"/>
    </row>
    <row r="943" spans="3:8" x14ac:dyDescent="0.3">
      <c r="C943" s="239"/>
      <c r="D943" s="252"/>
      <c r="H943" s="200"/>
    </row>
    <row r="944" spans="3:8" x14ac:dyDescent="0.3">
      <c r="C944" s="239"/>
      <c r="D944" s="252"/>
      <c r="H944" s="200"/>
    </row>
    <row r="945" spans="3:8" x14ac:dyDescent="0.3">
      <c r="C945" s="239"/>
      <c r="D945" s="252"/>
      <c r="H945" s="200"/>
    </row>
    <row r="946" spans="3:8" x14ac:dyDescent="0.3">
      <c r="C946" s="239"/>
      <c r="D946" s="252"/>
      <c r="H946" s="200"/>
    </row>
    <row r="947" spans="3:8" x14ac:dyDescent="0.3">
      <c r="C947" s="239"/>
      <c r="D947" s="252"/>
      <c r="H947" s="200"/>
    </row>
    <row r="948" spans="3:8" x14ac:dyDescent="0.3">
      <c r="C948" s="239"/>
      <c r="D948" s="252"/>
      <c r="H948" s="200"/>
    </row>
    <row r="949" spans="3:8" x14ac:dyDescent="0.3">
      <c r="C949" s="239"/>
      <c r="D949" s="252"/>
      <c r="H949" s="200"/>
    </row>
    <row r="950" spans="3:8" x14ac:dyDescent="0.3">
      <c r="C950" s="239"/>
      <c r="D950" s="252"/>
      <c r="H950" s="200"/>
    </row>
    <row r="951" spans="3:8" x14ac:dyDescent="0.3">
      <c r="C951" s="239"/>
      <c r="D951" s="252"/>
      <c r="H951" s="200"/>
    </row>
    <row r="952" spans="3:8" x14ac:dyDescent="0.3">
      <c r="C952" s="239"/>
      <c r="D952" s="252"/>
      <c r="H952" s="200"/>
    </row>
    <row r="953" spans="3:8" x14ac:dyDescent="0.3">
      <c r="C953" s="239"/>
      <c r="D953" s="252"/>
      <c r="H953" s="200"/>
    </row>
    <row r="954" spans="3:8" x14ac:dyDescent="0.3">
      <c r="C954" s="239"/>
      <c r="D954" s="252"/>
      <c r="H954" s="200"/>
    </row>
    <row r="955" spans="3:8" x14ac:dyDescent="0.3">
      <c r="C955" s="239"/>
      <c r="D955" s="252"/>
      <c r="H955" s="200"/>
    </row>
    <row r="956" spans="3:8" x14ac:dyDescent="0.3">
      <c r="C956" s="239"/>
      <c r="D956" s="252"/>
      <c r="H956" s="200"/>
    </row>
    <row r="957" spans="3:8" x14ac:dyDescent="0.3">
      <c r="C957" s="239"/>
      <c r="D957" s="252"/>
      <c r="H957" s="200"/>
    </row>
    <row r="958" spans="3:8" x14ac:dyDescent="0.3">
      <c r="C958" s="239"/>
      <c r="D958" s="252"/>
      <c r="H958" s="200"/>
    </row>
    <row r="959" spans="3:8" x14ac:dyDescent="0.3">
      <c r="C959" s="239"/>
      <c r="D959" s="252"/>
      <c r="H959" s="200"/>
    </row>
    <row r="960" spans="3:8" x14ac:dyDescent="0.3">
      <c r="C960" s="239"/>
      <c r="D960" s="252"/>
      <c r="H960" s="200"/>
    </row>
    <row r="961" spans="3:8" x14ac:dyDescent="0.3">
      <c r="C961" s="239"/>
      <c r="D961" s="252"/>
      <c r="H961" s="200"/>
    </row>
    <row r="962" spans="3:8" x14ac:dyDescent="0.3">
      <c r="C962" s="239"/>
      <c r="D962" s="252"/>
      <c r="H962" s="200"/>
    </row>
    <row r="963" spans="3:8" x14ac:dyDescent="0.3">
      <c r="C963" s="239"/>
      <c r="D963" s="252"/>
      <c r="H963" s="200"/>
    </row>
    <row r="964" spans="3:8" x14ac:dyDescent="0.3">
      <c r="C964" s="239"/>
      <c r="D964" s="252"/>
      <c r="H964" s="200"/>
    </row>
    <row r="965" spans="3:8" x14ac:dyDescent="0.3">
      <c r="C965" s="239"/>
      <c r="D965" s="252"/>
      <c r="H965" s="200"/>
    </row>
    <row r="966" spans="3:8" x14ac:dyDescent="0.3">
      <c r="C966" s="239"/>
      <c r="D966" s="252"/>
      <c r="H966" s="200"/>
    </row>
    <row r="967" spans="3:8" x14ac:dyDescent="0.3">
      <c r="C967" s="239"/>
      <c r="D967" s="252"/>
      <c r="H967" s="200"/>
    </row>
    <row r="968" spans="3:8" x14ac:dyDescent="0.3">
      <c r="C968" s="239"/>
      <c r="D968" s="252"/>
      <c r="H968" s="200"/>
    </row>
    <row r="969" spans="3:8" x14ac:dyDescent="0.3">
      <c r="C969" s="239"/>
      <c r="D969" s="252"/>
      <c r="H969" s="200"/>
    </row>
    <row r="970" spans="3:8" x14ac:dyDescent="0.3">
      <c r="C970" s="239"/>
      <c r="D970" s="252"/>
      <c r="H970" s="200"/>
    </row>
    <row r="971" spans="3:8" x14ac:dyDescent="0.3">
      <c r="C971" s="239"/>
      <c r="D971" s="252"/>
      <c r="H971" s="200"/>
    </row>
    <row r="972" spans="3:8" x14ac:dyDescent="0.3">
      <c r="C972" s="239"/>
      <c r="D972" s="252"/>
      <c r="H972" s="200"/>
    </row>
    <row r="973" spans="3:8" x14ac:dyDescent="0.3">
      <c r="C973" s="239"/>
      <c r="D973" s="252"/>
      <c r="H973" s="200"/>
    </row>
    <row r="974" spans="3:8" x14ac:dyDescent="0.3">
      <c r="C974" s="239"/>
      <c r="D974" s="252"/>
      <c r="H974" s="200"/>
    </row>
    <row r="975" spans="3:8" x14ac:dyDescent="0.3">
      <c r="C975" s="239"/>
      <c r="D975" s="252"/>
      <c r="H975" s="200"/>
    </row>
    <row r="976" spans="3:8" x14ac:dyDescent="0.3">
      <c r="C976" s="239"/>
      <c r="D976" s="252"/>
      <c r="H976" s="200"/>
    </row>
    <row r="977" spans="3:8" x14ac:dyDescent="0.3">
      <c r="C977" s="239"/>
      <c r="D977" s="252"/>
      <c r="H977" s="200"/>
    </row>
    <row r="978" spans="3:8" x14ac:dyDescent="0.3">
      <c r="C978" s="239"/>
      <c r="D978" s="252"/>
      <c r="H978" s="200"/>
    </row>
    <row r="979" spans="3:8" x14ac:dyDescent="0.3">
      <c r="C979" s="239"/>
      <c r="D979" s="252"/>
      <c r="H979" s="200"/>
    </row>
    <row r="980" spans="3:8" x14ac:dyDescent="0.3">
      <c r="C980" s="239"/>
      <c r="D980" s="252"/>
      <c r="H980" s="200"/>
    </row>
    <row r="981" spans="3:8" x14ac:dyDescent="0.3">
      <c r="C981" s="239"/>
      <c r="D981" s="252"/>
      <c r="H981" s="200"/>
    </row>
    <row r="982" spans="3:8" x14ac:dyDescent="0.3">
      <c r="C982" s="239"/>
      <c r="D982" s="252"/>
      <c r="H982" s="200"/>
    </row>
    <row r="983" spans="3:8" x14ac:dyDescent="0.3">
      <c r="C983" s="239"/>
      <c r="D983" s="252"/>
      <c r="H983" s="200"/>
    </row>
    <row r="984" spans="3:8" x14ac:dyDescent="0.3">
      <c r="C984" s="239"/>
      <c r="D984" s="252"/>
      <c r="H984" s="200"/>
    </row>
    <row r="985" spans="3:8" x14ac:dyDescent="0.3">
      <c r="C985" s="239"/>
      <c r="D985" s="252"/>
      <c r="H985" s="200"/>
    </row>
    <row r="986" spans="3:8" x14ac:dyDescent="0.3">
      <c r="C986" s="239"/>
      <c r="D986" s="252"/>
      <c r="H986" s="200"/>
    </row>
    <row r="987" spans="3:8" x14ac:dyDescent="0.3">
      <c r="C987" s="239"/>
      <c r="D987" s="252"/>
      <c r="H987" s="200"/>
    </row>
    <row r="988" spans="3:8" x14ac:dyDescent="0.3">
      <c r="C988" s="239"/>
      <c r="D988" s="252"/>
      <c r="H988" s="200"/>
    </row>
    <row r="989" spans="3:8" x14ac:dyDescent="0.3">
      <c r="C989" s="239"/>
      <c r="D989" s="252"/>
      <c r="H989" s="200"/>
    </row>
    <row r="990" spans="3:8" x14ac:dyDescent="0.3">
      <c r="C990" s="239"/>
      <c r="D990" s="252"/>
      <c r="H990" s="200"/>
    </row>
    <row r="991" spans="3:8" x14ac:dyDescent="0.3">
      <c r="C991" s="239"/>
      <c r="D991" s="252"/>
      <c r="H991" s="200"/>
    </row>
    <row r="992" spans="3:8" x14ac:dyDescent="0.3">
      <c r="C992" s="239"/>
      <c r="D992" s="252"/>
      <c r="H992" s="200"/>
    </row>
    <row r="993" spans="3:8" x14ac:dyDescent="0.3">
      <c r="C993" s="239"/>
      <c r="D993" s="252"/>
      <c r="H993" s="200"/>
    </row>
    <row r="994" spans="3:8" x14ac:dyDescent="0.3">
      <c r="C994" s="239"/>
      <c r="D994" s="252"/>
      <c r="H994" s="200"/>
    </row>
    <row r="995" spans="3:8" x14ac:dyDescent="0.3">
      <c r="C995" s="239"/>
      <c r="D995" s="252"/>
      <c r="H995" s="200"/>
    </row>
    <row r="996" spans="3:8" x14ac:dyDescent="0.3">
      <c r="C996" s="239"/>
      <c r="D996" s="252"/>
      <c r="H996" s="200"/>
    </row>
    <row r="997" spans="3:8" x14ac:dyDescent="0.3">
      <c r="C997" s="239"/>
      <c r="D997" s="252"/>
      <c r="H997" s="200"/>
    </row>
    <row r="998" spans="3:8" x14ac:dyDescent="0.3">
      <c r="C998" s="239"/>
      <c r="D998" s="252"/>
      <c r="H998" s="200"/>
    </row>
    <row r="999" spans="3:8" x14ac:dyDescent="0.3">
      <c r="C999" s="239"/>
      <c r="D999" s="252"/>
      <c r="H999" s="200"/>
    </row>
    <row r="1000" spans="3:8" x14ac:dyDescent="0.3">
      <c r="C1000" s="239"/>
      <c r="D1000" s="252"/>
      <c r="H1000" s="200"/>
    </row>
    <row r="1001" spans="3:8" x14ac:dyDescent="0.3">
      <c r="C1001" s="239"/>
      <c r="D1001" s="252"/>
      <c r="H1001" s="200"/>
    </row>
    <row r="1002" spans="3:8" x14ac:dyDescent="0.3">
      <c r="C1002" s="239"/>
      <c r="D1002" s="252"/>
      <c r="H1002" s="200"/>
    </row>
    <row r="1003" spans="3:8" x14ac:dyDescent="0.3">
      <c r="C1003" s="239"/>
      <c r="D1003" s="252"/>
      <c r="H1003" s="200"/>
    </row>
    <row r="1004" spans="3:8" x14ac:dyDescent="0.3">
      <c r="C1004" s="239"/>
      <c r="D1004" s="252"/>
      <c r="H1004" s="200"/>
    </row>
    <row r="1005" spans="3:8" x14ac:dyDescent="0.3">
      <c r="C1005" s="239"/>
      <c r="D1005" s="252"/>
      <c r="H1005" s="200"/>
    </row>
    <row r="1006" spans="3:8" x14ac:dyDescent="0.3">
      <c r="C1006" s="239"/>
      <c r="D1006" s="252"/>
      <c r="H1006" s="200"/>
    </row>
    <row r="1007" spans="3:8" x14ac:dyDescent="0.3">
      <c r="C1007" s="239"/>
      <c r="D1007" s="252"/>
      <c r="H1007" s="200"/>
    </row>
    <row r="1008" spans="3:8" x14ac:dyDescent="0.3">
      <c r="C1008" s="239"/>
      <c r="D1008" s="252"/>
      <c r="H1008" s="200"/>
    </row>
    <row r="1009" spans="3:8" x14ac:dyDescent="0.3">
      <c r="C1009" s="239"/>
      <c r="D1009" s="252"/>
      <c r="H1009" s="200"/>
    </row>
    <row r="1010" spans="3:8" x14ac:dyDescent="0.3">
      <c r="C1010" s="239"/>
      <c r="D1010" s="252"/>
      <c r="H1010" s="200"/>
    </row>
    <row r="1011" spans="3:8" x14ac:dyDescent="0.3">
      <c r="C1011" s="239"/>
      <c r="D1011" s="252"/>
      <c r="H1011" s="200"/>
    </row>
    <row r="1012" spans="3:8" x14ac:dyDescent="0.3">
      <c r="C1012" s="239"/>
      <c r="D1012" s="252"/>
      <c r="H1012" s="200"/>
    </row>
    <row r="1013" spans="3:8" x14ac:dyDescent="0.3">
      <c r="C1013" s="239"/>
      <c r="D1013" s="252"/>
      <c r="H1013" s="200"/>
    </row>
    <row r="1014" spans="3:8" x14ac:dyDescent="0.3">
      <c r="C1014" s="239"/>
      <c r="D1014" s="252"/>
      <c r="H1014" s="200"/>
    </row>
    <row r="1015" spans="3:8" x14ac:dyDescent="0.3">
      <c r="C1015" s="239"/>
      <c r="D1015" s="252"/>
      <c r="H1015" s="200"/>
    </row>
    <row r="1016" spans="3:8" x14ac:dyDescent="0.3">
      <c r="C1016" s="239"/>
      <c r="D1016" s="252"/>
      <c r="H1016" s="200"/>
    </row>
    <row r="1017" spans="3:8" x14ac:dyDescent="0.3">
      <c r="C1017" s="239"/>
      <c r="D1017" s="252"/>
      <c r="H1017" s="200"/>
    </row>
    <row r="1018" spans="3:8" x14ac:dyDescent="0.3">
      <c r="C1018" s="239"/>
      <c r="D1018" s="252"/>
      <c r="H1018" s="200"/>
    </row>
    <row r="1019" spans="3:8" x14ac:dyDescent="0.3">
      <c r="C1019" s="239"/>
      <c r="D1019" s="252"/>
      <c r="H1019" s="200"/>
    </row>
    <row r="1020" spans="3:8" x14ac:dyDescent="0.3">
      <c r="C1020" s="239"/>
      <c r="D1020" s="252"/>
      <c r="H1020" s="200"/>
    </row>
    <row r="1021" spans="3:8" x14ac:dyDescent="0.3">
      <c r="C1021" s="239"/>
      <c r="D1021" s="252"/>
      <c r="H1021" s="200"/>
    </row>
    <row r="1022" spans="3:8" x14ac:dyDescent="0.3">
      <c r="C1022" s="239"/>
      <c r="D1022" s="252"/>
      <c r="H1022" s="200"/>
    </row>
    <row r="1023" spans="3:8" x14ac:dyDescent="0.3">
      <c r="C1023" s="239"/>
      <c r="D1023" s="252"/>
      <c r="H1023" s="200"/>
    </row>
    <row r="1024" spans="3:8" x14ac:dyDescent="0.3">
      <c r="C1024" s="239"/>
      <c r="D1024" s="252"/>
      <c r="H1024" s="200"/>
    </row>
    <row r="1025" spans="3:8" x14ac:dyDescent="0.3">
      <c r="C1025" s="239"/>
      <c r="D1025" s="252"/>
      <c r="H1025" s="200"/>
    </row>
    <row r="1026" spans="3:8" x14ac:dyDescent="0.3">
      <c r="C1026" s="239"/>
      <c r="D1026" s="252"/>
      <c r="H1026" s="200"/>
    </row>
    <row r="1027" spans="3:8" x14ac:dyDescent="0.3">
      <c r="C1027" s="239"/>
      <c r="D1027" s="252"/>
      <c r="H1027" s="200"/>
    </row>
    <row r="1028" spans="3:8" x14ac:dyDescent="0.3">
      <c r="C1028" s="239"/>
      <c r="D1028" s="252"/>
      <c r="H1028" s="200"/>
    </row>
    <row r="1029" spans="3:8" x14ac:dyDescent="0.3">
      <c r="C1029" s="239"/>
      <c r="D1029" s="252"/>
      <c r="H1029" s="200"/>
    </row>
    <row r="1030" spans="3:8" x14ac:dyDescent="0.3">
      <c r="C1030" s="239"/>
      <c r="D1030" s="252"/>
      <c r="H1030" s="200"/>
    </row>
    <row r="1031" spans="3:8" x14ac:dyDescent="0.3">
      <c r="C1031" s="239"/>
      <c r="D1031" s="252"/>
      <c r="H1031" s="200"/>
    </row>
    <row r="1032" spans="3:8" x14ac:dyDescent="0.3">
      <c r="C1032" s="239"/>
      <c r="D1032" s="252"/>
      <c r="H1032" s="200"/>
    </row>
    <row r="1033" spans="3:8" x14ac:dyDescent="0.3">
      <c r="C1033" s="239"/>
      <c r="D1033" s="252"/>
      <c r="H1033" s="200"/>
    </row>
    <row r="1034" spans="3:8" x14ac:dyDescent="0.3">
      <c r="C1034" s="239"/>
      <c r="D1034" s="252"/>
      <c r="H1034" s="200"/>
    </row>
    <row r="1035" spans="3:8" x14ac:dyDescent="0.3">
      <c r="C1035" s="239"/>
      <c r="D1035" s="252"/>
      <c r="H1035" s="200"/>
    </row>
    <row r="1036" spans="3:8" x14ac:dyDescent="0.3">
      <c r="C1036" s="239"/>
      <c r="D1036" s="252"/>
      <c r="H1036" s="200"/>
    </row>
    <row r="1037" spans="3:8" x14ac:dyDescent="0.3">
      <c r="C1037" s="239"/>
      <c r="D1037" s="252"/>
      <c r="H1037" s="200"/>
    </row>
    <row r="1038" spans="3:8" x14ac:dyDescent="0.3">
      <c r="C1038" s="239"/>
      <c r="D1038" s="252"/>
      <c r="H1038" s="200"/>
    </row>
    <row r="1039" spans="3:8" x14ac:dyDescent="0.3">
      <c r="C1039" s="239"/>
      <c r="D1039" s="252"/>
      <c r="H1039" s="200"/>
    </row>
    <row r="1040" spans="3:8" x14ac:dyDescent="0.3">
      <c r="C1040" s="239"/>
      <c r="D1040" s="252"/>
      <c r="H1040" s="200"/>
    </row>
    <row r="1041" spans="3:8" x14ac:dyDescent="0.3">
      <c r="C1041" s="239"/>
      <c r="D1041" s="252"/>
      <c r="H1041" s="200"/>
    </row>
    <row r="1042" spans="3:8" x14ac:dyDescent="0.3">
      <c r="C1042" s="239"/>
      <c r="D1042" s="252"/>
      <c r="H1042" s="200"/>
    </row>
    <row r="1043" spans="3:8" x14ac:dyDescent="0.3">
      <c r="C1043" s="239"/>
      <c r="D1043" s="252"/>
      <c r="H1043" s="200"/>
    </row>
    <row r="1044" spans="3:8" x14ac:dyDescent="0.3">
      <c r="C1044" s="239"/>
      <c r="D1044" s="252"/>
      <c r="H1044" s="200"/>
    </row>
    <row r="1045" spans="3:8" x14ac:dyDescent="0.3">
      <c r="C1045" s="239"/>
      <c r="D1045" s="252"/>
      <c r="H1045" s="200"/>
    </row>
    <row r="1046" spans="3:8" x14ac:dyDescent="0.3">
      <c r="C1046" s="239"/>
      <c r="D1046" s="252"/>
      <c r="H1046" s="200"/>
    </row>
    <row r="1047" spans="3:8" x14ac:dyDescent="0.3">
      <c r="C1047" s="239"/>
      <c r="D1047" s="252"/>
      <c r="H1047" s="200"/>
    </row>
    <row r="1048" spans="3:8" x14ac:dyDescent="0.3">
      <c r="C1048" s="239"/>
      <c r="D1048" s="252"/>
      <c r="H1048" s="200"/>
    </row>
    <row r="1049" spans="3:8" x14ac:dyDescent="0.3">
      <c r="C1049" s="239"/>
      <c r="D1049" s="252"/>
      <c r="H1049" s="200"/>
    </row>
    <row r="1050" spans="3:8" x14ac:dyDescent="0.3">
      <c r="C1050" s="239"/>
      <c r="D1050" s="252"/>
      <c r="H1050" s="200"/>
    </row>
    <row r="1051" spans="3:8" x14ac:dyDescent="0.3">
      <c r="C1051" s="239"/>
      <c r="D1051" s="252"/>
      <c r="H1051" s="200"/>
    </row>
    <row r="1052" spans="3:8" x14ac:dyDescent="0.3">
      <c r="C1052" s="239"/>
      <c r="D1052" s="252"/>
      <c r="H1052" s="200"/>
    </row>
    <row r="1053" spans="3:8" x14ac:dyDescent="0.3">
      <c r="C1053" s="239"/>
      <c r="D1053" s="252"/>
      <c r="H1053" s="200"/>
    </row>
    <row r="1054" spans="3:8" x14ac:dyDescent="0.3">
      <c r="C1054" s="239"/>
      <c r="D1054" s="252"/>
      <c r="H1054" s="200"/>
    </row>
    <row r="1055" spans="3:8" x14ac:dyDescent="0.3">
      <c r="C1055" s="239"/>
      <c r="D1055" s="252"/>
      <c r="H1055" s="200"/>
    </row>
    <row r="1056" spans="3:8" x14ac:dyDescent="0.3">
      <c r="C1056" s="239"/>
      <c r="D1056" s="252"/>
      <c r="H1056" s="200"/>
    </row>
    <row r="1057" spans="3:8" x14ac:dyDescent="0.3">
      <c r="C1057" s="239"/>
      <c r="D1057" s="252"/>
      <c r="H1057" s="200"/>
    </row>
    <row r="1058" spans="3:8" x14ac:dyDescent="0.3">
      <c r="C1058" s="239"/>
      <c r="D1058" s="252"/>
      <c r="H1058" s="200"/>
    </row>
    <row r="1059" spans="3:8" x14ac:dyDescent="0.3">
      <c r="C1059" s="239"/>
      <c r="D1059" s="252"/>
      <c r="H1059" s="200"/>
    </row>
    <row r="1060" spans="3:8" x14ac:dyDescent="0.3">
      <c r="C1060" s="239"/>
      <c r="D1060" s="252"/>
      <c r="H1060" s="200"/>
    </row>
    <row r="1061" spans="3:8" x14ac:dyDescent="0.3">
      <c r="C1061" s="239"/>
      <c r="D1061" s="252"/>
      <c r="H1061" s="200"/>
    </row>
    <row r="1062" spans="3:8" x14ac:dyDescent="0.3">
      <c r="C1062" s="239"/>
      <c r="D1062" s="252"/>
      <c r="H1062" s="200"/>
    </row>
    <row r="1063" spans="3:8" x14ac:dyDescent="0.3">
      <c r="C1063" s="239"/>
      <c r="D1063" s="252"/>
      <c r="H1063" s="200"/>
    </row>
    <row r="1064" spans="3:8" x14ac:dyDescent="0.3">
      <c r="C1064" s="239"/>
      <c r="D1064" s="252"/>
      <c r="H1064" s="200"/>
    </row>
    <row r="1065" spans="3:8" x14ac:dyDescent="0.3">
      <c r="C1065" s="239"/>
      <c r="D1065" s="252"/>
      <c r="H1065" s="200"/>
    </row>
    <row r="1066" spans="3:8" x14ac:dyDescent="0.3">
      <c r="C1066" s="239"/>
      <c r="D1066" s="252"/>
      <c r="H1066" s="200"/>
    </row>
    <row r="1067" spans="3:8" x14ac:dyDescent="0.3">
      <c r="C1067" s="239"/>
      <c r="D1067" s="252"/>
      <c r="H1067" s="200"/>
    </row>
    <row r="1068" spans="3:8" x14ac:dyDescent="0.3">
      <c r="C1068" s="239"/>
      <c r="D1068" s="252"/>
      <c r="H1068" s="200"/>
    </row>
    <row r="1069" spans="3:8" x14ac:dyDescent="0.3">
      <c r="C1069" s="239"/>
      <c r="D1069" s="252"/>
      <c r="H1069" s="200"/>
    </row>
    <row r="1070" spans="3:8" x14ac:dyDescent="0.3">
      <c r="C1070" s="239"/>
      <c r="D1070" s="252"/>
      <c r="H1070" s="200"/>
    </row>
    <row r="1071" spans="3:8" x14ac:dyDescent="0.3">
      <c r="C1071" s="239"/>
      <c r="D1071" s="252"/>
      <c r="H1071" s="200"/>
    </row>
    <row r="1072" spans="3:8" x14ac:dyDescent="0.3">
      <c r="C1072" s="239"/>
      <c r="D1072" s="252"/>
      <c r="H1072" s="200"/>
    </row>
    <row r="1073" spans="3:8" x14ac:dyDescent="0.3">
      <c r="C1073" s="239"/>
      <c r="D1073" s="252"/>
      <c r="H1073" s="200"/>
    </row>
    <row r="1074" spans="3:8" x14ac:dyDescent="0.3">
      <c r="C1074" s="239"/>
      <c r="D1074" s="252"/>
      <c r="H1074" s="200"/>
    </row>
    <row r="1075" spans="3:8" x14ac:dyDescent="0.3">
      <c r="C1075" s="239"/>
      <c r="D1075" s="252"/>
      <c r="H1075" s="200"/>
    </row>
    <row r="1076" spans="3:8" x14ac:dyDescent="0.3">
      <c r="C1076" s="239"/>
      <c r="D1076" s="252"/>
      <c r="H1076" s="200"/>
    </row>
    <row r="1077" spans="3:8" x14ac:dyDescent="0.3">
      <c r="C1077" s="239"/>
      <c r="D1077" s="252"/>
      <c r="H1077" s="200"/>
    </row>
    <row r="1078" spans="3:8" x14ac:dyDescent="0.3">
      <c r="C1078" s="239"/>
      <c r="D1078" s="252"/>
      <c r="H1078" s="200"/>
    </row>
    <row r="1079" spans="3:8" x14ac:dyDescent="0.3">
      <c r="C1079" s="239"/>
      <c r="D1079" s="252"/>
      <c r="H1079" s="200"/>
    </row>
    <row r="1080" spans="3:8" x14ac:dyDescent="0.3">
      <c r="C1080" s="239"/>
      <c r="D1080" s="252"/>
      <c r="H1080" s="200"/>
    </row>
    <row r="1081" spans="3:8" x14ac:dyDescent="0.3">
      <c r="C1081" s="239"/>
      <c r="D1081" s="252"/>
      <c r="H1081" s="200"/>
    </row>
    <row r="1082" spans="3:8" x14ac:dyDescent="0.3">
      <c r="C1082" s="239"/>
      <c r="D1082" s="252"/>
      <c r="H1082" s="200"/>
    </row>
    <row r="1083" spans="3:8" x14ac:dyDescent="0.3">
      <c r="C1083" s="239"/>
      <c r="D1083" s="252"/>
      <c r="H1083" s="200"/>
    </row>
    <row r="1084" spans="3:8" x14ac:dyDescent="0.3">
      <c r="C1084" s="239"/>
      <c r="D1084" s="252"/>
      <c r="H1084" s="200"/>
    </row>
    <row r="1085" spans="3:8" x14ac:dyDescent="0.3">
      <c r="C1085" s="239"/>
      <c r="D1085" s="252"/>
      <c r="H1085" s="200"/>
    </row>
    <row r="1086" spans="3:8" x14ac:dyDescent="0.3">
      <c r="C1086" s="239"/>
      <c r="D1086" s="252"/>
      <c r="H1086" s="200"/>
    </row>
    <row r="1087" spans="3:8" x14ac:dyDescent="0.3">
      <c r="C1087" s="239"/>
      <c r="D1087" s="252"/>
      <c r="H1087" s="200"/>
    </row>
    <row r="1088" spans="3:8" x14ac:dyDescent="0.3">
      <c r="C1088" s="239"/>
      <c r="D1088" s="252"/>
      <c r="H1088" s="200"/>
    </row>
    <row r="1089" spans="3:8" x14ac:dyDescent="0.3">
      <c r="C1089" s="239"/>
      <c r="D1089" s="252"/>
      <c r="H1089" s="200"/>
    </row>
    <row r="1090" spans="3:8" x14ac:dyDescent="0.3">
      <c r="C1090" s="239"/>
      <c r="D1090" s="252"/>
      <c r="H1090" s="200"/>
    </row>
    <row r="1091" spans="3:8" x14ac:dyDescent="0.3">
      <c r="C1091" s="239"/>
      <c r="D1091" s="252"/>
      <c r="H1091" s="200"/>
    </row>
    <row r="1092" spans="3:8" x14ac:dyDescent="0.3">
      <c r="C1092" s="239"/>
      <c r="D1092" s="252"/>
      <c r="H1092" s="200"/>
    </row>
    <row r="1093" spans="3:8" x14ac:dyDescent="0.3">
      <c r="C1093" s="239"/>
      <c r="D1093" s="252"/>
      <c r="H1093" s="200"/>
    </row>
    <row r="1094" spans="3:8" x14ac:dyDescent="0.3">
      <c r="C1094" s="239"/>
      <c r="D1094" s="252"/>
      <c r="H1094" s="200"/>
    </row>
    <row r="1095" spans="3:8" x14ac:dyDescent="0.3">
      <c r="C1095" s="239"/>
      <c r="D1095" s="252"/>
      <c r="H1095" s="200"/>
    </row>
    <row r="1096" spans="3:8" x14ac:dyDescent="0.3">
      <c r="C1096" s="239"/>
      <c r="D1096" s="252"/>
      <c r="H1096" s="200"/>
    </row>
    <row r="1097" spans="3:8" x14ac:dyDescent="0.3">
      <c r="C1097" s="239"/>
      <c r="D1097" s="252"/>
      <c r="H1097" s="200"/>
    </row>
    <row r="1098" spans="3:8" x14ac:dyDescent="0.3">
      <c r="C1098" s="239"/>
      <c r="D1098" s="252"/>
      <c r="H1098" s="200"/>
    </row>
    <row r="1099" spans="3:8" x14ac:dyDescent="0.3">
      <c r="C1099" s="239"/>
      <c r="D1099" s="252"/>
      <c r="H1099" s="200"/>
    </row>
    <row r="1100" spans="3:8" x14ac:dyDescent="0.3">
      <c r="C1100" s="239"/>
      <c r="D1100" s="252"/>
      <c r="H1100" s="200"/>
    </row>
    <row r="1101" spans="3:8" x14ac:dyDescent="0.3">
      <c r="C1101" s="239"/>
      <c r="D1101" s="252"/>
      <c r="H1101" s="200"/>
    </row>
    <row r="1102" spans="3:8" x14ac:dyDescent="0.3">
      <c r="C1102" s="239"/>
      <c r="D1102" s="252"/>
      <c r="H1102" s="200"/>
    </row>
    <row r="1103" spans="3:8" x14ac:dyDescent="0.3">
      <c r="C1103" s="239"/>
      <c r="D1103" s="252"/>
      <c r="H1103" s="200"/>
    </row>
    <row r="1104" spans="3:8" x14ac:dyDescent="0.3">
      <c r="C1104" s="239"/>
      <c r="D1104" s="252"/>
      <c r="H1104" s="200"/>
    </row>
    <row r="1105" spans="3:8" x14ac:dyDescent="0.3">
      <c r="C1105" s="239"/>
      <c r="D1105" s="252"/>
      <c r="H1105" s="200"/>
    </row>
    <row r="1106" spans="3:8" x14ac:dyDescent="0.3">
      <c r="C1106" s="239"/>
      <c r="D1106" s="252"/>
      <c r="H1106" s="200"/>
    </row>
    <row r="1107" spans="3:8" x14ac:dyDescent="0.3">
      <c r="C1107" s="239"/>
      <c r="D1107" s="252"/>
      <c r="H1107" s="200"/>
    </row>
    <row r="1108" spans="3:8" x14ac:dyDescent="0.3">
      <c r="C1108" s="239"/>
      <c r="D1108" s="252"/>
      <c r="H1108" s="200"/>
    </row>
    <row r="1109" spans="3:8" x14ac:dyDescent="0.3">
      <c r="C1109" s="239"/>
      <c r="D1109" s="252"/>
      <c r="H1109" s="200"/>
    </row>
    <row r="1110" spans="3:8" x14ac:dyDescent="0.3">
      <c r="C1110" s="239"/>
      <c r="D1110" s="252"/>
      <c r="H1110" s="200"/>
    </row>
    <row r="1111" spans="3:8" x14ac:dyDescent="0.3">
      <c r="C1111" s="239"/>
      <c r="D1111" s="252"/>
      <c r="H1111" s="200"/>
    </row>
    <row r="1112" spans="3:8" x14ac:dyDescent="0.3">
      <c r="C1112" s="239"/>
      <c r="D1112" s="252"/>
      <c r="H1112" s="200"/>
    </row>
    <row r="1113" spans="3:8" x14ac:dyDescent="0.3">
      <c r="C1113" s="239"/>
      <c r="D1113" s="252"/>
      <c r="H1113" s="200"/>
    </row>
    <row r="1114" spans="3:8" x14ac:dyDescent="0.3">
      <c r="C1114" s="239"/>
      <c r="D1114" s="252"/>
      <c r="H1114" s="200"/>
    </row>
    <row r="1115" spans="3:8" x14ac:dyDescent="0.3">
      <c r="C1115" s="239"/>
      <c r="D1115" s="252"/>
      <c r="H1115" s="200"/>
    </row>
    <row r="1116" spans="3:8" x14ac:dyDescent="0.3">
      <c r="C1116" s="239"/>
      <c r="D1116" s="252"/>
      <c r="H1116" s="200"/>
    </row>
    <row r="1117" spans="3:8" x14ac:dyDescent="0.3">
      <c r="C1117" s="239"/>
      <c r="D1117" s="252"/>
      <c r="H1117" s="200"/>
    </row>
    <row r="1118" spans="3:8" x14ac:dyDescent="0.3">
      <c r="C1118" s="239"/>
      <c r="D1118" s="252"/>
      <c r="H1118" s="200"/>
    </row>
    <row r="1119" spans="3:8" x14ac:dyDescent="0.3">
      <c r="C1119" s="239"/>
      <c r="D1119" s="252"/>
      <c r="H1119" s="200"/>
    </row>
    <row r="1120" spans="3:8" x14ac:dyDescent="0.3">
      <c r="C1120" s="239"/>
      <c r="D1120" s="252"/>
      <c r="H1120" s="200"/>
    </row>
    <row r="1121" spans="3:8" x14ac:dyDescent="0.3">
      <c r="C1121" s="239"/>
      <c r="D1121" s="252"/>
      <c r="H1121" s="200"/>
    </row>
    <row r="1122" spans="3:8" x14ac:dyDescent="0.3">
      <c r="C1122" s="239"/>
      <c r="D1122" s="252"/>
      <c r="H1122" s="200"/>
    </row>
    <row r="1123" spans="3:8" x14ac:dyDescent="0.3">
      <c r="C1123" s="239"/>
      <c r="D1123" s="252"/>
      <c r="H1123" s="200"/>
    </row>
    <row r="1124" spans="3:8" x14ac:dyDescent="0.3">
      <c r="C1124" s="239"/>
      <c r="D1124" s="252"/>
      <c r="H1124" s="200"/>
    </row>
    <row r="1125" spans="3:8" x14ac:dyDescent="0.3">
      <c r="C1125" s="239"/>
      <c r="D1125" s="252"/>
      <c r="H1125" s="200"/>
    </row>
    <row r="1126" spans="3:8" x14ac:dyDescent="0.3">
      <c r="C1126" s="239"/>
      <c r="D1126" s="252"/>
      <c r="H1126" s="200"/>
    </row>
    <row r="1127" spans="3:8" x14ac:dyDescent="0.3">
      <c r="C1127" s="239"/>
      <c r="D1127" s="252"/>
      <c r="H1127" s="200"/>
    </row>
    <row r="1128" spans="3:8" x14ac:dyDescent="0.3">
      <c r="C1128" s="239"/>
      <c r="D1128" s="252"/>
      <c r="H1128" s="200"/>
    </row>
    <row r="1129" spans="3:8" x14ac:dyDescent="0.3">
      <c r="C1129" s="239"/>
      <c r="D1129" s="252"/>
      <c r="H1129" s="200"/>
    </row>
    <row r="1130" spans="3:8" x14ac:dyDescent="0.3">
      <c r="C1130" s="239"/>
      <c r="D1130" s="252"/>
      <c r="H1130" s="200"/>
    </row>
    <row r="1131" spans="3:8" x14ac:dyDescent="0.3">
      <c r="C1131" s="239"/>
      <c r="D1131" s="252"/>
      <c r="H1131" s="200"/>
    </row>
    <row r="1132" spans="3:8" x14ac:dyDescent="0.3">
      <c r="C1132" s="239"/>
      <c r="D1132" s="252"/>
      <c r="H1132" s="200"/>
    </row>
    <row r="1133" spans="3:8" x14ac:dyDescent="0.3">
      <c r="C1133" s="239"/>
      <c r="D1133" s="252"/>
      <c r="H1133" s="200"/>
    </row>
    <row r="1134" spans="3:8" x14ac:dyDescent="0.3">
      <c r="C1134" s="239"/>
      <c r="D1134" s="252"/>
      <c r="H1134" s="200"/>
    </row>
    <row r="1135" spans="3:8" x14ac:dyDescent="0.3">
      <c r="C1135" s="239"/>
      <c r="D1135" s="252"/>
      <c r="H1135" s="200"/>
    </row>
    <row r="1136" spans="3:8" x14ac:dyDescent="0.3">
      <c r="C1136" s="239"/>
      <c r="D1136" s="252"/>
      <c r="H1136" s="200"/>
    </row>
    <row r="1137" spans="3:8" x14ac:dyDescent="0.3">
      <c r="C1137" s="239"/>
      <c r="D1137" s="252"/>
      <c r="H1137" s="200"/>
    </row>
    <row r="1138" spans="3:8" x14ac:dyDescent="0.3">
      <c r="C1138" s="239"/>
      <c r="D1138" s="252"/>
      <c r="H1138" s="200"/>
    </row>
    <row r="1139" spans="3:8" x14ac:dyDescent="0.3">
      <c r="C1139" s="239"/>
      <c r="D1139" s="252"/>
      <c r="H1139" s="200"/>
    </row>
    <row r="1140" spans="3:8" x14ac:dyDescent="0.3">
      <c r="C1140" s="239"/>
      <c r="D1140" s="252"/>
      <c r="H1140" s="200"/>
    </row>
    <row r="1141" spans="3:8" x14ac:dyDescent="0.3">
      <c r="C1141" s="239"/>
      <c r="D1141" s="252"/>
      <c r="H1141" s="200"/>
    </row>
    <row r="1142" spans="3:8" x14ac:dyDescent="0.3">
      <c r="C1142" s="239"/>
      <c r="D1142" s="252"/>
      <c r="H1142" s="200"/>
    </row>
    <row r="1143" spans="3:8" x14ac:dyDescent="0.3">
      <c r="C1143" s="239"/>
      <c r="D1143" s="252"/>
      <c r="H1143" s="200"/>
    </row>
    <row r="1144" spans="3:8" x14ac:dyDescent="0.3">
      <c r="C1144" s="239"/>
      <c r="D1144" s="252"/>
      <c r="H1144" s="200"/>
    </row>
    <row r="1145" spans="3:8" x14ac:dyDescent="0.3">
      <c r="C1145" s="239"/>
      <c r="D1145" s="252"/>
      <c r="H1145" s="200"/>
    </row>
    <row r="1146" spans="3:8" x14ac:dyDescent="0.3">
      <c r="C1146" s="239"/>
      <c r="D1146" s="252"/>
      <c r="H1146" s="200"/>
    </row>
    <row r="1147" spans="3:8" x14ac:dyDescent="0.3">
      <c r="C1147" s="239"/>
      <c r="D1147" s="252"/>
      <c r="H1147" s="200"/>
    </row>
    <row r="1148" spans="3:8" x14ac:dyDescent="0.3">
      <c r="C1148" s="239"/>
      <c r="D1148" s="252"/>
      <c r="H1148" s="200"/>
    </row>
    <row r="1149" spans="3:8" x14ac:dyDescent="0.3">
      <c r="C1149" s="239"/>
      <c r="D1149" s="252"/>
      <c r="H1149" s="200"/>
    </row>
    <row r="1150" spans="3:8" x14ac:dyDescent="0.3">
      <c r="C1150" s="239"/>
      <c r="D1150" s="252"/>
      <c r="H1150" s="200"/>
    </row>
    <row r="1151" spans="3:8" x14ac:dyDescent="0.3">
      <c r="C1151" s="239"/>
      <c r="D1151" s="252"/>
      <c r="H1151" s="200"/>
    </row>
    <row r="1152" spans="3:8" x14ac:dyDescent="0.3">
      <c r="C1152" s="239"/>
      <c r="D1152" s="252"/>
      <c r="H1152" s="200"/>
    </row>
    <row r="1153" spans="3:8" x14ac:dyDescent="0.3">
      <c r="C1153" s="239"/>
      <c r="D1153" s="252"/>
      <c r="H1153" s="200"/>
    </row>
    <row r="1154" spans="3:8" x14ac:dyDescent="0.3">
      <c r="C1154" s="239"/>
      <c r="D1154" s="252"/>
      <c r="H1154" s="200"/>
    </row>
    <row r="1155" spans="3:8" x14ac:dyDescent="0.3">
      <c r="C1155" s="239"/>
      <c r="D1155" s="252"/>
      <c r="H1155" s="200"/>
    </row>
    <row r="1156" spans="3:8" x14ac:dyDescent="0.3">
      <c r="C1156" s="239"/>
      <c r="D1156" s="252"/>
      <c r="H1156" s="200"/>
    </row>
    <row r="1157" spans="3:8" x14ac:dyDescent="0.3">
      <c r="C1157" s="239"/>
      <c r="D1157" s="252"/>
      <c r="H1157" s="200"/>
    </row>
    <row r="1158" spans="3:8" x14ac:dyDescent="0.3">
      <c r="C1158" s="239"/>
      <c r="D1158" s="252"/>
      <c r="H1158" s="200"/>
    </row>
    <row r="1159" spans="3:8" x14ac:dyDescent="0.3">
      <c r="C1159" s="239"/>
      <c r="D1159" s="252"/>
      <c r="H1159" s="200"/>
    </row>
    <row r="1160" spans="3:8" x14ac:dyDescent="0.3">
      <c r="C1160" s="239"/>
      <c r="D1160" s="252"/>
      <c r="H1160" s="200"/>
    </row>
    <row r="1161" spans="3:8" x14ac:dyDescent="0.3">
      <c r="C1161" s="239"/>
      <c r="D1161" s="252"/>
      <c r="H1161" s="200"/>
    </row>
    <row r="1162" spans="3:8" x14ac:dyDescent="0.3">
      <c r="C1162" s="239"/>
      <c r="D1162" s="252"/>
      <c r="H1162" s="200"/>
    </row>
    <row r="1163" spans="3:8" x14ac:dyDescent="0.3">
      <c r="C1163" s="239"/>
      <c r="D1163" s="252"/>
      <c r="H1163" s="200"/>
    </row>
    <row r="1164" spans="3:8" x14ac:dyDescent="0.3">
      <c r="C1164" s="239"/>
      <c r="D1164" s="252"/>
      <c r="H1164" s="200"/>
    </row>
    <row r="1165" spans="3:8" x14ac:dyDescent="0.3">
      <c r="C1165" s="239"/>
      <c r="D1165" s="252"/>
      <c r="H1165" s="200"/>
    </row>
    <row r="1166" spans="3:8" x14ac:dyDescent="0.3">
      <c r="C1166" s="239"/>
      <c r="D1166" s="252"/>
      <c r="H1166" s="200"/>
    </row>
    <row r="1167" spans="3:8" x14ac:dyDescent="0.3">
      <c r="C1167" s="239"/>
      <c r="D1167" s="252"/>
      <c r="H1167" s="200"/>
    </row>
    <row r="1168" spans="3:8" x14ac:dyDescent="0.3">
      <c r="C1168" s="239"/>
      <c r="D1168" s="252"/>
      <c r="H1168" s="200"/>
    </row>
    <row r="1169" spans="3:8" x14ac:dyDescent="0.3">
      <c r="C1169" s="239"/>
      <c r="D1169" s="252"/>
      <c r="H1169" s="200"/>
    </row>
    <row r="1170" spans="3:8" x14ac:dyDescent="0.3">
      <c r="C1170" s="239"/>
      <c r="D1170" s="252"/>
      <c r="H1170" s="200"/>
    </row>
    <row r="1171" spans="3:8" x14ac:dyDescent="0.3">
      <c r="C1171" s="239"/>
      <c r="D1171" s="252"/>
      <c r="H1171" s="200"/>
    </row>
    <row r="1172" spans="3:8" x14ac:dyDescent="0.3">
      <c r="C1172" s="239"/>
      <c r="D1172" s="252"/>
      <c r="H1172" s="200"/>
    </row>
    <row r="1173" spans="3:8" x14ac:dyDescent="0.3">
      <c r="C1173" s="239"/>
      <c r="D1173" s="252"/>
      <c r="H1173" s="200"/>
    </row>
    <row r="1174" spans="3:8" x14ac:dyDescent="0.3">
      <c r="C1174" s="239"/>
      <c r="D1174" s="252"/>
      <c r="H1174" s="200"/>
    </row>
    <row r="1175" spans="3:8" x14ac:dyDescent="0.3">
      <c r="C1175" s="239"/>
      <c r="D1175" s="252"/>
      <c r="H1175" s="200"/>
    </row>
    <row r="1176" spans="3:8" x14ac:dyDescent="0.3">
      <c r="C1176" s="239"/>
      <c r="D1176" s="252"/>
      <c r="H1176" s="200"/>
    </row>
    <row r="1177" spans="3:8" x14ac:dyDescent="0.3">
      <c r="C1177" s="239"/>
      <c r="D1177" s="252"/>
      <c r="H1177" s="200"/>
    </row>
    <row r="1178" spans="3:8" x14ac:dyDescent="0.3">
      <c r="C1178" s="239"/>
      <c r="D1178" s="252"/>
      <c r="H1178" s="200"/>
    </row>
    <row r="1179" spans="3:8" x14ac:dyDescent="0.3">
      <c r="C1179" s="239"/>
      <c r="D1179" s="252"/>
      <c r="H1179" s="200"/>
    </row>
    <row r="1180" spans="3:8" x14ac:dyDescent="0.3">
      <c r="C1180" s="239"/>
      <c r="D1180" s="252"/>
      <c r="H1180" s="200"/>
    </row>
    <row r="1181" spans="3:8" x14ac:dyDescent="0.3">
      <c r="C1181" s="239"/>
      <c r="D1181" s="252"/>
      <c r="H1181" s="200"/>
    </row>
    <row r="1182" spans="3:8" x14ac:dyDescent="0.3">
      <c r="C1182" s="239"/>
      <c r="D1182" s="252"/>
      <c r="H1182" s="200"/>
    </row>
    <row r="1183" spans="3:8" x14ac:dyDescent="0.3">
      <c r="C1183" s="239"/>
      <c r="D1183" s="252"/>
      <c r="H1183" s="200"/>
    </row>
    <row r="1184" spans="3:8" x14ac:dyDescent="0.3">
      <c r="C1184" s="239"/>
      <c r="D1184" s="252"/>
      <c r="H1184" s="200"/>
    </row>
    <row r="1185" spans="3:8" x14ac:dyDescent="0.3">
      <c r="C1185" s="239"/>
      <c r="D1185" s="252"/>
      <c r="H1185" s="200"/>
    </row>
    <row r="1186" spans="3:8" x14ac:dyDescent="0.3">
      <c r="C1186" s="239"/>
      <c r="D1186" s="252"/>
      <c r="H1186" s="200"/>
    </row>
    <row r="1187" spans="3:8" x14ac:dyDescent="0.3">
      <c r="C1187" s="239"/>
      <c r="D1187" s="252"/>
      <c r="H1187" s="200"/>
    </row>
    <row r="1188" spans="3:8" x14ac:dyDescent="0.3">
      <c r="C1188" s="239"/>
      <c r="D1188" s="252"/>
      <c r="H1188" s="200"/>
    </row>
    <row r="1189" spans="3:8" x14ac:dyDescent="0.3">
      <c r="C1189" s="239"/>
      <c r="D1189" s="252"/>
      <c r="H1189" s="200"/>
    </row>
    <row r="1190" spans="3:8" x14ac:dyDescent="0.3">
      <c r="C1190" s="239"/>
      <c r="D1190" s="252"/>
      <c r="H1190" s="200"/>
    </row>
    <row r="1191" spans="3:8" x14ac:dyDescent="0.3">
      <c r="C1191" s="239"/>
      <c r="D1191" s="252"/>
      <c r="H1191" s="200"/>
    </row>
    <row r="1192" spans="3:8" x14ac:dyDescent="0.3">
      <c r="C1192" s="239"/>
      <c r="D1192" s="252"/>
      <c r="H1192" s="200"/>
    </row>
    <row r="1193" spans="3:8" x14ac:dyDescent="0.3">
      <c r="C1193" s="239"/>
      <c r="D1193" s="252"/>
      <c r="H1193" s="200"/>
    </row>
    <row r="1194" spans="3:8" x14ac:dyDescent="0.3">
      <c r="C1194" s="239"/>
      <c r="D1194" s="252"/>
      <c r="H1194" s="200"/>
    </row>
    <row r="1195" spans="3:8" x14ac:dyDescent="0.3">
      <c r="C1195" s="239"/>
      <c r="D1195" s="252"/>
      <c r="H1195" s="200"/>
    </row>
    <row r="1196" spans="3:8" x14ac:dyDescent="0.3">
      <c r="C1196" s="239"/>
      <c r="D1196" s="252"/>
      <c r="H1196" s="200"/>
    </row>
    <row r="1197" spans="3:8" x14ac:dyDescent="0.3">
      <c r="C1197" s="239"/>
      <c r="D1197" s="252"/>
      <c r="H1197" s="200"/>
    </row>
    <row r="1198" spans="3:8" x14ac:dyDescent="0.3">
      <c r="C1198" s="239"/>
      <c r="D1198" s="252"/>
      <c r="H1198" s="200"/>
    </row>
    <row r="1199" spans="3:8" x14ac:dyDescent="0.3">
      <c r="C1199" s="239"/>
      <c r="D1199" s="252"/>
      <c r="H1199" s="200"/>
    </row>
    <row r="1200" spans="3:8" x14ac:dyDescent="0.3">
      <c r="C1200" s="239"/>
      <c r="D1200" s="252"/>
      <c r="H1200" s="200"/>
    </row>
    <row r="1201" spans="3:8" x14ac:dyDescent="0.3">
      <c r="C1201" s="239"/>
      <c r="D1201" s="252"/>
      <c r="H1201" s="200"/>
    </row>
    <row r="1202" spans="3:8" x14ac:dyDescent="0.3">
      <c r="C1202" s="239"/>
      <c r="D1202" s="252"/>
      <c r="H1202" s="200"/>
    </row>
    <row r="1203" spans="3:8" x14ac:dyDescent="0.3">
      <c r="C1203" s="239"/>
      <c r="D1203" s="252"/>
      <c r="H1203" s="200"/>
    </row>
    <row r="1204" spans="3:8" x14ac:dyDescent="0.3">
      <c r="C1204" s="239"/>
      <c r="D1204" s="252"/>
      <c r="H1204" s="200"/>
    </row>
    <row r="1205" spans="3:8" x14ac:dyDescent="0.3">
      <c r="C1205" s="239"/>
      <c r="D1205" s="252"/>
      <c r="H1205" s="200"/>
    </row>
    <row r="1206" spans="3:8" x14ac:dyDescent="0.3">
      <c r="C1206" s="239"/>
      <c r="D1206" s="252"/>
      <c r="H1206" s="200"/>
    </row>
    <row r="1207" spans="3:8" x14ac:dyDescent="0.3">
      <c r="C1207" s="239"/>
      <c r="D1207" s="252"/>
      <c r="H1207" s="200"/>
    </row>
    <row r="1208" spans="3:8" x14ac:dyDescent="0.3">
      <c r="C1208" s="239"/>
      <c r="D1208" s="252"/>
      <c r="H1208" s="200"/>
    </row>
    <row r="1209" spans="3:8" x14ac:dyDescent="0.3">
      <c r="C1209" s="239"/>
      <c r="D1209" s="252"/>
      <c r="H1209" s="200"/>
    </row>
    <row r="1210" spans="3:8" x14ac:dyDescent="0.3">
      <c r="C1210" s="239"/>
      <c r="D1210" s="252"/>
      <c r="H1210" s="200"/>
    </row>
    <row r="1211" spans="3:8" x14ac:dyDescent="0.3">
      <c r="C1211" s="239"/>
      <c r="D1211" s="252"/>
      <c r="H1211" s="200"/>
    </row>
    <row r="1212" spans="3:8" x14ac:dyDescent="0.3">
      <c r="C1212" s="239"/>
      <c r="D1212" s="252"/>
      <c r="H1212" s="200"/>
    </row>
    <row r="1213" spans="3:8" x14ac:dyDescent="0.3">
      <c r="C1213" s="239"/>
      <c r="D1213" s="252"/>
      <c r="H1213" s="200"/>
    </row>
    <row r="1214" spans="3:8" x14ac:dyDescent="0.3">
      <c r="C1214" s="239"/>
      <c r="D1214" s="252"/>
      <c r="H1214" s="200"/>
    </row>
    <row r="1215" spans="3:8" x14ac:dyDescent="0.3">
      <c r="C1215" s="239"/>
      <c r="D1215" s="252"/>
      <c r="H1215" s="200"/>
    </row>
    <row r="1216" spans="3:8" x14ac:dyDescent="0.3">
      <c r="C1216" s="239"/>
      <c r="D1216" s="252"/>
      <c r="H1216" s="200"/>
    </row>
    <row r="1217" spans="3:8" x14ac:dyDescent="0.3">
      <c r="C1217" s="239"/>
      <c r="D1217" s="252"/>
      <c r="H1217" s="200"/>
    </row>
    <row r="1218" spans="3:8" x14ac:dyDescent="0.3">
      <c r="C1218" s="239"/>
      <c r="D1218" s="252"/>
      <c r="H1218" s="200"/>
    </row>
    <row r="1219" spans="3:8" x14ac:dyDescent="0.3">
      <c r="C1219" s="239"/>
      <c r="D1219" s="252"/>
      <c r="H1219" s="200"/>
    </row>
    <row r="1220" spans="3:8" x14ac:dyDescent="0.3">
      <c r="C1220" s="239"/>
      <c r="D1220" s="252"/>
      <c r="H1220" s="200"/>
    </row>
    <row r="1221" spans="3:8" x14ac:dyDescent="0.3">
      <c r="C1221" s="239"/>
      <c r="D1221" s="252"/>
      <c r="H1221" s="200"/>
    </row>
    <row r="1222" spans="3:8" x14ac:dyDescent="0.3">
      <c r="C1222" s="239"/>
      <c r="D1222" s="252"/>
      <c r="H1222" s="200"/>
    </row>
    <row r="1223" spans="3:8" x14ac:dyDescent="0.3">
      <c r="C1223" s="239"/>
      <c r="D1223" s="252"/>
      <c r="H1223" s="200"/>
    </row>
    <row r="1224" spans="3:8" x14ac:dyDescent="0.3">
      <c r="C1224" s="239"/>
      <c r="D1224" s="252"/>
      <c r="H1224" s="200"/>
    </row>
    <row r="1225" spans="3:8" x14ac:dyDescent="0.3">
      <c r="C1225" s="239"/>
      <c r="D1225" s="252"/>
      <c r="H1225" s="200"/>
    </row>
    <row r="1226" spans="3:8" x14ac:dyDescent="0.3">
      <c r="C1226" s="239"/>
      <c r="D1226" s="252"/>
      <c r="H1226" s="200"/>
    </row>
    <row r="1227" spans="3:8" x14ac:dyDescent="0.3">
      <c r="C1227" s="239"/>
      <c r="D1227" s="252"/>
      <c r="H1227" s="200"/>
    </row>
    <row r="1228" spans="3:8" x14ac:dyDescent="0.3">
      <c r="C1228" s="239"/>
      <c r="D1228" s="252"/>
      <c r="H1228" s="200"/>
    </row>
    <row r="1229" spans="3:8" x14ac:dyDescent="0.3">
      <c r="C1229" s="239"/>
      <c r="D1229" s="252"/>
      <c r="H1229" s="200"/>
    </row>
    <row r="1230" spans="3:8" x14ac:dyDescent="0.3">
      <c r="C1230" s="239"/>
      <c r="D1230" s="252"/>
      <c r="H1230" s="200"/>
    </row>
    <row r="1231" spans="3:8" x14ac:dyDescent="0.3">
      <c r="C1231" s="239"/>
      <c r="D1231" s="252"/>
      <c r="H1231" s="200"/>
    </row>
    <row r="1232" spans="3:8" x14ac:dyDescent="0.3">
      <c r="C1232" s="239"/>
      <c r="D1232" s="252"/>
      <c r="H1232" s="200"/>
    </row>
    <row r="1233" spans="3:8" x14ac:dyDescent="0.3">
      <c r="C1233" s="239"/>
      <c r="D1233" s="252"/>
      <c r="H1233" s="200"/>
    </row>
    <row r="1234" spans="3:8" x14ac:dyDescent="0.3">
      <c r="C1234" s="239"/>
      <c r="D1234" s="252"/>
      <c r="H1234" s="200"/>
    </row>
    <row r="1235" spans="3:8" x14ac:dyDescent="0.3">
      <c r="C1235" s="239"/>
      <c r="D1235" s="252"/>
      <c r="H1235" s="200"/>
    </row>
    <row r="1236" spans="3:8" x14ac:dyDescent="0.3">
      <c r="C1236" s="239"/>
      <c r="D1236" s="252"/>
      <c r="H1236" s="200"/>
    </row>
    <row r="1237" spans="3:8" x14ac:dyDescent="0.3">
      <c r="C1237" s="239"/>
      <c r="D1237" s="252"/>
      <c r="H1237" s="200"/>
    </row>
    <row r="1238" spans="3:8" x14ac:dyDescent="0.3">
      <c r="C1238" s="239"/>
      <c r="D1238" s="252"/>
      <c r="H1238" s="200"/>
    </row>
    <row r="1239" spans="3:8" x14ac:dyDescent="0.3">
      <c r="C1239" s="239"/>
      <c r="D1239" s="252"/>
      <c r="H1239" s="200"/>
    </row>
    <row r="1240" spans="3:8" x14ac:dyDescent="0.3">
      <c r="C1240" s="239"/>
      <c r="D1240" s="252"/>
      <c r="H1240" s="200"/>
    </row>
    <row r="1241" spans="3:8" x14ac:dyDescent="0.3">
      <c r="C1241" s="239"/>
      <c r="D1241" s="252"/>
      <c r="H1241" s="200"/>
    </row>
    <row r="1242" spans="3:8" x14ac:dyDescent="0.3">
      <c r="C1242" s="239"/>
      <c r="D1242" s="252"/>
      <c r="H1242" s="200"/>
    </row>
    <row r="1243" spans="3:8" x14ac:dyDescent="0.3">
      <c r="C1243" s="239"/>
      <c r="D1243" s="252"/>
      <c r="H1243" s="200"/>
    </row>
    <row r="1244" spans="3:8" x14ac:dyDescent="0.3">
      <c r="C1244" s="239"/>
      <c r="D1244" s="252"/>
      <c r="H1244" s="200"/>
    </row>
    <row r="1245" spans="3:8" x14ac:dyDescent="0.3">
      <c r="C1245" s="239"/>
      <c r="D1245" s="252"/>
      <c r="H1245" s="200"/>
    </row>
    <row r="1246" spans="3:8" x14ac:dyDescent="0.3">
      <c r="C1246" s="239"/>
      <c r="D1246" s="252"/>
      <c r="H1246" s="200"/>
    </row>
    <row r="1247" spans="3:8" x14ac:dyDescent="0.3">
      <c r="C1247" s="239"/>
      <c r="D1247" s="252"/>
      <c r="H1247" s="200"/>
    </row>
    <row r="1248" spans="3:8" x14ac:dyDescent="0.3">
      <c r="C1248" s="239"/>
      <c r="D1248" s="252"/>
      <c r="H1248" s="200"/>
    </row>
    <row r="1249" spans="3:8" x14ac:dyDescent="0.3">
      <c r="C1249" s="239"/>
      <c r="D1249" s="252"/>
      <c r="H1249" s="200"/>
    </row>
    <row r="1250" spans="3:8" x14ac:dyDescent="0.3">
      <c r="C1250" s="239"/>
      <c r="D1250" s="252"/>
      <c r="H1250" s="200"/>
    </row>
    <row r="1251" spans="3:8" x14ac:dyDescent="0.3">
      <c r="C1251" s="239"/>
      <c r="D1251" s="252"/>
      <c r="H1251" s="200"/>
    </row>
    <row r="1252" spans="3:8" x14ac:dyDescent="0.3">
      <c r="C1252" s="239"/>
      <c r="D1252" s="252"/>
      <c r="H1252" s="200"/>
    </row>
    <row r="1253" spans="3:8" x14ac:dyDescent="0.3">
      <c r="C1253" s="239"/>
      <c r="D1253" s="252"/>
      <c r="H1253" s="200"/>
    </row>
    <row r="1254" spans="3:8" x14ac:dyDescent="0.3">
      <c r="C1254" s="239"/>
      <c r="D1254" s="252"/>
      <c r="H1254" s="200"/>
    </row>
    <row r="1255" spans="3:8" x14ac:dyDescent="0.3">
      <c r="C1255" s="239"/>
      <c r="D1255" s="252"/>
      <c r="H1255" s="200"/>
    </row>
    <row r="1256" spans="3:8" x14ac:dyDescent="0.3">
      <c r="C1256" s="239"/>
      <c r="D1256" s="252"/>
      <c r="H1256" s="200"/>
    </row>
    <row r="1257" spans="3:8" x14ac:dyDescent="0.3">
      <c r="C1257" s="239"/>
      <c r="D1257" s="252"/>
      <c r="H1257" s="200"/>
    </row>
    <row r="1258" spans="3:8" x14ac:dyDescent="0.3">
      <c r="C1258" s="239"/>
      <c r="D1258" s="252"/>
      <c r="H1258" s="200"/>
    </row>
    <row r="1259" spans="3:8" x14ac:dyDescent="0.3">
      <c r="C1259" s="239"/>
      <c r="D1259" s="252"/>
      <c r="H1259" s="200"/>
    </row>
    <row r="1260" spans="3:8" x14ac:dyDescent="0.3">
      <c r="C1260" s="239"/>
      <c r="D1260" s="252"/>
      <c r="H1260" s="200"/>
    </row>
    <row r="1261" spans="3:8" x14ac:dyDescent="0.3">
      <c r="C1261" s="239"/>
      <c r="D1261" s="252"/>
      <c r="H1261" s="200"/>
    </row>
    <row r="1262" spans="3:8" x14ac:dyDescent="0.3">
      <c r="C1262" s="239"/>
      <c r="D1262" s="252"/>
      <c r="H1262" s="200"/>
    </row>
    <row r="1263" spans="3:8" x14ac:dyDescent="0.3">
      <c r="C1263" s="239"/>
      <c r="D1263" s="252"/>
      <c r="H1263" s="200"/>
    </row>
    <row r="1264" spans="3:8" x14ac:dyDescent="0.3">
      <c r="C1264" s="239"/>
      <c r="D1264" s="252"/>
      <c r="H1264" s="200"/>
    </row>
    <row r="1265" spans="3:8" x14ac:dyDescent="0.3">
      <c r="C1265" s="239"/>
      <c r="D1265" s="252"/>
      <c r="H1265" s="200"/>
    </row>
    <row r="1266" spans="3:8" x14ac:dyDescent="0.3">
      <c r="C1266" s="239"/>
      <c r="D1266" s="252"/>
      <c r="H1266" s="200"/>
    </row>
    <row r="1267" spans="3:8" x14ac:dyDescent="0.3">
      <c r="C1267" s="239"/>
      <c r="D1267" s="252"/>
      <c r="H1267" s="200"/>
    </row>
    <row r="1268" spans="3:8" x14ac:dyDescent="0.3">
      <c r="C1268" s="239"/>
      <c r="D1268" s="252"/>
      <c r="H1268" s="200"/>
    </row>
    <row r="1269" spans="3:8" x14ac:dyDescent="0.3">
      <c r="C1269" s="239"/>
      <c r="D1269" s="252"/>
      <c r="H1269" s="200"/>
    </row>
    <row r="1270" spans="3:8" x14ac:dyDescent="0.3">
      <c r="C1270" s="239"/>
      <c r="D1270" s="252"/>
      <c r="H1270" s="200"/>
    </row>
    <row r="1271" spans="3:8" x14ac:dyDescent="0.3">
      <c r="C1271" s="239"/>
      <c r="D1271" s="252"/>
      <c r="H1271" s="200"/>
    </row>
    <row r="1272" spans="3:8" x14ac:dyDescent="0.3">
      <c r="C1272" s="239"/>
      <c r="D1272" s="252"/>
      <c r="H1272" s="200"/>
    </row>
    <row r="1273" spans="3:8" x14ac:dyDescent="0.3">
      <c r="C1273" s="239"/>
      <c r="D1273" s="252"/>
      <c r="H1273" s="200"/>
    </row>
    <row r="1274" spans="3:8" x14ac:dyDescent="0.3">
      <c r="C1274" s="239"/>
      <c r="D1274" s="252"/>
      <c r="H1274" s="200"/>
    </row>
    <row r="1275" spans="3:8" x14ac:dyDescent="0.3">
      <c r="C1275" s="239"/>
      <c r="D1275" s="252"/>
      <c r="H1275" s="200"/>
    </row>
    <row r="1276" spans="3:8" x14ac:dyDescent="0.3">
      <c r="C1276" s="239"/>
      <c r="D1276" s="252"/>
      <c r="H1276" s="200"/>
    </row>
    <row r="1277" spans="3:8" x14ac:dyDescent="0.3">
      <c r="C1277" s="239"/>
      <c r="D1277" s="252"/>
      <c r="H1277" s="200"/>
    </row>
    <row r="1278" spans="3:8" x14ac:dyDescent="0.3">
      <c r="C1278" s="239"/>
      <c r="D1278" s="252"/>
      <c r="H1278" s="200"/>
    </row>
    <row r="1279" spans="3:8" x14ac:dyDescent="0.3">
      <c r="C1279" s="239"/>
      <c r="D1279" s="252"/>
      <c r="H1279" s="200"/>
    </row>
    <row r="1280" spans="3:8" x14ac:dyDescent="0.3">
      <c r="C1280" s="239"/>
      <c r="D1280" s="252"/>
      <c r="H1280" s="200"/>
    </row>
    <row r="1281" spans="3:8" x14ac:dyDescent="0.3">
      <c r="C1281" s="239"/>
      <c r="D1281" s="252"/>
      <c r="H1281" s="200"/>
    </row>
    <row r="1282" spans="3:8" x14ac:dyDescent="0.3">
      <c r="C1282" s="239"/>
      <c r="D1282" s="252"/>
      <c r="H1282" s="200"/>
    </row>
    <row r="1283" spans="3:8" x14ac:dyDescent="0.3">
      <c r="C1283" s="239"/>
      <c r="D1283" s="252"/>
      <c r="H1283" s="200"/>
    </row>
    <row r="1284" spans="3:8" x14ac:dyDescent="0.3">
      <c r="C1284" s="239"/>
      <c r="D1284" s="252"/>
      <c r="H1284" s="200"/>
    </row>
    <row r="1285" spans="3:8" x14ac:dyDescent="0.3">
      <c r="C1285" s="239"/>
      <c r="D1285" s="252"/>
      <c r="H1285" s="200"/>
    </row>
    <row r="1286" spans="3:8" x14ac:dyDescent="0.3">
      <c r="C1286" s="239"/>
      <c r="D1286" s="252"/>
      <c r="H1286" s="200"/>
    </row>
    <row r="1287" spans="3:8" x14ac:dyDescent="0.3">
      <c r="C1287" s="239"/>
      <c r="D1287" s="252"/>
      <c r="H1287" s="200"/>
    </row>
    <row r="1288" spans="3:8" x14ac:dyDescent="0.3">
      <c r="C1288" s="239"/>
      <c r="D1288" s="252"/>
      <c r="H1288" s="200"/>
    </row>
    <row r="1289" spans="3:8" x14ac:dyDescent="0.3">
      <c r="C1289" s="239"/>
      <c r="D1289" s="252"/>
      <c r="H1289" s="200"/>
    </row>
    <row r="1290" spans="3:8" x14ac:dyDescent="0.3">
      <c r="C1290" s="239"/>
      <c r="D1290" s="252"/>
      <c r="H1290" s="200"/>
    </row>
    <row r="1291" spans="3:8" x14ac:dyDescent="0.3">
      <c r="C1291" s="239"/>
      <c r="D1291" s="252"/>
      <c r="H1291" s="200"/>
    </row>
    <row r="1292" spans="3:8" x14ac:dyDescent="0.3">
      <c r="C1292" s="239"/>
      <c r="D1292" s="252"/>
      <c r="H1292" s="200"/>
    </row>
    <row r="1293" spans="3:8" x14ac:dyDescent="0.3">
      <c r="C1293" s="239"/>
      <c r="D1293" s="252"/>
      <c r="H1293" s="200"/>
    </row>
    <row r="1294" spans="3:8" x14ac:dyDescent="0.3">
      <c r="C1294" s="239"/>
      <c r="D1294" s="252"/>
      <c r="H1294" s="200"/>
    </row>
    <row r="1295" spans="3:8" x14ac:dyDescent="0.3">
      <c r="C1295" s="239"/>
      <c r="D1295" s="252"/>
      <c r="H1295" s="200"/>
    </row>
    <row r="1296" spans="3:8" x14ac:dyDescent="0.3">
      <c r="C1296" s="239"/>
      <c r="D1296" s="252"/>
      <c r="H1296" s="200"/>
    </row>
    <row r="1297" spans="3:8" x14ac:dyDescent="0.3">
      <c r="C1297" s="239"/>
      <c r="D1297" s="252"/>
      <c r="H1297" s="200"/>
    </row>
    <row r="1298" spans="3:8" x14ac:dyDescent="0.3">
      <c r="C1298" s="239"/>
      <c r="D1298" s="252"/>
      <c r="H1298" s="200"/>
    </row>
    <row r="1299" spans="3:8" x14ac:dyDescent="0.3">
      <c r="C1299" s="239"/>
      <c r="D1299" s="252"/>
      <c r="H1299" s="200"/>
    </row>
    <row r="1300" spans="3:8" x14ac:dyDescent="0.3">
      <c r="C1300" s="239"/>
      <c r="D1300" s="252"/>
      <c r="H1300" s="200"/>
    </row>
    <row r="1301" spans="3:8" x14ac:dyDescent="0.3">
      <c r="C1301" s="239"/>
      <c r="D1301" s="252"/>
      <c r="H1301" s="200"/>
    </row>
    <row r="1302" spans="3:8" x14ac:dyDescent="0.3">
      <c r="C1302" s="239"/>
      <c r="D1302" s="252"/>
      <c r="H1302" s="200"/>
    </row>
    <row r="1303" spans="3:8" x14ac:dyDescent="0.3">
      <c r="C1303" s="239"/>
      <c r="D1303" s="252"/>
      <c r="H1303" s="200"/>
    </row>
    <row r="1304" spans="3:8" x14ac:dyDescent="0.3">
      <c r="C1304" s="239"/>
      <c r="D1304" s="252"/>
      <c r="H1304" s="200"/>
    </row>
    <row r="1305" spans="3:8" x14ac:dyDescent="0.3">
      <c r="C1305" s="239"/>
      <c r="D1305" s="252"/>
      <c r="H1305" s="200"/>
    </row>
    <row r="1306" spans="3:8" x14ac:dyDescent="0.3">
      <c r="C1306" s="239"/>
      <c r="D1306" s="252"/>
      <c r="H1306" s="200"/>
    </row>
    <row r="1307" spans="3:8" x14ac:dyDescent="0.3">
      <c r="C1307" s="239"/>
      <c r="D1307" s="252"/>
      <c r="H1307" s="200"/>
    </row>
    <row r="1308" spans="3:8" x14ac:dyDescent="0.3">
      <c r="C1308" s="239"/>
      <c r="D1308" s="252"/>
      <c r="H1308" s="200"/>
    </row>
    <row r="1309" spans="3:8" x14ac:dyDescent="0.3">
      <c r="C1309" s="239"/>
      <c r="D1309" s="252"/>
      <c r="H1309" s="200"/>
    </row>
    <row r="1310" spans="3:8" x14ac:dyDescent="0.3">
      <c r="C1310" s="239"/>
      <c r="D1310" s="252"/>
      <c r="H1310" s="200"/>
    </row>
    <row r="1311" spans="3:8" x14ac:dyDescent="0.3">
      <c r="C1311" s="239"/>
      <c r="D1311" s="252"/>
      <c r="H1311" s="200"/>
    </row>
    <row r="1312" spans="3:8" x14ac:dyDescent="0.3">
      <c r="C1312" s="239"/>
      <c r="D1312" s="252"/>
      <c r="H1312" s="200"/>
    </row>
    <row r="1313" spans="3:8" x14ac:dyDescent="0.3">
      <c r="C1313" s="239"/>
      <c r="D1313" s="252"/>
      <c r="H1313" s="200"/>
    </row>
    <row r="1314" spans="3:8" x14ac:dyDescent="0.3">
      <c r="C1314" s="239"/>
      <c r="D1314" s="252"/>
      <c r="H1314" s="200"/>
    </row>
    <row r="1315" spans="3:8" x14ac:dyDescent="0.3">
      <c r="C1315" s="239"/>
      <c r="D1315" s="252"/>
      <c r="H1315" s="200"/>
    </row>
    <row r="1316" spans="3:8" x14ac:dyDescent="0.3">
      <c r="C1316" s="239"/>
      <c r="D1316" s="252"/>
      <c r="H1316" s="200"/>
    </row>
    <row r="1317" spans="3:8" x14ac:dyDescent="0.3">
      <c r="C1317" s="239"/>
      <c r="D1317" s="252"/>
      <c r="H1317" s="200"/>
    </row>
    <row r="1318" spans="3:8" x14ac:dyDescent="0.3">
      <c r="C1318" s="239"/>
      <c r="D1318" s="252"/>
      <c r="H1318" s="200"/>
    </row>
    <row r="1319" spans="3:8" x14ac:dyDescent="0.3">
      <c r="C1319" s="239"/>
      <c r="D1319" s="252"/>
      <c r="H1319" s="200"/>
    </row>
    <row r="1320" spans="3:8" x14ac:dyDescent="0.3">
      <c r="C1320" s="239"/>
      <c r="D1320" s="252"/>
      <c r="H1320" s="200"/>
    </row>
    <row r="1321" spans="3:8" x14ac:dyDescent="0.3">
      <c r="C1321" s="239"/>
      <c r="D1321" s="252"/>
      <c r="H1321" s="200"/>
    </row>
    <row r="1322" spans="3:8" x14ac:dyDescent="0.3">
      <c r="C1322" s="239"/>
      <c r="D1322" s="252"/>
      <c r="H1322" s="200"/>
    </row>
    <row r="1323" spans="3:8" x14ac:dyDescent="0.3">
      <c r="C1323" s="239"/>
      <c r="D1323" s="252"/>
      <c r="H1323" s="200"/>
    </row>
    <row r="1324" spans="3:8" x14ac:dyDescent="0.3">
      <c r="C1324" s="239"/>
      <c r="D1324" s="252"/>
      <c r="H1324" s="200"/>
    </row>
    <row r="1325" spans="3:8" x14ac:dyDescent="0.3">
      <c r="C1325" s="239"/>
      <c r="D1325" s="252"/>
      <c r="H1325" s="200"/>
    </row>
    <row r="1326" spans="3:8" x14ac:dyDescent="0.3">
      <c r="C1326" s="239"/>
      <c r="D1326" s="252"/>
      <c r="H1326" s="200"/>
    </row>
    <row r="1327" spans="3:8" x14ac:dyDescent="0.3">
      <c r="C1327" s="239"/>
      <c r="D1327" s="252"/>
      <c r="H1327" s="200"/>
    </row>
    <row r="1328" spans="3:8" x14ac:dyDescent="0.3">
      <c r="C1328" s="239"/>
      <c r="D1328" s="252"/>
      <c r="H1328" s="200"/>
    </row>
    <row r="1329" spans="3:8" x14ac:dyDescent="0.3">
      <c r="C1329" s="239"/>
      <c r="D1329" s="252"/>
      <c r="H1329" s="200"/>
    </row>
    <row r="1330" spans="3:8" x14ac:dyDescent="0.3">
      <c r="C1330" s="239"/>
      <c r="D1330" s="252"/>
      <c r="H1330" s="200"/>
    </row>
    <row r="1331" spans="3:8" x14ac:dyDescent="0.3">
      <c r="C1331" s="239"/>
      <c r="D1331" s="252"/>
      <c r="H1331" s="200"/>
    </row>
    <row r="1332" spans="3:8" x14ac:dyDescent="0.3">
      <c r="C1332" s="239"/>
      <c r="D1332" s="252"/>
      <c r="H1332" s="200"/>
    </row>
    <row r="1333" spans="3:8" x14ac:dyDescent="0.3">
      <c r="C1333" s="239"/>
      <c r="D1333" s="252"/>
      <c r="H1333" s="200"/>
    </row>
    <row r="1334" spans="3:8" x14ac:dyDescent="0.3">
      <c r="C1334" s="239"/>
      <c r="D1334" s="252"/>
      <c r="H1334" s="200"/>
    </row>
    <row r="1335" spans="3:8" x14ac:dyDescent="0.3">
      <c r="C1335" s="239"/>
      <c r="D1335" s="252"/>
      <c r="H1335" s="200"/>
    </row>
    <row r="1336" spans="3:8" x14ac:dyDescent="0.3">
      <c r="C1336" s="239"/>
      <c r="D1336" s="252"/>
      <c r="H1336" s="200"/>
    </row>
    <row r="1337" spans="3:8" x14ac:dyDescent="0.3">
      <c r="C1337" s="239"/>
      <c r="D1337" s="252"/>
      <c r="H1337" s="200"/>
    </row>
    <row r="1338" spans="3:8" x14ac:dyDescent="0.3">
      <c r="C1338" s="239"/>
      <c r="D1338" s="252"/>
      <c r="H1338" s="200"/>
    </row>
    <row r="1339" spans="3:8" x14ac:dyDescent="0.3">
      <c r="C1339" s="239"/>
      <c r="D1339" s="252"/>
      <c r="H1339" s="200"/>
    </row>
    <row r="1340" spans="3:8" x14ac:dyDescent="0.3">
      <c r="C1340" s="239"/>
      <c r="D1340" s="252"/>
      <c r="H1340" s="200"/>
    </row>
    <row r="1341" spans="3:8" x14ac:dyDescent="0.3">
      <c r="C1341" s="239"/>
      <c r="D1341" s="252"/>
      <c r="H1341" s="200"/>
    </row>
    <row r="1342" spans="3:8" x14ac:dyDescent="0.3">
      <c r="C1342" s="239"/>
      <c r="D1342" s="252"/>
      <c r="H1342" s="200"/>
    </row>
    <row r="1343" spans="3:8" x14ac:dyDescent="0.3">
      <c r="C1343" s="239"/>
      <c r="D1343" s="252"/>
      <c r="H1343" s="200"/>
    </row>
    <row r="1344" spans="3:8" x14ac:dyDescent="0.3">
      <c r="C1344" s="239"/>
      <c r="D1344" s="252"/>
      <c r="H1344" s="200"/>
    </row>
    <row r="1345" spans="3:8" x14ac:dyDescent="0.3">
      <c r="C1345" s="239"/>
      <c r="D1345" s="252"/>
      <c r="H1345" s="200"/>
    </row>
    <row r="1346" spans="3:8" x14ac:dyDescent="0.3">
      <c r="C1346" s="239"/>
      <c r="D1346" s="252"/>
      <c r="H1346" s="200"/>
    </row>
    <row r="1347" spans="3:8" x14ac:dyDescent="0.3">
      <c r="C1347" s="239"/>
      <c r="D1347" s="252"/>
      <c r="H1347" s="200"/>
    </row>
    <row r="1348" spans="3:8" x14ac:dyDescent="0.3">
      <c r="C1348" s="239"/>
      <c r="D1348" s="252"/>
      <c r="H1348" s="200"/>
    </row>
    <row r="1349" spans="3:8" x14ac:dyDescent="0.3">
      <c r="C1349" s="239"/>
      <c r="D1349" s="252"/>
      <c r="H1349" s="200"/>
    </row>
    <row r="1350" spans="3:8" x14ac:dyDescent="0.3">
      <c r="C1350" s="239"/>
      <c r="D1350" s="252"/>
      <c r="H1350" s="200"/>
    </row>
    <row r="1351" spans="3:8" x14ac:dyDescent="0.3">
      <c r="C1351" s="239"/>
      <c r="D1351" s="252"/>
      <c r="H1351" s="200"/>
    </row>
    <row r="1352" spans="3:8" x14ac:dyDescent="0.3">
      <c r="C1352" s="239"/>
      <c r="D1352" s="252"/>
      <c r="H1352" s="200"/>
    </row>
    <row r="1353" spans="3:8" x14ac:dyDescent="0.3">
      <c r="C1353" s="239"/>
      <c r="D1353" s="252"/>
      <c r="H1353" s="200"/>
    </row>
    <row r="1354" spans="3:8" x14ac:dyDescent="0.3">
      <c r="C1354" s="239"/>
      <c r="D1354" s="252"/>
      <c r="H1354" s="200"/>
    </row>
    <row r="1355" spans="3:8" x14ac:dyDescent="0.3">
      <c r="C1355" s="239"/>
      <c r="D1355" s="252"/>
      <c r="H1355" s="200"/>
    </row>
    <row r="1356" spans="3:8" x14ac:dyDescent="0.3">
      <c r="C1356" s="239"/>
      <c r="D1356" s="252"/>
      <c r="H1356" s="200"/>
    </row>
    <row r="1357" spans="3:8" x14ac:dyDescent="0.3">
      <c r="C1357" s="239"/>
      <c r="D1357" s="252"/>
      <c r="H1357" s="200"/>
    </row>
    <row r="1358" spans="3:8" x14ac:dyDescent="0.3">
      <c r="C1358" s="239"/>
      <c r="D1358" s="252"/>
      <c r="H1358" s="200"/>
    </row>
    <row r="1359" spans="3:8" x14ac:dyDescent="0.3">
      <c r="C1359" s="239"/>
      <c r="D1359" s="252"/>
      <c r="H1359" s="200"/>
    </row>
    <row r="1360" spans="3:8" x14ac:dyDescent="0.3">
      <c r="C1360" s="239"/>
      <c r="D1360" s="252"/>
      <c r="H1360" s="200"/>
    </row>
    <row r="1361" spans="3:8" x14ac:dyDescent="0.3">
      <c r="C1361" s="239"/>
      <c r="D1361" s="252"/>
      <c r="H1361" s="200"/>
    </row>
    <row r="1362" spans="3:8" x14ac:dyDescent="0.3">
      <c r="C1362" s="239"/>
      <c r="D1362" s="252"/>
      <c r="H1362" s="200"/>
    </row>
    <row r="1363" spans="3:8" x14ac:dyDescent="0.3">
      <c r="C1363" s="239"/>
      <c r="D1363" s="252"/>
      <c r="H1363" s="200"/>
    </row>
    <row r="1364" spans="3:8" x14ac:dyDescent="0.3">
      <c r="C1364" s="239"/>
      <c r="D1364" s="252"/>
      <c r="H1364" s="200"/>
    </row>
    <row r="1365" spans="3:8" x14ac:dyDescent="0.3">
      <c r="C1365" s="239"/>
      <c r="D1365" s="252"/>
      <c r="H1365" s="200"/>
    </row>
    <row r="1366" spans="3:8" x14ac:dyDescent="0.3">
      <c r="C1366" s="239"/>
      <c r="D1366" s="252"/>
      <c r="H1366" s="200"/>
    </row>
    <row r="1367" spans="3:8" x14ac:dyDescent="0.3">
      <c r="C1367" s="239"/>
      <c r="D1367" s="252"/>
      <c r="H1367" s="200"/>
    </row>
    <row r="1368" spans="3:8" x14ac:dyDescent="0.3">
      <c r="C1368" s="239"/>
      <c r="D1368" s="252"/>
      <c r="H1368" s="200"/>
    </row>
    <row r="1369" spans="3:8" x14ac:dyDescent="0.3">
      <c r="C1369" s="239"/>
      <c r="D1369" s="252"/>
      <c r="H1369" s="200"/>
    </row>
    <row r="1370" spans="3:8" x14ac:dyDescent="0.3">
      <c r="C1370" s="239"/>
      <c r="D1370" s="252"/>
      <c r="H1370" s="200"/>
    </row>
    <row r="1371" spans="3:8" x14ac:dyDescent="0.3">
      <c r="C1371" s="239"/>
      <c r="D1371" s="252"/>
      <c r="H1371" s="200"/>
    </row>
    <row r="1372" spans="3:8" x14ac:dyDescent="0.3">
      <c r="C1372" s="239"/>
      <c r="D1372" s="252"/>
      <c r="H1372" s="200"/>
    </row>
    <row r="1373" spans="3:8" x14ac:dyDescent="0.3">
      <c r="C1373" s="239"/>
      <c r="D1373" s="252"/>
      <c r="H1373" s="200"/>
    </row>
    <row r="1374" spans="3:8" x14ac:dyDescent="0.3">
      <c r="C1374" s="239"/>
      <c r="D1374" s="252"/>
      <c r="H1374" s="200"/>
    </row>
    <row r="1375" spans="3:8" x14ac:dyDescent="0.3">
      <c r="C1375" s="239"/>
      <c r="D1375" s="252"/>
      <c r="H1375" s="200"/>
    </row>
    <row r="1376" spans="3:8" x14ac:dyDescent="0.3">
      <c r="C1376" s="239"/>
      <c r="D1376" s="252"/>
      <c r="H1376" s="200"/>
    </row>
    <row r="1377" spans="3:8" x14ac:dyDescent="0.3">
      <c r="C1377" s="239"/>
      <c r="D1377" s="252"/>
      <c r="H1377" s="200"/>
    </row>
    <row r="1378" spans="3:8" x14ac:dyDescent="0.3">
      <c r="C1378" s="239"/>
      <c r="D1378" s="252"/>
      <c r="H1378" s="200"/>
    </row>
    <row r="1379" spans="3:8" x14ac:dyDescent="0.3">
      <c r="C1379" s="239"/>
      <c r="D1379" s="252"/>
      <c r="H1379" s="200"/>
    </row>
    <row r="1380" spans="3:8" x14ac:dyDescent="0.3">
      <c r="C1380" s="239"/>
      <c r="D1380" s="252"/>
      <c r="H1380" s="200"/>
    </row>
    <row r="1381" spans="3:8" x14ac:dyDescent="0.3">
      <c r="C1381" s="239"/>
      <c r="D1381" s="252"/>
      <c r="H1381" s="200"/>
    </row>
    <row r="1382" spans="3:8" x14ac:dyDescent="0.3">
      <c r="C1382" s="239"/>
      <c r="D1382" s="252"/>
      <c r="H1382" s="200"/>
    </row>
    <row r="1383" spans="3:8" x14ac:dyDescent="0.3">
      <c r="C1383" s="239"/>
      <c r="D1383" s="252"/>
      <c r="H1383" s="200"/>
    </row>
    <row r="1384" spans="3:8" x14ac:dyDescent="0.3">
      <c r="C1384" s="239"/>
      <c r="D1384" s="252"/>
      <c r="H1384" s="200"/>
    </row>
    <row r="1385" spans="3:8" x14ac:dyDescent="0.3">
      <c r="C1385" s="239"/>
      <c r="D1385" s="252"/>
      <c r="H1385" s="200"/>
    </row>
    <row r="1386" spans="3:8" x14ac:dyDescent="0.3">
      <c r="C1386" s="239"/>
      <c r="D1386" s="252"/>
      <c r="H1386" s="200"/>
    </row>
    <row r="1387" spans="3:8" x14ac:dyDescent="0.3">
      <c r="C1387" s="239"/>
      <c r="D1387" s="252"/>
      <c r="H1387" s="200"/>
    </row>
    <row r="1388" spans="3:8" x14ac:dyDescent="0.3">
      <c r="C1388" s="239"/>
      <c r="D1388" s="252"/>
      <c r="H1388" s="200"/>
    </row>
    <row r="1389" spans="3:8" x14ac:dyDescent="0.3">
      <c r="C1389" s="239"/>
      <c r="D1389" s="252"/>
      <c r="H1389" s="200"/>
    </row>
    <row r="1390" spans="3:8" x14ac:dyDescent="0.3">
      <c r="C1390" s="239"/>
      <c r="D1390" s="252"/>
      <c r="H1390" s="200"/>
    </row>
    <row r="1391" spans="3:8" x14ac:dyDescent="0.3">
      <c r="C1391" s="239"/>
      <c r="D1391" s="252"/>
      <c r="H1391" s="200"/>
    </row>
    <row r="1392" spans="3:8" x14ac:dyDescent="0.3">
      <c r="C1392" s="239"/>
      <c r="D1392" s="252"/>
      <c r="H1392" s="200"/>
    </row>
    <row r="1393" spans="3:8" x14ac:dyDescent="0.3">
      <c r="C1393" s="239"/>
      <c r="D1393" s="252"/>
      <c r="H1393" s="200"/>
    </row>
    <row r="1394" spans="3:8" x14ac:dyDescent="0.3">
      <c r="C1394" s="239"/>
      <c r="D1394" s="252"/>
      <c r="H1394" s="200"/>
    </row>
    <row r="1395" spans="3:8" x14ac:dyDescent="0.3">
      <c r="C1395" s="239"/>
      <c r="D1395" s="252"/>
      <c r="H1395" s="200"/>
    </row>
    <row r="1396" spans="3:8" x14ac:dyDescent="0.3">
      <c r="C1396" s="239"/>
      <c r="D1396" s="252"/>
      <c r="H1396" s="200"/>
    </row>
    <row r="1397" spans="3:8" x14ac:dyDescent="0.3">
      <c r="C1397" s="239"/>
      <c r="D1397" s="252"/>
      <c r="H1397" s="200"/>
    </row>
    <row r="1398" spans="3:8" x14ac:dyDescent="0.3">
      <c r="C1398" s="239"/>
      <c r="D1398" s="252"/>
      <c r="H1398" s="200"/>
    </row>
    <row r="1399" spans="3:8" x14ac:dyDescent="0.3">
      <c r="C1399" s="239"/>
      <c r="D1399" s="252"/>
      <c r="H1399" s="200"/>
    </row>
    <row r="1400" spans="3:8" x14ac:dyDescent="0.3">
      <c r="C1400" s="239"/>
      <c r="D1400" s="252"/>
      <c r="H1400" s="200"/>
    </row>
    <row r="1401" spans="3:8" x14ac:dyDescent="0.3">
      <c r="C1401" s="239"/>
      <c r="D1401" s="252"/>
      <c r="H1401" s="200"/>
    </row>
    <row r="1402" spans="3:8" x14ac:dyDescent="0.3">
      <c r="C1402" s="239"/>
      <c r="D1402" s="252"/>
      <c r="H1402" s="200"/>
    </row>
    <row r="1403" spans="3:8" x14ac:dyDescent="0.3">
      <c r="C1403" s="239"/>
      <c r="D1403" s="252"/>
      <c r="H1403" s="200"/>
    </row>
    <row r="1404" spans="3:8" x14ac:dyDescent="0.3">
      <c r="C1404" s="239"/>
      <c r="D1404" s="252"/>
      <c r="H1404" s="200"/>
    </row>
    <row r="1405" spans="3:8" x14ac:dyDescent="0.3">
      <c r="C1405" s="239"/>
      <c r="D1405" s="252"/>
      <c r="H1405" s="200"/>
    </row>
    <row r="1406" spans="3:8" x14ac:dyDescent="0.3">
      <c r="C1406" s="239"/>
      <c r="D1406" s="252"/>
      <c r="H1406" s="200"/>
    </row>
    <row r="1407" spans="3:8" x14ac:dyDescent="0.3">
      <c r="C1407" s="239"/>
      <c r="D1407" s="252"/>
      <c r="H1407" s="200"/>
    </row>
    <row r="1408" spans="3:8" x14ac:dyDescent="0.3">
      <c r="C1408" s="239"/>
      <c r="D1408" s="252"/>
      <c r="H1408" s="200"/>
    </row>
    <row r="1409" spans="3:8" x14ac:dyDescent="0.3">
      <c r="C1409" s="239"/>
      <c r="D1409" s="252"/>
      <c r="H1409" s="200"/>
    </row>
    <row r="1410" spans="3:8" x14ac:dyDescent="0.3">
      <c r="C1410" s="239"/>
      <c r="D1410" s="252"/>
      <c r="H1410" s="200"/>
    </row>
    <row r="1411" spans="3:8" x14ac:dyDescent="0.3">
      <c r="C1411" s="239"/>
      <c r="D1411" s="252"/>
      <c r="H1411" s="200"/>
    </row>
    <row r="1412" spans="3:8" x14ac:dyDescent="0.3">
      <c r="C1412" s="239"/>
      <c r="D1412" s="252"/>
      <c r="H1412" s="200"/>
    </row>
    <row r="1413" spans="3:8" x14ac:dyDescent="0.3">
      <c r="C1413" s="239"/>
      <c r="D1413" s="252"/>
      <c r="H1413" s="200"/>
    </row>
    <row r="1414" spans="3:8" x14ac:dyDescent="0.3">
      <c r="C1414" s="239"/>
      <c r="D1414" s="252"/>
      <c r="H1414" s="200"/>
    </row>
    <row r="1415" spans="3:8" x14ac:dyDescent="0.3">
      <c r="C1415" s="239"/>
      <c r="D1415" s="252"/>
      <c r="H1415" s="200"/>
    </row>
    <row r="1416" spans="3:8" x14ac:dyDescent="0.3">
      <c r="C1416" s="239"/>
      <c r="D1416" s="252"/>
      <c r="H1416" s="200"/>
    </row>
    <row r="1417" spans="3:8" x14ac:dyDescent="0.3">
      <c r="C1417" s="239"/>
      <c r="D1417" s="252"/>
      <c r="H1417" s="200"/>
    </row>
    <row r="1418" spans="3:8" x14ac:dyDescent="0.3">
      <c r="C1418" s="239"/>
      <c r="D1418" s="252"/>
      <c r="H1418" s="200"/>
    </row>
    <row r="1419" spans="3:8" x14ac:dyDescent="0.3">
      <c r="C1419" s="239"/>
      <c r="D1419" s="252"/>
      <c r="H1419" s="200"/>
    </row>
    <row r="1420" spans="3:8" x14ac:dyDescent="0.3">
      <c r="C1420" s="239"/>
      <c r="D1420" s="252"/>
      <c r="H1420" s="200"/>
    </row>
    <row r="1421" spans="3:8" x14ac:dyDescent="0.3">
      <c r="C1421" s="239"/>
      <c r="D1421" s="252"/>
      <c r="H1421" s="200"/>
    </row>
    <row r="1422" spans="3:8" x14ac:dyDescent="0.3">
      <c r="C1422" s="239"/>
      <c r="D1422" s="252"/>
      <c r="H1422" s="200"/>
    </row>
    <row r="1423" spans="3:8" x14ac:dyDescent="0.3">
      <c r="C1423" s="239"/>
      <c r="D1423" s="252"/>
      <c r="H1423" s="200"/>
    </row>
    <row r="1424" spans="3:8" x14ac:dyDescent="0.3">
      <c r="C1424" s="239"/>
      <c r="D1424" s="252"/>
      <c r="H1424" s="200"/>
    </row>
    <row r="1425" spans="3:8" x14ac:dyDescent="0.3">
      <c r="C1425" s="239"/>
      <c r="D1425" s="252"/>
      <c r="H1425" s="200"/>
    </row>
    <row r="1426" spans="3:8" x14ac:dyDescent="0.3">
      <c r="C1426" s="239"/>
      <c r="D1426" s="252"/>
      <c r="H1426" s="200"/>
    </row>
    <row r="1427" spans="3:8" x14ac:dyDescent="0.3">
      <c r="C1427" s="239"/>
      <c r="D1427" s="252"/>
      <c r="H1427" s="200"/>
    </row>
    <row r="1428" spans="3:8" x14ac:dyDescent="0.3">
      <c r="C1428" s="239"/>
      <c r="D1428" s="252"/>
      <c r="H1428" s="200"/>
    </row>
    <row r="1429" spans="3:8" x14ac:dyDescent="0.3">
      <c r="C1429" s="239"/>
      <c r="D1429" s="252"/>
      <c r="H1429" s="200"/>
    </row>
    <row r="1430" spans="3:8" x14ac:dyDescent="0.3">
      <c r="C1430" s="239"/>
      <c r="D1430" s="252"/>
      <c r="H1430" s="200"/>
    </row>
    <row r="1431" spans="3:8" x14ac:dyDescent="0.3">
      <c r="C1431" s="239"/>
      <c r="D1431" s="252"/>
      <c r="H1431" s="200"/>
    </row>
    <row r="1432" spans="3:8" x14ac:dyDescent="0.3">
      <c r="C1432" s="239"/>
      <c r="D1432" s="252"/>
      <c r="H1432" s="200"/>
    </row>
    <row r="1433" spans="3:8" x14ac:dyDescent="0.3">
      <c r="C1433" s="239"/>
      <c r="D1433" s="252"/>
      <c r="H1433" s="200"/>
    </row>
    <row r="1434" spans="3:8" x14ac:dyDescent="0.3">
      <c r="C1434" s="239"/>
      <c r="D1434" s="252"/>
      <c r="H1434" s="200"/>
    </row>
    <row r="1435" spans="3:8" x14ac:dyDescent="0.3">
      <c r="C1435" s="239"/>
      <c r="D1435" s="252"/>
      <c r="H1435" s="200"/>
    </row>
    <row r="1436" spans="3:8" x14ac:dyDescent="0.3">
      <c r="C1436" s="239"/>
      <c r="D1436" s="252"/>
      <c r="H1436" s="200"/>
    </row>
    <row r="1437" spans="3:8" x14ac:dyDescent="0.3">
      <c r="C1437" s="239"/>
      <c r="D1437" s="252"/>
      <c r="H1437" s="200"/>
    </row>
    <row r="1438" spans="3:8" x14ac:dyDescent="0.3">
      <c r="C1438" s="239"/>
      <c r="D1438" s="252"/>
      <c r="H1438" s="200"/>
    </row>
    <row r="1439" spans="3:8" x14ac:dyDescent="0.3">
      <c r="C1439" s="239"/>
      <c r="D1439" s="252"/>
      <c r="H1439" s="200"/>
    </row>
    <row r="1440" spans="3:8" x14ac:dyDescent="0.3">
      <c r="C1440" s="239"/>
      <c r="D1440" s="252"/>
      <c r="H1440" s="200"/>
    </row>
    <row r="1441" spans="3:8" x14ac:dyDescent="0.3">
      <c r="C1441" s="239"/>
      <c r="D1441" s="252"/>
      <c r="H1441" s="200"/>
    </row>
    <row r="1442" spans="3:8" x14ac:dyDescent="0.3">
      <c r="C1442" s="239"/>
      <c r="D1442" s="252"/>
      <c r="H1442" s="200"/>
    </row>
    <row r="1443" spans="3:8" x14ac:dyDescent="0.3">
      <c r="C1443" s="239"/>
      <c r="D1443" s="252"/>
      <c r="H1443" s="200"/>
    </row>
    <row r="1444" spans="3:8" x14ac:dyDescent="0.3">
      <c r="C1444" s="239"/>
      <c r="D1444" s="252"/>
      <c r="H1444" s="200"/>
    </row>
    <row r="1445" spans="3:8" x14ac:dyDescent="0.3">
      <c r="C1445" s="239"/>
      <c r="D1445" s="252"/>
      <c r="H1445" s="200"/>
    </row>
    <row r="1446" spans="3:8" x14ac:dyDescent="0.3">
      <c r="C1446" s="239"/>
      <c r="D1446" s="252"/>
      <c r="H1446" s="200"/>
    </row>
    <row r="1447" spans="3:8" x14ac:dyDescent="0.3">
      <c r="C1447" s="239"/>
      <c r="D1447" s="252"/>
      <c r="H1447" s="200"/>
    </row>
    <row r="1448" spans="3:8" x14ac:dyDescent="0.3">
      <c r="C1448" s="239"/>
      <c r="D1448" s="252"/>
      <c r="H1448" s="200"/>
    </row>
    <row r="1449" spans="3:8" x14ac:dyDescent="0.3">
      <c r="C1449" s="239"/>
      <c r="D1449" s="252"/>
      <c r="H1449" s="200"/>
    </row>
    <row r="1450" spans="3:8" x14ac:dyDescent="0.3">
      <c r="C1450" s="239"/>
      <c r="D1450" s="252"/>
      <c r="H1450" s="200"/>
    </row>
    <row r="1451" spans="3:8" x14ac:dyDescent="0.3">
      <c r="C1451" s="239"/>
      <c r="D1451" s="252"/>
      <c r="H1451" s="200"/>
    </row>
    <row r="1452" spans="3:8" x14ac:dyDescent="0.3">
      <c r="C1452" s="239"/>
      <c r="D1452" s="252"/>
      <c r="H1452" s="200"/>
    </row>
    <row r="1453" spans="3:8" x14ac:dyDescent="0.3">
      <c r="C1453" s="239"/>
      <c r="D1453" s="252"/>
      <c r="H1453" s="200"/>
    </row>
    <row r="1454" spans="3:8" x14ac:dyDescent="0.3">
      <c r="C1454" s="239"/>
      <c r="D1454" s="252"/>
      <c r="H1454" s="200"/>
    </row>
    <row r="1455" spans="3:8" x14ac:dyDescent="0.3">
      <c r="C1455" s="239"/>
      <c r="D1455" s="252"/>
      <c r="H1455" s="200"/>
    </row>
    <row r="1456" spans="3:8" x14ac:dyDescent="0.3">
      <c r="C1456" s="239"/>
      <c r="D1456" s="252"/>
      <c r="H1456" s="200"/>
    </row>
    <row r="1457" spans="3:8" x14ac:dyDescent="0.3">
      <c r="C1457" s="239"/>
      <c r="D1457" s="252"/>
      <c r="H1457" s="200"/>
    </row>
    <row r="1458" spans="3:8" x14ac:dyDescent="0.3">
      <c r="C1458" s="239"/>
      <c r="D1458" s="252"/>
      <c r="H1458" s="200"/>
    </row>
    <row r="1459" spans="3:8" x14ac:dyDescent="0.3">
      <c r="C1459" s="239"/>
      <c r="D1459" s="252"/>
      <c r="H1459" s="200"/>
    </row>
    <row r="1460" spans="3:8" x14ac:dyDescent="0.3">
      <c r="C1460" s="239"/>
      <c r="D1460" s="252"/>
      <c r="H1460" s="200"/>
    </row>
    <row r="1461" spans="3:8" x14ac:dyDescent="0.3">
      <c r="C1461" s="239"/>
      <c r="D1461" s="252"/>
      <c r="H1461" s="200"/>
    </row>
    <row r="1462" spans="3:8" x14ac:dyDescent="0.3">
      <c r="C1462" s="239"/>
      <c r="D1462" s="252"/>
      <c r="H1462" s="200"/>
    </row>
    <row r="1463" spans="3:8" x14ac:dyDescent="0.3">
      <c r="C1463" s="239"/>
      <c r="D1463" s="252"/>
      <c r="H1463" s="200"/>
    </row>
    <row r="1464" spans="3:8" x14ac:dyDescent="0.3">
      <c r="C1464" s="239"/>
      <c r="D1464" s="252"/>
      <c r="H1464" s="200"/>
    </row>
    <row r="1465" spans="3:8" x14ac:dyDescent="0.3">
      <c r="C1465" s="239"/>
      <c r="D1465" s="252"/>
      <c r="H1465" s="200"/>
    </row>
    <row r="1466" spans="3:8" x14ac:dyDescent="0.3">
      <c r="C1466" s="239"/>
      <c r="D1466" s="252"/>
      <c r="H1466" s="200"/>
    </row>
    <row r="1467" spans="3:8" x14ac:dyDescent="0.3">
      <c r="C1467" s="239"/>
      <c r="D1467" s="252"/>
      <c r="H1467" s="200"/>
    </row>
    <row r="1468" spans="3:8" x14ac:dyDescent="0.3">
      <c r="C1468" s="239"/>
      <c r="D1468" s="252"/>
      <c r="H1468" s="200"/>
    </row>
    <row r="1469" spans="3:8" x14ac:dyDescent="0.3">
      <c r="C1469" s="239"/>
      <c r="D1469" s="252"/>
      <c r="H1469" s="200"/>
    </row>
    <row r="1470" spans="3:8" x14ac:dyDescent="0.3">
      <c r="C1470" s="239"/>
      <c r="D1470" s="252"/>
      <c r="H1470" s="200"/>
    </row>
    <row r="1471" spans="3:8" x14ac:dyDescent="0.3">
      <c r="C1471" s="239"/>
      <c r="D1471" s="252"/>
      <c r="H1471" s="200"/>
    </row>
    <row r="1472" spans="3:8" x14ac:dyDescent="0.3">
      <c r="C1472" s="239"/>
      <c r="D1472" s="252"/>
      <c r="H1472" s="200"/>
    </row>
    <row r="1473" spans="3:8" x14ac:dyDescent="0.3">
      <c r="C1473" s="239"/>
      <c r="D1473" s="252"/>
      <c r="H1473" s="200"/>
    </row>
    <row r="1474" spans="3:8" x14ac:dyDescent="0.3">
      <c r="C1474" s="239"/>
      <c r="D1474" s="252"/>
      <c r="H1474" s="200"/>
    </row>
    <row r="1475" spans="3:8" x14ac:dyDescent="0.3">
      <c r="C1475" s="239"/>
      <c r="D1475" s="252"/>
      <c r="H1475" s="200"/>
    </row>
    <row r="1476" spans="3:8" x14ac:dyDescent="0.3">
      <c r="C1476" s="239"/>
      <c r="D1476" s="252"/>
      <c r="H1476" s="200"/>
    </row>
    <row r="1477" spans="3:8" x14ac:dyDescent="0.3">
      <c r="C1477" s="239"/>
      <c r="D1477" s="252"/>
      <c r="H1477" s="200"/>
    </row>
    <row r="1478" spans="3:8" x14ac:dyDescent="0.3">
      <c r="C1478" s="239"/>
      <c r="D1478" s="252"/>
      <c r="H1478" s="200"/>
    </row>
    <row r="1479" spans="3:8" x14ac:dyDescent="0.3">
      <c r="C1479" s="239"/>
      <c r="D1479" s="252"/>
      <c r="H1479" s="200"/>
    </row>
    <row r="1480" spans="3:8" x14ac:dyDescent="0.3">
      <c r="C1480" s="239"/>
      <c r="D1480" s="252"/>
      <c r="H1480" s="200"/>
    </row>
    <row r="1481" spans="3:8" x14ac:dyDescent="0.3">
      <c r="C1481" s="239"/>
      <c r="D1481" s="252"/>
      <c r="H1481" s="200"/>
    </row>
    <row r="1482" spans="3:8" x14ac:dyDescent="0.3">
      <c r="C1482" s="239"/>
      <c r="D1482" s="252"/>
      <c r="H1482" s="200"/>
    </row>
    <row r="1483" spans="3:8" x14ac:dyDescent="0.3">
      <c r="C1483" s="239"/>
      <c r="D1483" s="252"/>
      <c r="H1483" s="200"/>
    </row>
    <row r="1484" spans="3:8" x14ac:dyDescent="0.3">
      <c r="C1484" s="239"/>
      <c r="D1484" s="252"/>
      <c r="H1484" s="200"/>
    </row>
    <row r="1485" spans="3:8" x14ac:dyDescent="0.3">
      <c r="C1485" s="239"/>
      <c r="D1485" s="252"/>
      <c r="H1485" s="200"/>
    </row>
    <row r="1486" spans="3:8" x14ac:dyDescent="0.3">
      <c r="C1486" s="239"/>
      <c r="D1486" s="252"/>
      <c r="H1486" s="200"/>
    </row>
    <row r="1487" spans="3:8" x14ac:dyDescent="0.3">
      <c r="C1487" s="239"/>
      <c r="D1487" s="252"/>
      <c r="H1487" s="200"/>
    </row>
    <row r="1488" spans="3:8" x14ac:dyDescent="0.3">
      <c r="C1488" s="239"/>
      <c r="D1488" s="252"/>
      <c r="H1488" s="200"/>
    </row>
    <row r="1489" spans="3:8" x14ac:dyDescent="0.3">
      <c r="C1489" s="239"/>
      <c r="D1489" s="252"/>
      <c r="H1489" s="200"/>
    </row>
    <row r="1490" spans="3:8" x14ac:dyDescent="0.3">
      <c r="C1490" s="239"/>
      <c r="D1490" s="252"/>
      <c r="H1490" s="200"/>
    </row>
    <row r="1491" spans="3:8" x14ac:dyDescent="0.3">
      <c r="C1491" s="239"/>
      <c r="D1491" s="252"/>
      <c r="H1491" s="200"/>
    </row>
    <row r="1492" spans="3:8" x14ac:dyDescent="0.3">
      <c r="C1492" s="239"/>
      <c r="D1492" s="252"/>
      <c r="H1492" s="200"/>
    </row>
    <row r="1493" spans="3:8" x14ac:dyDescent="0.3">
      <c r="C1493" s="239"/>
      <c r="D1493" s="252"/>
      <c r="H1493" s="200"/>
    </row>
    <row r="1494" spans="3:8" x14ac:dyDescent="0.3">
      <c r="C1494" s="239"/>
      <c r="D1494" s="252"/>
      <c r="H1494" s="200"/>
    </row>
    <row r="1495" spans="3:8" x14ac:dyDescent="0.3">
      <c r="C1495" s="239"/>
      <c r="D1495" s="252"/>
      <c r="H1495" s="200"/>
    </row>
    <row r="1496" spans="3:8" x14ac:dyDescent="0.3">
      <c r="C1496" s="239"/>
      <c r="D1496" s="252"/>
      <c r="H1496" s="200"/>
    </row>
    <row r="1497" spans="3:8" x14ac:dyDescent="0.3">
      <c r="C1497" s="239"/>
      <c r="D1497" s="252"/>
      <c r="H1497" s="200"/>
    </row>
    <row r="1498" spans="3:8" x14ac:dyDescent="0.3">
      <c r="C1498" s="239"/>
      <c r="D1498" s="252"/>
      <c r="H1498" s="200"/>
    </row>
    <row r="1499" spans="3:8" x14ac:dyDescent="0.3">
      <c r="C1499" s="239"/>
      <c r="D1499" s="252"/>
      <c r="H1499" s="200"/>
    </row>
    <row r="1500" spans="3:8" x14ac:dyDescent="0.3">
      <c r="C1500" s="239"/>
      <c r="D1500" s="252"/>
      <c r="H1500" s="200"/>
    </row>
    <row r="1501" spans="3:8" x14ac:dyDescent="0.3">
      <c r="C1501" s="239"/>
      <c r="D1501" s="252"/>
      <c r="H1501" s="200"/>
    </row>
    <row r="1502" spans="3:8" x14ac:dyDescent="0.3">
      <c r="C1502" s="239"/>
      <c r="D1502" s="252"/>
      <c r="H1502" s="200"/>
    </row>
    <row r="1503" spans="3:8" x14ac:dyDescent="0.3">
      <c r="C1503" s="239"/>
      <c r="D1503" s="252"/>
      <c r="H1503" s="200"/>
    </row>
    <row r="1504" spans="3:8" x14ac:dyDescent="0.3">
      <c r="C1504" s="239"/>
      <c r="D1504" s="252"/>
      <c r="H1504" s="200"/>
    </row>
    <row r="1505" spans="3:8" x14ac:dyDescent="0.3">
      <c r="C1505" s="239"/>
      <c r="D1505" s="252"/>
      <c r="H1505" s="200"/>
    </row>
    <row r="1506" spans="3:8" x14ac:dyDescent="0.3">
      <c r="C1506" s="239"/>
      <c r="D1506" s="252"/>
      <c r="H1506" s="200"/>
    </row>
    <row r="1507" spans="3:8" x14ac:dyDescent="0.3">
      <c r="C1507" s="239"/>
      <c r="D1507" s="252"/>
      <c r="H1507" s="200"/>
    </row>
    <row r="1508" spans="3:8" x14ac:dyDescent="0.3">
      <c r="C1508" s="239"/>
      <c r="D1508" s="252"/>
      <c r="H1508" s="200"/>
    </row>
    <row r="1509" spans="3:8" x14ac:dyDescent="0.3">
      <c r="C1509" s="239"/>
      <c r="D1509" s="252"/>
      <c r="H1509" s="200"/>
    </row>
    <row r="1510" spans="3:8" x14ac:dyDescent="0.3">
      <c r="C1510" s="239"/>
      <c r="D1510" s="252"/>
      <c r="H1510" s="200"/>
    </row>
    <row r="1511" spans="3:8" x14ac:dyDescent="0.3">
      <c r="C1511" s="239"/>
      <c r="D1511" s="252"/>
      <c r="H1511" s="200"/>
    </row>
    <row r="1512" spans="3:8" x14ac:dyDescent="0.3">
      <c r="C1512" s="239"/>
      <c r="D1512" s="252"/>
      <c r="H1512" s="200"/>
    </row>
    <row r="1513" spans="3:8" x14ac:dyDescent="0.3">
      <c r="C1513" s="239"/>
      <c r="D1513" s="252"/>
      <c r="H1513" s="200"/>
    </row>
    <row r="1514" spans="3:8" x14ac:dyDescent="0.3">
      <c r="C1514" s="239"/>
      <c r="D1514" s="252"/>
      <c r="H1514" s="200"/>
    </row>
    <row r="1515" spans="3:8" x14ac:dyDescent="0.3">
      <c r="C1515" s="239"/>
      <c r="D1515" s="252"/>
      <c r="H1515" s="200"/>
    </row>
    <row r="1516" spans="3:8" x14ac:dyDescent="0.3">
      <c r="C1516" s="239"/>
      <c r="D1516" s="252"/>
      <c r="H1516" s="200"/>
    </row>
    <row r="1517" spans="3:8" x14ac:dyDescent="0.3">
      <c r="C1517" s="239"/>
      <c r="D1517" s="252"/>
      <c r="H1517" s="200"/>
    </row>
    <row r="1518" spans="3:8" x14ac:dyDescent="0.3">
      <c r="C1518" s="239"/>
      <c r="D1518" s="252"/>
      <c r="H1518" s="200"/>
    </row>
    <row r="1519" spans="3:8" x14ac:dyDescent="0.3">
      <c r="C1519" s="239"/>
      <c r="D1519" s="252"/>
      <c r="H1519" s="200"/>
    </row>
    <row r="1520" spans="3:8" x14ac:dyDescent="0.3">
      <c r="C1520" s="239"/>
      <c r="D1520" s="252"/>
      <c r="H1520" s="200"/>
    </row>
    <row r="1521" spans="3:8" x14ac:dyDescent="0.3">
      <c r="C1521" s="239"/>
      <c r="D1521" s="252"/>
      <c r="H1521" s="200"/>
    </row>
    <row r="1522" spans="3:8" x14ac:dyDescent="0.3">
      <c r="C1522" s="239"/>
      <c r="D1522" s="252"/>
      <c r="H1522" s="200"/>
    </row>
    <row r="1523" spans="3:8" x14ac:dyDescent="0.3">
      <c r="C1523" s="239"/>
      <c r="D1523" s="252"/>
      <c r="H1523" s="200"/>
    </row>
    <row r="1524" spans="3:8" x14ac:dyDescent="0.3">
      <c r="C1524" s="239"/>
      <c r="D1524" s="252"/>
      <c r="H1524" s="200"/>
    </row>
    <row r="1525" spans="3:8" x14ac:dyDescent="0.3">
      <c r="C1525" s="239"/>
      <c r="D1525" s="252"/>
      <c r="H1525" s="200"/>
    </row>
    <row r="1526" spans="3:8" x14ac:dyDescent="0.3">
      <c r="C1526" s="239"/>
      <c r="D1526" s="252"/>
      <c r="H1526" s="200"/>
    </row>
    <row r="1527" spans="3:8" x14ac:dyDescent="0.3">
      <c r="C1527" s="239"/>
      <c r="D1527" s="252"/>
      <c r="H1527" s="200"/>
    </row>
    <row r="1528" spans="3:8" x14ac:dyDescent="0.3">
      <c r="C1528" s="239"/>
      <c r="D1528" s="252"/>
      <c r="H1528" s="200"/>
    </row>
    <row r="1529" spans="3:8" x14ac:dyDescent="0.3">
      <c r="C1529" s="239"/>
      <c r="D1529" s="252"/>
      <c r="H1529" s="200"/>
    </row>
    <row r="1530" spans="3:8" x14ac:dyDescent="0.3">
      <c r="C1530" s="239"/>
      <c r="D1530" s="252"/>
      <c r="H1530" s="200"/>
    </row>
    <row r="1531" spans="3:8" x14ac:dyDescent="0.3">
      <c r="C1531" s="239"/>
      <c r="D1531" s="252"/>
      <c r="H1531" s="200"/>
    </row>
    <row r="1532" spans="3:8" x14ac:dyDescent="0.3">
      <c r="C1532" s="239"/>
      <c r="D1532" s="252"/>
      <c r="H1532" s="200"/>
    </row>
    <row r="1533" spans="3:8" x14ac:dyDescent="0.3">
      <c r="C1533" s="239"/>
      <c r="D1533" s="252"/>
      <c r="H1533" s="200"/>
    </row>
    <row r="1534" spans="3:8" x14ac:dyDescent="0.3">
      <c r="C1534" s="239"/>
      <c r="D1534" s="252"/>
      <c r="H1534" s="200"/>
    </row>
    <row r="1535" spans="3:8" x14ac:dyDescent="0.3">
      <c r="C1535" s="239"/>
      <c r="D1535" s="252"/>
      <c r="H1535" s="200"/>
    </row>
    <row r="1536" spans="3:8" x14ac:dyDescent="0.3">
      <c r="C1536" s="239"/>
      <c r="D1536" s="252"/>
      <c r="H1536" s="200"/>
    </row>
    <row r="1537" spans="3:8" x14ac:dyDescent="0.3">
      <c r="C1537" s="239"/>
      <c r="D1537" s="252"/>
      <c r="H1537" s="200"/>
    </row>
    <row r="1538" spans="3:8" x14ac:dyDescent="0.3">
      <c r="C1538" s="239"/>
      <c r="D1538" s="252"/>
      <c r="H1538" s="200"/>
    </row>
    <row r="1539" spans="3:8" x14ac:dyDescent="0.3">
      <c r="C1539" s="239"/>
      <c r="D1539" s="252"/>
      <c r="H1539" s="200"/>
    </row>
    <row r="1540" spans="3:8" x14ac:dyDescent="0.3">
      <c r="C1540" s="239"/>
      <c r="D1540" s="252"/>
      <c r="H1540" s="200"/>
    </row>
    <row r="1541" spans="3:8" x14ac:dyDescent="0.3">
      <c r="C1541" s="239"/>
      <c r="D1541" s="252"/>
      <c r="H1541" s="200"/>
    </row>
    <row r="1542" spans="3:8" x14ac:dyDescent="0.3">
      <c r="C1542" s="239"/>
      <c r="D1542" s="252"/>
      <c r="H1542" s="200"/>
    </row>
    <row r="1543" spans="3:8" x14ac:dyDescent="0.3">
      <c r="C1543" s="239"/>
      <c r="D1543" s="252"/>
      <c r="H1543" s="200"/>
    </row>
    <row r="1544" spans="3:8" x14ac:dyDescent="0.3">
      <c r="C1544" s="239"/>
      <c r="D1544" s="252"/>
      <c r="H1544" s="200"/>
    </row>
    <row r="1545" spans="3:8" x14ac:dyDescent="0.3">
      <c r="C1545" s="239"/>
      <c r="D1545" s="252"/>
      <c r="H1545" s="200"/>
    </row>
    <row r="1546" spans="3:8" x14ac:dyDescent="0.3">
      <c r="C1546" s="239"/>
      <c r="D1546" s="252"/>
      <c r="H1546" s="200"/>
    </row>
    <row r="1547" spans="3:8" x14ac:dyDescent="0.3">
      <c r="C1547" s="239"/>
      <c r="D1547" s="252"/>
      <c r="H1547" s="200"/>
    </row>
    <row r="1548" spans="3:8" x14ac:dyDescent="0.3">
      <c r="C1548" s="239"/>
      <c r="D1548" s="252"/>
      <c r="H1548" s="200"/>
    </row>
    <row r="1549" spans="3:8" x14ac:dyDescent="0.3">
      <c r="C1549" s="239"/>
      <c r="D1549" s="252"/>
      <c r="H1549" s="200"/>
    </row>
    <row r="1550" spans="3:8" x14ac:dyDescent="0.3">
      <c r="C1550" s="239"/>
      <c r="D1550" s="252"/>
      <c r="H1550" s="200"/>
    </row>
    <row r="1551" spans="3:8" x14ac:dyDescent="0.3">
      <c r="C1551" s="239"/>
      <c r="D1551" s="252"/>
      <c r="H1551" s="200"/>
    </row>
    <row r="1552" spans="3:8" x14ac:dyDescent="0.3">
      <c r="C1552" s="239"/>
      <c r="D1552" s="252"/>
      <c r="H1552" s="200"/>
    </row>
    <row r="1553" spans="3:8" x14ac:dyDescent="0.3">
      <c r="C1553" s="239"/>
      <c r="D1553" s="252"/>
      <c r="H1553" s="200"/>
    </row>
    <row r="1554" spans="3:8" x14ac:dyDescent="0.3">
      <c r="C1554" s="239"/>
      <c r="D1554" s="252"/>
      <c r="H1554" s="200"/>
    </row>
    <row r="1555" spans="3:8" x14ac:dyDescent="0.3">
      <c r="C1555" s="239"/>
      <c r="D1555" s="252"/>
      <c r="H1555" s="200"/>
    </row>
    <row r="1556" spans="3:8" x14ac:dyDescent="0.3">
      <c r="C1556" s="239"/>
      <c r="D1556" s="252"/>
      <c r="H1556" s="200"/>
    </row>
    <row r="1557" spans="3:8" x14ac:dyDescent="0.3">
      <c r="C1557" s="239"/>
      <c r="D1557" s="252"/>
      <c r="H1557" s="200"/>
    </row>
    <row r="1558" spans="3:8" x14ac:dyDescent="0.3">
      <c r="C1558" s="239"/>
      <c r="D1558" s="252"/>
      <c r="H1558" s="200"/>
    </row>
    <row r="1559" spans="3:8" x14ac:dyDescent="0.3">
      <c r="C1559" s="239"/>
      <c r="D1559" s="252"/>
      <c r="H1559" s="200"/>
    </row>
    <row r="1560" spans="3:8" x14ac:dyDescent="0.3">
      <c r="C1560" s="239"/>
      <c r="D1560" s="252"/>
      <c r="H1560" s="200"/>
    </row>
    <row r="1561" spans="3:8" x14ac:dyDescent="0.3">
      <c r="C1561" s="239"/>
      <c r="D1561" s="252"/>
      <c r="H1561" s="200"/>
    </row>
    <row r="1562" spans="3:8" x14ac:dyDescent="0.3">
      <c r="C1562" s="239"/>
      <c r="D1562" s="252"/>
      <c r="H1562" s="200"/>
    </row>
    <row r="1563" spans="3:8" x14ac:dyDescent="0.3">
      <c r="C1563" s="239"/>
      <c r="D1563" s="252"/>
      <c r="H1563" s="200"/>
    </row>
    <row r="1564" spans="3:8" x14ac:dyDescent="0.3">
      <c r="C1564" s="239"/>
      <c r="D1564" s="252"/>
      <c r="H1564" s="200"/>
    </row>
    <row r="1565" spans="3:8" x14ac:dyDescent="0.3">
      <c r="C1565" s="239"/>
      <c r="D1565" s="252"/>
      <c r="H1565" s="200"/>
    </row>
    <row r="1566" spans="3:8" x14ac:dyDescent="0.3">
      <c r="C1566" s="239"/>
      <c r="D1566" s="252"/>
      <c r="H1566" s="200"/>
    </row>
    <row r="1567" spans="3:8" x14ac:dyDescent="0.3">
      <c r="C1567" s="239"/>
      <c r="D1567" s="252"/>
      <c r="H1567" s="200"/>
    </row>
    <row r="1568" spans="3:8" x14ac:dyDescent="0.3">
      <c r="C1568" s="239"/>
      <c r="D1568" s="252"/>
      <c r="H1568" s="200"/>
    </row>
    <row r="1569" spans="3:8" x14ac:dyDescent="0.3">
      <c r="C1569" s="239"/>
      <c r="D1569" s="252"/>
      <c r="H1569" s="200"/>
    </row>
    <row r="1570" spans="3:8" x14ac:dyDescent="0.3">
      <c r="C1570" s="239"/>
      <c r="D1570" s="252"/>
      <c r="H1570" s="200"/>
    </row>
    <row r="1571" spans="3:8" x14ac:dyDescent="0.3">
      <c r="C1571" s="239"/>
      <c r="D1571" s="252"/>
      <c r="H1571" s="200"/>
    </row>
    <row r="1572" spans="3:8" x14ac:dyDescent="0.3">
      <c r="C1572" s="239"/>
      <c r="D1572" s="252"/>
      <c r="H1572" s="200"/>
    </row>
    <row r="1573" spans="3:8" x14ac:dyDescent="0.3">
      <c r="C1573" s="239"/>
      <c r="D1573" s="252"/>
      <c r="H1573" s="200"/>
    </row>
    <row r="1574" spans="3:8" x14ac:dyDescent="0.3">
      <c r="C1574" s="239"/>
      <c r="D1574" s="252"/>
      <c r="H1574" s="200"/>
    </row>
    <row r="1575" spans="3:8" x14ac:dyDescent="0.3">
      <c r="C1575" s="239"/>
      <c r="D1575" s="252"/>
      <c r="H1575" s="200"/>
    </row>
    <row r="1576" spans="3:8" x14ac:dyDescent="0.3">
      <c r="C1576" s="239"/>
      <c r="D1576" s="252"/>
      <c r="H1576" s="200"/>
    </row>
    <row r="1577" spans="3:8" x14ac:dyDescent="0.3">
      <c r="C1577" s="239"/>
      <c r="D1577" s="252"/>
      <c r="H1577" s="200"/>
    </row>
    <row r="1578" spans="3:8" x14ac:dyDescent="0.3">
      <c r="C1578" s="239"/>
      <c r="D1578" s="252"/>
      <c r="H1578" s="200"/>
    </row>
    <row r="1579" spans="3:8" x14ac:dyDescent="0.3">
      <c r="C1579" s="239"/>
      <c r="D1579" s="252"/>
      <c r="H1579" s="200"/>
    </row>
    <row r="1580" spans="3:8" x14ac:dyDescent="0.3">
      <c r="C1580" s="239"/>
      <c r="D1580" s="252"/>
      <c r="H1580" s="200"/>
    </row>
    <row r="1581" spans="3:8" x14ac:dyDescent="0.3">
      <c r="C1581" s="239"/>
      <c r="D1581" s="252"/>
      <c r="H1581" s="200"/>
    </row>
    <row r="1582" spans="3:8" x14ac:dyDescent="0.3">
      <c r="C1582" s="239"/>
      <c r="D1582" s="252"/>
      <c r="H1582" s="200"/>
    </row>
    <row r="1583" spans="3:8" x14ac:dyDescent="0.3">
      <c r="C1583" s="239"/>
      <c r="D1583" s="252"/>
      <c r="H1583" s="200"/>
    </row>
    <row r="1584" spans="3:8" x14ac:dyDescent="0.3">
      <c r="C1584" s="239"/>
      <c r="D1584" s="252"/>
      <c r="H1584" s="200"/>
    </row>
    <row r="1585" spans="3:8" x14ac:dyDescent="0.3">
      <c r="C1585" s="239"/>
      <c r="D1585" s="252"/>
      <c r="H1585" s="200"/>
    </row>
    <row r="1586" spans="3:8" x14ac:dyDescent="0.3">
      <c r="C1586" s="239"/>
      <c r="D1586" s="252"/>
      <c r="H1586" s="200"/>
    </row>
    <row r="1587" spans="3:8" x14ac:dyDescent="0.3">
      <c r="C1587" s="239"/>
      <c r="D1587" s="252"/>
      <c r="H1587" s="200"/>
    </row>
    <row r="1588" spans="3:8" x14ac:dyDescent="0.3">
      <c r="C1588" s="239"/>
      <c r="D1588" s="252"/>
      <c r="H1588" s="200"/>
    </row>
    <row r="1589" spans="3:8" x14ac:dyDescent="0.3">
      <c r="C1589" s="239"/>
      <c r="D1589" s="252"/>
      <c r="H1589" s="200"/>
    </row>
    <row r="1590" spans="3:8" x14ac:dyDescent="0.3">
      <c r="C1590" s="239"/>
      <c r="D1590" s="252"/>
      <c r="H1590" s="200"/>
    </row>
    <row r="1591" spans="3:8" x14ac:dyDescent="0.3">
      <c r="C1591" s="239"/>
      <c r="D1591" s="252"/>
      <c r="H1591" s="200"/>
    </row>
    <row r="1592" spans="3:8" x14ac:dyDescent="0.3">
      <c r="C1592" s="239"/>
      <c r="D1592" s="252"/>
      <c r="H1592" s="200"/>
    </row>
    <row r="1593" spans="3:8" x14ac:dyDescent="0.3">
      <c r="C1593" s="239"/>
      <c r="D1593" s="252"/>
      <c r="H1593" s="200"/>
    </row>
    <row r="1594" spans="3:8" x14ac:dyDescent="0.3">
      <c r="C1594" s="239"/>
      <c r="D1594" s="252"/>
      <c r="H1594" s="200"/>
    </row>
    <row r="1595" spans="3:8" x14ac:dyDescent="0.3">
      <c r="C1595" s="239"/>
      <c r="D1595" s="252"/>
      <c r="H1595" s="200"/>
    </row>
    <row r="1596" spans="3:8" x14ac:dyDescent="0.3">
      <c r="C1596" s="239"/>
      <c r="D1596" s="252"/>
      <c r="H1596" s="200"/>
    </row>
    <row r="1597" spans="3:8" x14ac:dyDescent="0.3">
      <c r="C1597" s="239"/>
      <c r="D1597" s="252"/>
      <c r="H1597" s="200"/>
    </row>
    <row r="1598" spans="3:8" x14ac:dyDescent="0.3">
      <c r="C1598" s="239"/>
      <c r="D1598" s="252"/>
      <c r="H1598" s="200"/>
    </row>
    <row r="1599" spans="3:8" x14ac:dyDescent="0.3">
      <c r="C1599" s="239"/>
      <c r="D1599" s="252"/>
      <c r="H1599" s="200"/>
    </row>
    <row r="1600" spans="3:8" x14ac:dyDescent="0.3">
      <c r="C1600" s="239"/>
      <c r="D1600" s="252"/>
      <c r="H1600" s="200"/>
    </row>
    <row r="1601" spans="3:8" x14ac:dyDescent="0.3">
      <c r="C1601" s="239"/>
      <c r="D1601" s="252"/>
      <c r="H1601" s="200"/>
    </row>
    <row r="1602" spans="3:8" x14ac:dyDescent="0.3">
      <c r="C1602" s="239"/>
      <c r="D1602" s="252"/>
      <c r="H1602" s="200"/>
    </row>
    <row r="1603" spans="3:8" x14ac:dyDescent="0.3">
      <c r="C1603" s="239"/>
      <c r="D1603" s="252"/>
      <c r="H1603" s="200"/>
    </row>
    <row r="1604" spans="3:8" x14ac:dyDescent="0.3">
      <c r="C1604" s="239"/>
      <c r="D1604" s="252"/>
      <c r="H1604" s="200"/>
    </row>
    <row r="1605" spans="3:8" x14ac:dyDescent="0.3">
      <c r="C1605" s="239"/>
      <c r="D1605" s="252"/>
      <c r="H1605" s="200"/>
    </row>
    <row r="1606" spans="3:8" x14ac:dyDescent="0.3">
      <c r="C1606" s="239"/>
      <c r="D1606" s="252"/>
      <c r="H1606" s="200"/>
    </row>
    <row r="1607" spans="3:8" x14ac:dyDescent="0.3">
      <c r="C1607" s="239"/>
      <c r="D1607" s="252"/>
      <c r="H1607" s="200"/>
    </row>
    <row r="1608" spans="3:8" x14ac:dyDescent="0.3">
      <c r="C1608" s="239"/>
      <c r="D1608" s="252"/>
      <c r="H1608" s="200"/>
    </row>
    <row r="1609" spans="3:8" x14ac:dyDescent="0.3">
      <c r="C1609" s="239"/>
      <c r="D1609" s="252"/>
      <c r="H1609" s="200"/>
    </row>
    <row r="1610" spans="3:8" x14ac:dyDescent="0.3">
      <c r="C1610" s="239"/>
      <c r="D1610" s="252"/>
      <c r="H1610" s="200"/>
    </row>
    <row r="1611" spans="3:8" x14ac:dyDescent="0.3">
      <c r="C1611" s="239"/>
      <c r="D1611" s="252"/>
      <c r="H1611" s="200"/>
    </row>
    <row r="1612" spans="3:8" x14ac:dyDescent="0.3">
      <c r="C1612" s="239"/>
      <c r="D1612" s="252"/>
      <c r="H1612" s="200"/>
    </row>
    <row r="1613" spans="3:8" x14ac:dyDescent="0.3">
      <c r="C1613" s="239"/>
      <c r="D1613" s="252"/>
      <c r="H1613" s="200"/>
    </row>
    <row r="1614" spans="3:8" x14ac:dyDescent="0.3">
      <c r="C1614" s="239"/>
      <c r="D1614" s="252"/>
      <c r="H1614" s="200"/>
    </row>
    <row r="1615" spans="3:8" x14ac:dyDescent="0.3">
      <c r="C1615" s="239"/>
      <c r="D1615" s="252"/>
      <c r="H1615" s="200"/>
    </row>
    <row r="1616" spans="3:8" x14ac:dyDescent="0.3">
      <c r="C1616" s="239"/>
      <c r="D1616" s="252"/>
      <c r="H1616" s="200"/>
    </row>
    <row r="1617" spans="3:8" x14ac:dyDescent="0.3">
      <c r="C1617" s="239"/>
      <c r="D1617" s="252"/>
      <c r="H1617" s="200"/>
    </row>
    <row r="1618" spans="3:8" x14ac:dyDescent="0.3">
      <c r="C1618" s="239"/>
      <c r="D1618" s="252"/>
      <c r="H1618" s="200"/>
    </row>
    <row r="1619" spans="3:8" x14ac:dyDescent="0.3">
      <c r="C1619" s="239"/>
      <c r="D1619" s="252"/>
      <c r="H1619" s="200"/>
    </row>
    <row r="1620" spans="3:8" x14ac:dyDescent="0.3">
      <c r="C1620" s="239"/>
      <c r="D1620" s="252"/>
      <c r="H1620" s="200"/>
    </row>
    <row r="1621" spans="3:8" x14ac:dyDescent="0.3">
      <c r="C1621" s="239"/>
      <c r="D1621" s="252"/>
      <c r="H1621" s="200"/>
    </row>
    <row r="1622" spans="3:8" x14ac:dyDescent="0.3">
      <c r="C1622" s="239"/>
      <c r="D1622" s="252"/>
      <c r="H1622" s="200"/>
    </row>
    <row r="1623" spans="3:8" x14ac:dyDescent="0.3">
      <c r="C1623" s="239"/>
      <c r="D1623" s="252"/>
      <c r="H1623" s="200"/>
    </row>
    <row r="1624" spans="3:8" x14ac:dyDescent="0.3">
      <c r="C1624" s="239"/>
      <c r="D1624" s="252"/>
      <c r="H1624" s="200"/>
    </row>
    <row r="1625" spans="3:8" x14ac:dyDescent="0.3">
      <c r="C1625" s="239"/>
      <c r="D1625" s="252"/>
      <c r="H1625" s="200"/>
    </row>
    <row r="1626" spans="3:8" x14ac:dyDescent="0.3">
      <c r="C1626" s="239"/>
      <c r="D1626" s="252"/>
      <c r="H1626" s="200"/>
    </row>
    <row r="1627" spans="3:8" x14ac:dyDescent="0.3">
      <c r="C1627" s="239"/>
      <c r="D1627" s="252"/>
      <c r="H1627" s="200"/>
    </row>
    <row r="1628" spans="3:8" x14ac:dyDescent="0.3">
      <c r="C1628" s="239"/>
      <c r="D1628" s="252"/>
      <c r="H1628" s="200"/>
    </row>
    <row r="1629" spans="3:8" x14ac:dyDescent="0.3">
      <c r="C1629" s="239"/>
      <c r="D1629" s="252"/>
      <c r="H1629" s="200"/>
    </row>
    <row r="1630" spans="3:8" x14ac:dyDescent="0.3">
      <c r="C1630" s="239"/>
      <c r="D1630" s="252"/>
      <c r="H1630" s="200"/>
    </row>
    <row r="1631" spans="3:8" x14ac:dyDescent="0.3">
      <c r="C1631" s="239"/>
      <c r="D1631" s="252"/>
      <c r="H1631" s="200"/>
    </row>
    <row r="1632" spans="3:8" x14ac:dyDescent="0.3">
      <c r="C1632" s="239"/>
      <c r="D1632" s="252"/>
      <c r="H1632" s="200"/>
    </row>
    <row r="1633" spans="3:8" x14ac:dyDescent="0.3">
      <c r="C1633" s="239"/>
      <c r="D1633" s="252"/>
      <c r="H1633" s="200"/>
    </row>
    <row r="1634" spans="3:8" x14ac:dyDescent="0.3">
      <c r="C1634" s="239"/>
      <c r="D1634" s="252"/>
      <c r="H1634" s="200"/>
    </row>
    <row r="1635" spans="3:8" x14ac:dyDescent="0.3">
      <c r="C1635" s="239"/>
      <c r="D1635" s="252"/>
      <c r="H1635" s="200"/>
    </row>
    <row r="1636" spans="3:8" x14ac:dyDescent="0.3">
      <c r="C1636" s="239"/>
      <c r="D1636" s="252"/>
      <c r="H1636" s="200"/>
    </row>
    <row r="1637" spans="3:8" x14ac:dyDescent="0.3">
      <c r="C1637" s="239"/>
      <c r="D1637" s="252"/>
      <c r="H1637" s="200"/>
    </row>
    <row r="1638" spans="3:8" x14ac:dyDescent="0.3">
      <c r="C1638" s="239"/>
      <c r="D1638" s="252"/>
      <c r="H1638" s="200"/>
    </row>
    <row r="1639" spans="3:8" x14ac:dyDescent="0.3">
      <c r="C1639" s="239"/>
      <c r="D1639" s="252"/>
      <c r="H1639" s="200"/>
    </row>
    <row r="1640" spans="3:8" x14ac:dyDescent="0.3">
      <c r="C1640" s="239"/>
      <c r="D1640" s="252"/>
      <c r="H1640" s="200"/>
    </row>
    <row r="1641" spans="3:8" x14ac:dyDescent="0.3">
      <c r="C1641" s="239"/>
      <c r="D1641" s="252"/>
      <c r="H1641" s="200"/>
    </row>
    <row r="1642" spans="3:8" x14ac:dyDescent="0.3">
      <c r="C1642" s="239"/>
      <c r="D1642" s="252"/>
      <c r="H1642" s="200"/>
    </row>
    <row r="1643" spans="3:8" x14ac:dyDescent="0.3">
      <c r="C1643" s="239"/>
      <c r="D1643" s="252"/>
      <c r="H1643" s="200"/>
    </row>
    <row r="1644" spans="3:8" x14ac:dyDescent="0.3">
      <c r="C1644" s="239"/>
      <c r="D1644" s="252"/>
      <c r="H1644" s="200"/>
    </row>
    <row r="1645" spans="3:8" x14ac:dyDescent="0.3">
      <c r="C1645" s="239"/>
      <c r="D1645" s="252"/>
      <c r="H1645" s="200"/>
    </row>
    <row r="1646" spans="3:8" x14ac:dyDescent="0.3">
      <c r="C1646" s="239"/>
      <c r="D1646" s="252"/>
      <c r="H1646" s="200"/>
    </row>
    <row r="1647" spans="3:8" x14ac:dyDescent="0.3">
      <c r="C1647" s="239"/>
      <c r="D1647" s="252"/>
      <c r="H1647" s="200"/>
    </row>
    <row r="1648" spans="3:8" x14ac:dyDescent="0.3">
      <c r="C1648" s="239"/>
      <c r="D1648" s="252"/>
      <c r="H1648" s="200"/>
    </row>
    <row r="1649" spans="3:8" x14ac:dyDescent="0.3">
      <c r="C1649" s="239"/>
      <c r="D1649" s="252"/>
      <c r="H1649" s="200"/>
    </row>
    <row r="1650" spans="3:8" x14ac:dyDescent="0.3">
      <c r="C1650" s="239"/>
      <c r="D1650" s="252"/>
      <c r="H1650" s="200"/>
    </row>
    <row r="1651" spans="3:8" x14ac:dyDescent="0.3">
      <c r="C1651" s="239"/>
      <c r="D1651" s="252"/>
      <c r="H1651" s="200"/>
    </row>
    <row r="1652" spans="3:8" x14ac:dyDescent="0.3">
      <c r="C1652" s="239"/>
      <c r="D1652" s="252"/>
      <c r="H1652" s="200"/>
    </row>
    <row r="1653" spans="3:8" x14ac:dyDescent="0.3">
      <c r="C1653" s="239"/>
      <c r="D1653" s="252"/>
      <c r="H1653" s="200"/>
    </row>
    <row r="1654" spans="3:8" x14ac:dyDescent="0.3">
      <c r="C1654" s="239"/>
      <c r="D1654" s="252"/>
      <c r="H1654" s="200"/>
    </row>
    <row r="1655" spans="3:8" x14ac:dyDescent="0.3">
      <c r="C1655" s="239"/>
      <c r="D1655" s="252"/>
      <c r="H1655" s="200"/>
    </row>
    <row r="1656" spans="3:8" x14ac:dyDescent="0.3">
      <c r="C1656" s="239"/>
      <c r="D1656" s="252"/>
      <c r="H1656" s="200"/>
    </row>
    <row r="1657" spans="3:8" x14ac:dyDescent="0.3">
      <c r="C1657" s="239"/>
      <c r="D1657" s="252"/>
      <c r="H1657" s="200"/>
    </row>
    <row r="1658" spans="3:8" x14ac:dyDescent="0.3">
      <c r="C1658" s="239"/>
      <c r="D1658" s="252"/>
      <c r="H1658" s="200"/>
    </row>
    <row r="1659" spans="3:8" x14ac:dyDescent="0.3">
      <c r="C1659" s="239"/>
      <c r="D1659" s="252"/>
      <c r="H1659" s="200"/>
    </row>
    <row r="1660" spans="3:8" x14ac:dyDescent="0.3">
      <c r="C1660" s="239"/>
      <c r="D1660" s="252"/>
      <c r="H1660" s="200"/>
    </row>
    <row r="1661" spans="3:8" x14ac:dyDescent="0.3">
      <c r="C1661" s="239"/>
      <c r="D1661" s="252"/>
      <c r="H1661" s="200"/>
    </row>
    <row r="1662" spans="3:8" x14ac:dyDescent="0.3">
      <c r="C1662" s="239"/>
      <c r="D1662" s="252"/>
      <c r="H1662" s="200"/>
    </row>
    <row r="1663" spans="3:8" x14ac:dyDescent="0.3">
      <c r="C1663" s="239"/>
      <c r="D1663" s="252"/>
      <c r="H1663" s="200"/>
    </row>
    <row r="1664" spans="3:8" x14ac:dyDescent="0.3">
      <c r="C1664" s="239"/>
      <c r="D1664" s="252"/>
      <c r="H1664" s="200"/>
    </row>
    <row r="1665" spans="3:8" x14ac:dyDescent="0.3">
      <c r="C1665" s="239"/>
      <c r="D1665" s="252"/>
      <c r="H1665" s="200"/>
    </row>
    <row r="1666" spans="3:8" x14ac:dyDescent="0.3">
      <c r="C1666" s="239"/>
      <c r="D1666" s="252"/>
      <c r="H1666" s="200"/>
    </row>
    <row r="1667" spans="3:8" x14ac:dyDescent="0.3">
      <c r="C1667" s="239"/>
      <c r="D1667" s="252"/>
      <c r="H1667" s="200"/>
    </row>
    <row r="1668" spans="3:8" x14ac:dyDescent="0.3">
      <c r="C1668" s="239"/>
      <c r="D1668" s="252"/>
      <c r="H1668" s="200"/>
    </row>
    <row r="1669" spans="3:8" x14ac:dyDescent="0.3">
      <c r="C1669" s="239"/>
      <c r="D1669" s="252"/>
      <c r="H1669" s="200"/>
    </row>
    <row r="1670" spans="3:8" x14ac:dyDescent="0.3">
      <c r="C1670" s="239"/>
      <c r="D1670" s="252"/>
      <c r="H1670" s="200"/>
    </row>
    <row r="1671" spans="3:8" x14ac:dyDescent="0.3">
      <c r="C1671" s="239"/>
      <c r="D1671" s="252"/>
      <c r="H1671" s="200"/>
    </row>
    <row r="1672" spans="3:8" x14ac:dyDescent="0.3">
      <c r="C1672" s="239"/>
      <c r="D1672" s="252"/>
      <c r="H1672" s="200"/>
    </row>
    <row r="1673" spans="3:8" x14ac:dyDescent="0.3">
      <c r="C1673" s="239"/>
      <c r="D1673" s="252"/>
      <c r="H1673" s="200"/>
    </row>
    <row r="1674" spans="3:8" x14ac:dyDescent="0.3">
      <c r="C1674" s="239"/>
      <c r="D1674" s="252"/>
      <c r="H1674" s="200"/>
    </row>
    <row r="1675" spans="3:8" x14ac:dyDescent="0.3">
      <c r="C1675" s="239"/>
      <c r="D1675" s="252"/>
      <c r="H1675" s="200"/>
    </row>
    <row r="1676" spans="3:8" x14ac:dyDescent="0.3">
      <c r="C1676" s="239"/>
      <c r="D1676" s="252"/>
      <c r="H1676" s="200"/>
    </row>
    <row r="1677" spans="3:8" x14ac:dyDescent="0.3">
      <c r="C1677" s="239"/>
      <c r="D1677" s="252"/>
      <c r="H1677" s="200"/>
    </row>
    <row r="1678" spans="3:8" x14ac:dyDescent="0.3">
      <c r="C1678" s="239"/>
      <c r="D1678" s="252"/>
      <c r="H1678" s="200"/>
    </row>
    <row r="1679" spans="3:8" x14ac:dyDescent="0.3">
      <c r="C1679" s="239"/>
      <c r="D1679" s="252"/>
      <c r="H1679" s="200"/>
    </row>
    <row r="1680" spans="3:8" x14ac:dyDescent="0.3">
      <c r="C1680" s="239"/>
      <c r="D1680" s="252"/>
      <c r="H1680" s="200"/>
    </row>
    <row r="1681" spans="3:8" x14ac:dyDescent="0.3">
      <c r="C1681" s="239"/>
      <c r="D1681" s="252"/>
      <c r="H1681" s="200"/>
    </row>
    <row r="1682" spans="3:8" x14ac:dyDescent="0.3">
      <c r="C1682" s="239"/>
      <c r="D1682" s="252"/>
      <c r="H1682" s="200"/>
    </row>
    <row r="1683" spans="3:8" x14ac:dyDescent="0.3">
      <c r="C1683" s="239"/>
      <c r="D1683" s="252"/>
      <c r="H1683" s="200"/>
    </row>
    <row r="1684" spans="3:8" x14ac:dyDescent="0.3">
      <c r="C1684" s="239"/>
      <c r="D1684" s="252"/>
      <c r="H1684" s="200"/>
    </row>
    <row r="1685" spans="3:8" x14ac:dyDescent="0.3">
      <c r="C1685" s="239"/>
      <c r="D1685" s="252"/>
      <c r="H1685" s="200"/>
    </row>
    <row r="1686" spans="3:8" x14ac:dyDescent="0.3">
      <c r="C1686" s="239"/>
      <c r="D1686" s="252"/>
      <c r="H1686" s="200"/>
    </row>
    <row r="1687" spans="3:8" x14ac:dyDescent="0.3">
      <c r="C1687" s="239"/>
      <c r="D1687" s="252"/>
      <c r="H1687" s="200"/>
    </row>
    <row r="1688" spans="3:8" x14ac:dyDescent="0.3">
      <c r="C1688" s="239"/>
      <c r="D1688" s="252"/>
      <c r="H1688" s="200"/>
    </row>
    <row r="1689" spans="3:8" x14ac:dyDescent="0.3">
      <c r="C1689" s="239"/>
      <c r="D1689" s="252"/>
      <c r="H1689" s="200"/>
    </row>
    <row r="1690" spans="3:8" x14ac:dyDescent="0.3">
      <c r="C1690" s="239"/>
      <c r="D1690" s="252"/>
      <c r="H1690" s="200"/>
    </row>
    <row r="1691" spans="3:8" x14ac:dyDescent="0.3">
      <c r="C1691" s="239"/>
      <c r="D1691" s="252"/>
      <c r="H1691" s="200"/>
    </row>
    <row r="1692" spans="3:8" x14ac:dyDescent="0.3">
      <c r="C1692" s="239"/>
      <c r="D1692" s="252"/>
      <c r="H1692" s="200"/>
    </row>
    <row r="1693" spans="3:8" x14ac:dyDescent="0.3">
      <c r="C1693" s="239"/>
      <c r="D1693" s="252"/>
      <c r="H1693" s="200"/>
    </row>
    <row r="1694" spans="3:8" x14ac:dyDescent="0.3">
      <c r="C1694" s="239"/>
      <c r="D1694" s="252"/>
      <c r="H1694" s="200"/>
    </row>
    <row r="1695" spans="3:8" x14ac:dyDescent="0.3">
      <c r="C1695" s="239"/>
      <c r="D1695" s="252"/>
      <c r="H1695" s="200"/>
    </row>
    <row r="1696" spans="3:8" x14ac:dyDescent="0.3">
      <c r="C1696" s="239"/>
      <c r="D1696" s="252"/>
      <c r="H1696" s="200"/>
    </row>
    <row r="1697" spans="3:8" x14ac:dyDescent="0.3">
      <c r="C1697" s="239"/>
      <c r="D1697" s="252"/>
      <c r="H1697" s="200"/>
    </row>
    <row r="1698" spans="3:8" x14ac:dyDescent="0.3">
      <c r="C1698" s="239"/>
      <c r="D1698" s="252"/>
      <c r="H1698" s="200"/>
    </row>
    <row r="1699" spans="3:8" x14ac:dyDescent="0.3">
      <c r="C1699" s="239"/>
      <c r="D1699" s="252"/>
      <c r="H1699" s="200"/>
    </row>
    <row r="1700" spans="3:8" x14ac:dyDescent="0.3">
      <c r="C1700" s="239"/>
      <c r="D1700" s="252"/>
      <c r="H1700" s="200"/>
    </row>
    <row r="1701" spans="3:8" x14ac:dyDescent="0.3">
      <c r="C1701" s="239"/>
      <c r="D1701" s="252"/>
      <c r="H1701" s="200"/>
    </row>
    <row r="1702" spans="3:8" x14ac:dyDescent="0.3">
      <c r="C1702" s="239"/>
      <c r="D1702" s="252"/>
      <c r="H1702" s="200"/>
    </row>
    <row r="1703" spans="3:8" x14ac:dyDescent="0.3">
      <c r="C1703" s="239"/>
      <c r="D1703" s="252"/>
      <c r="H1703" s="200"/>
    </row>
    <row r="1704" spans="3:8" x14ac:dyDescent="0.3">
      <c r="C1704" s="239"/>
      <c r="D1704" s="252"/>
      <c r="H1704" s="200"/>
    </row>
    <row r="1705" spans="3:8" x14ac:dyDescent="0.3">
      <c r="C1705" s="239"/>
      <c r="D1705" s="252"/>
      <c r="H1705" s="200"/>
    </row>
    <row r="1706" spans="3:8" x14ac:dyDescent="0.3">
      <c r="C1706" s="239"/>
      <c r="D1706" s="252"/>
      <c r="H1706" s="200"/>
    </row>
    <row r="1707" spans="3:8" x14ac:dyDescent="0.3">
      <c r="C1707" s="239"/>
      <c r="D1707" s="252"/>
      <c r="H1707" s="200"/>
    </row>
    <row r="1708" spans="3:8" x14ac:dyDescent="0.3">
      <c r="C1708" s="239"/>
      <c r="D1708" s="252"/>
      <c r="H1708" s="200"/>
    </row>
    <row r="1709" spans="3:8" x14ac:dyDescent="0.3">
      <c r="C1709" s="239"/>
      <c r="D1709" s="252"/>
      <c r="H1709" s="200"/>
    </row>
    <row r="1710" spans="3:8" x14ac:dyDescent="0.3">
      <c r="C1710" s="239"/>
      <c r="D1710" s="252"/>
      <c r="H1710" s="200"/>
    </row>
    <row r="1711" spans="3:8" x14ac:dyDescent="0.3">
      <c r="C1711" s="239"/>
      <c r="D1711" s="252"/>
      <c r="H1711" s="200"/>
    </row>
    <row r="1712" spans="3:8" x14ac:dyDescent="0.3">
      <c r="C1712" s="239"/>
      <c r="D1712" s="252"/>
      <c r="H1712" s="200"/>
    </row>
    <row r="1713" spans="3:8" x14ac:dyDescent="0.3">
      <c r="C1713" s="239"/>
      <c r="D1713" s="252"/>
      <c r="H1713" s="200"/>
    </row>
    <row r="1714" spans="3:8" x14ac:dyDescent="0.3">
      <c r="C1714" s="239"/>
      <c r="D1714" s="252"/>
      <c r="H1714" s="200"/>
    </row>
    <row r="1715" spans="3:8" x14ac:dyDescent="0.3">
      <c r="C1715" s="239"/>
      <c r="D1715" s="252"/>
      <c r="H1715" s="200"/>
    </row>
    <row r="1716" spans="3:8" x14ac:dyDescent="0.3">
      <c r="C1716" s="239"/>
      <c r="D1716" s="252"/>
      <c r="H1716" s="200"/>
    </row>
    <row r="1717" spans="3:8" x14ac:dyDescent="0.3">
      <c r="C1717" s="239"/>
      <c r="D1717" s="252"/>
      <c r="H1717" s="200"/>
    </row>
    <row r="1718" spans="3:8" x14ac:dyDescent="0.3">
      <c r="C1718" s="239"/>
      <c r="D1718" s="252"/>
      <c r="H1718" s="200"/>
    </row>
    <row r="1719" spans="3:8" x14ac:dyDescent="0.3">
      <c r="C1719" s="239"/>
      <c r="D1719" s="252"/>
      <c r="H1719" s="200"/>
    </row>
    <row r="1720" spans="3:8" x14ac:dyDescent="0.3">
      <c r="C1720" s="239"/>
      <c r="D1720" s="252"/>
      <c r="H1720" s="200"/>
    </row>
    <row r="1721" spans="3:8" x14ac:dyDescent="0.3">
      <c r="C1721" s="239"/>
      <c r="D1721" s="252"/>
      <c r="H1721" s="200"/>
    </row>
    <row r="1722" spans="3:8" x14ac:dyDescent="0.3">
      <c r="C1722" s="239"/>
      <c r="D1722" s="252"/>
      <c r="H1722" s="200"/>
    </row>
    <row r="1723" spans="3:8" x14ac:dyDescent="0.3">
      <c r="C1723" s="239"/>
      <c r="D1723" s="252"/>
      <c r="H1723" s="200"/>
    </row>
    <row r="1724" spans="3:8" x14ac:dyDescent="0.3">
      <c r="C1724" s="239"/>
      <c r="D1724" s="252"/>
      <c r="H1724" s="200"/>
    </row>
    <row r="1725" spans="3:8" x14ac:dyDescent="0.3">
      <c r="C1725" s="239"/>
      <c r="D1725" s="252"/>
      <c r="H1725" s="200"/>
    </row>
    <row r="1726" spans="3:8" x14ac:dyDescent="0.3">
      <c r="C1726" s="239"/>
      <c r="D1726" s="252"/>
      <c r="H1726" s="200"/>
    </row>
    <row r="1727" spans="3:8" x14ac:dyDescent="0.3">
      <c r="C1727" s="239"/>
      <c r="D1727" s="252"/>
      <c r="H1727" s="200"/>
    </row>
    <row r="1728" spans="3:8" x14ac:dyDescent="0.3">
      <c r="C1728" s="239"/>
      <c r="D1728" s="252"/>
      <c r="H1728" s="200"/>
    </row>
    <row r="1729" spans="3:8" x14ac:dyDescent="0.3">
      <c r="C1729" s="239"/>
      <c r="D1729" s="252"/>
      <c r="H1729" s="200"/>
    </row>
    <row r="1730" spans="3:8" x14ac:dyDescent="0.3">
      <c r="C1730" s="239"/>
      <c r="D1730" s="252"/>
      <c r="H1730" s="200"/>
    </row>
    <row r="1731" spans="3:8" x14ac:dyDescent="0.3">
      <c r="C1731" s="239"/>
      <c r="D1731" s="252"/>
      <c r="H1731" s="200"/>
    </row>
    <row r="1732" spans="3:8" x14ac:dyDescent="0.3">
      <c r="C1732" s="239"/>
      <c r="D1732" s="252"/>
      <c r="H1732" s="200"/>
    </row>
    <row r="1733" spans="3:8" x14ac:dyDescent="0.3">
      <c r="C1733" s="239"/>
      <c r="D1733" s="252"/>
      <c r="H1733" s="200"/>
    </row>
    <row r="1734" spans="3:8" x14ac:dyDescent="0.3">
      <c r="C1734" s="239"/>
      <c r="D1734" s="252"/>
      <c r="H1734" s="200"/>
    </row>
    <row r="1735" spans="3:8" x14ac:dyDescent="0.3">
      <c r="C1735" s="239"/>
      <c r="D1735" s="252"/>
      <c r="H1735" s="200"/>
    </row>
    <row r="1736" spans="3:8" x14ac:dyDescent="0.3">
      <c r="C1736" s="239"/>
      <c r="D1736" s="252"/>
      <c r="H1736" s="200"/>
    </row>
    <row r="1737" spans="3:8" x14ac:dyDescent="0.3">
      <c r="C1737" s="239"/>
      <c r="D1737" s="252"/>
      <c r="H1737" s="200"/>
    </row>
    <row r="1738" spans="3:8" x14ac:dyDescent="0.3">
      <c r="C1738" s="239"/>
      <c r="D1738" s="252"/>
      <c r="H1738" s="200"/>
    </row>
    <row r="1739" spans="3:8" x14ac:dyDescent="0.3">
      <c r="C1739" s="239"/>
      <c r="D1739" s="252"/>
      <c r="H1739" s="200"/>
    </row>
    <row r="1740" spans="3:8" x14ac:dyDescent="0.3">
      <c r="C1740" s="239"/>
      <c r="D1740" s="252"/>
      <c r="H1740" s="200"/>
    </row>
    <row r="1741" spans="3:8" x14ac:dyDescent="0.3">
      <c r="C1741" s="239"/>
      <c r="D1741" s="252"/>
      <c r="H1741" s="200"/>
    </row>
    <row r="1742" spans="3:8" x14ac:dyDescent="0.3">
      <c r="C1742" s="239"/>
      <c r="D1742" s="252"/>
      <c r="H1742" s="200"/>
    </row>
    <row r="1743" spans="3:8" x14ac:dyDescent="0.3">
      <c r="C1743" s="239"/>
      <c r="D1743" s="252"/>
      <c r="H1743" s="200"/>
    </row>
    <row r="1744" spans="3:8" x14ac:dyDescent="0.3">
      <c r="C1744" s="239"/>
      <c r="D1744" s="252"/>
      <c r="H1744" s="200"/>
    </row>
    <row r="1745" spans="3:8" x14ac:dyDescent="0.3">
      <c r="C1745" s="239"/>
      <c r="D1745" s="252"/>
      <c r="H1745" s="200"/>
    </row>
    <row r="1746" spans="3:8" x14ac:dyDescent="0.3">
      <c r="C1746" s="239"/>
      <c r="D1746" s="252"/>
      <c r="H1746" s="200"/>
    </row>
    <row r="1747" spans="3:8" x14ac:dyDescent="0.3">
      <c r="C1747" s="239"/>
      <c r="D1747" s="252"/>
      <c r="H1747" s="200"/>
    </row>
    <row r="1748" spans="3:8" x14ac:dyDescent="0.3">
      <c r="C1748" s="239"/>
      <c r="D1748" s="252"/>
      <c r="H1748" s="200"/>
    </row>
    <row r="1749" spans="3:8" x14ac:dyDescent="0.3">
      <c r="C1749" s="239"/>
      <c r="D1749" s="252"/>
      <c r="H1749" s="200"/>
    </row>
    <row r="1750" spans="3:8" x14ac:dyDescent="0.3">
      <c r="C1750" s="239"/>
      <c r="D1750" s="252"/>
      <c r="H1750" s="200"/>
    </row>
    <row r="1751" spans="3:8" x14ac:dyDescent="0.3">
      <c r="C1751" s="239"/>
      <c r="D1751" s="252"/>
      <c r="H1751" s="200"/>
    </row>
    <row r="1752" spans="3:8" x14ac:dyDescent="0.3">
      <c r="C1752" s="239"/>
      <c r="D1752" s="252"/>
      <c r="H1752" s="200"/>
    </row>
    <row r="1753" spans="3:8" x14ac:dyDescent="0.3">
      <c r="C1753" s="239"/>
      <c r="D1753" s="252"/>
      <c r="H1753" s="200"/>
    </row>
    <row r="1754" spans="3:8" x14ac:dyDescent="0.3">
      <c r="C1754" s="239"/>
      <c r="D1754" s="252"/>
      <c r="H1754" s="200"/>
    </row>
    <row r="1755" spans="3:8" x14ac:dyDescent="0.3">
      <c r="C1755" s="239"/>
      <c r="D1755" s="252"/>
      <c r="H1755" s="200"/>
    </row>
    <row r="1756" spans="3:8" x14ac:dyDescent="0.3">
      <c r="C1756" s="239"/>
      <c r="D1756" s="252"/>
      <c r="H1756" s="200"/>
    </row>
    <row r="1757" spans="3:8" x14ac:dyDescent="0.3">
      <c r="C1757" s="239"/>
      <c r="D1757" s="252"/>
      <c r="H1757" s="200"/>
    </row>
    <row r="1758" spans="3:8" x14ac:dyDescent="0.3">
      <c r="C1758" s="239"/>
      <c r="D1758" s="252"/>
      <c r="H1758" s="200"/>
    </row>
    <row r="1759" spans="3:8" x14ac:dyDescent="0.3">
      <c r="C1759" s="239"/>
      <c r="D1759" s="252"/>
      <c r="H1759" s="200"/>
    </row>
    <row r="1760" spans="3:8" x14ac:dyDescent="0.3">
      <c r="C1760" s="239"/>
      <c r="D1760" s="252"/>
      <c r="H1760" s="200"/>
    </row>
    <row r="1761" spans="3:8" x14ac:dyDescent="0.3">
      <c r="C1761" s="239"/>
      <c r="D1761" s="252"/>
      <c r="H1761" s="200"/>
    </row>
    <row r="1762" spans="3:8" x14ac:dyDescent="0.3">
      <c r="C1762" s="239"/>
      <c r="D1762" s="252"/>
      <c r="H1762" s="200"/>
    </row>
    <row r="1763" spans="3:8" x14ac:dyDescent="0.3">
      <c r="C1763" s="239"/>
      <c r="D1763" s="252"/>
      <c r="H1763" s="200"/>
    </row>
    <row r="1764" spans="3:8" x14ac:dyDescent="0.3">
      <c r="C1764" s="239"/>
      <c r="D1764" s="252"/>
      <c r="H1764" s="200"/>
    </row>
    <row r="1765" spans="3:8" x14ac:dyDescent="0.3">
      <c r="C1765" s="239"/>
      <c r="D1765" s="252"/>
      <c r="H1765" s="200"/>
    </row>
    <row r="1766" spans="3:8" x14ac:dyDescent="0.3">
      <c r="C1766" s="239"/>
      <c r="D1766" s="252"/>
      <c r="H1766" s="200"/>
    </row>
    <row r="1767" spans="3:8" x14ac:dyDescent="0.3">
      <c r="C1767" s="239"/>
      <c r="D1767" s="252"/>
      <c r="H1767" s="200"/>
    </row>
    <row r="1768" spans="3:8" x14ac:dyDescent="0.3">
      <c r="C1768" s="239"/>
      <c r="D1768" s="252"/>
      <c r="H1768" s="200"/>
    </row>
    <row r="1769" spans="3:8" x14ac:dyDescent="0.3">
      <c r="C1769" s="239"/>
      <c r="D1769" s="252"/>
      <c r="H1769" s="200"/>
    </row>
    <row r="1770" spans="3:8" x14ac:dyDescent="0.3">
      <c r="C1770" s="239"/>
      <c r="D1770" s="252"/>
      <c r="H1770" s="200"/>
    </row>
    <row r="1771" spans="3:8" x14ac:dyDescent="0.3">
      <c r="C1771" s="239"/>
      <c r="D1771" s="252"/>
      <c r="H1771" s="200"/>
    </row>
    <row r="1772" spans="3:8" x14ac:dyDescent="0.3">
      <c r="C1772" s="239"/>
      <c r="D1772" s="252"/>
      <c r="H1772" s="200"/>
    </row>
    <row r="1773" spans="3:8" x14ac:dyDescent="0.3">
      <c r="C1773" s="239"/>
      <c r="D1773" s="252"/>
      <c r="H1773" s="200"/>
    </row>
    <row r="1774" spans="3:8" x14ac:dyDescent="0.3">
      <c r="C1774" s="239"/>
      <c r="D1774" s="252"/>
      <c r="H1774" s="200"/>
    </row>
    <row r="1775" spans="3:8" x14ac:dyDescent="0.3">
      <c r="C1775" s="239"/>
      <c r="D1775" s="252"/>
      <c r="H1775" s="200"/>
    </row>
    <row r="1776" spans="3:8" x14ac:dyDescent="0.3">
      <c r="C1776" s="239"/>
      <c r="D1776" s="252"/>
      <c r="H1776" s="200"/>
    </row>
    <row r="1777" spans="3:8" x14ac:dyDescent="0.3">
      <c r="C1777" s="239"/>
      <c r="D1777" s="252"/>
      <c r="H1777" s="200"/>
    </row>
    <row r="1778" spans="3:8" x14ac:dyDescent="0.3">
      <c r="C1778" s="239"/>
      <c r="D1778" s="252"/>
      <c r="H1778" s="200"/>
    </row>
    <row r="1779" spans="3:8" x14ac:dyDescent="0.3">
      <c r="C1779" s="239"/>
      <c r="D1779" s="252"/>
      <c r="H1779" s="200"/>
    </row>
    <row r="1780" spans="3:8" x14ac:dyDescent="0.3">
      <c r="C1780" s="239"/>
      <c r="D1780" s="252"/>
      <c r="H1780" s="200"/>
    </row>
    <row r="1781" spans="3:8" x14ac:dyDescent="0.3">
      <c r="C1781" s="239"/>
      <c r="D1781" s="252"/>
      <c r="H1781" s="200"/>
    </row>
    <row r="1782" spans="3:8" x14ac:dyDescent="0.3">
      <c r="C1782" s="239"/>
      <c r="D1782" s="252"/>
      <c r="H1782" s="200"/>
    </row>
    <row r="1783" spans="3:8" x14ac:dyDescent="0.3">
      <c r="C1783" s="239"/>
      <c r="D1783" s="252"/>
      <c r="H1783" s="200"/>
    </row>
    <row r="1784" spans="3:8" x14ac:dyDescent="0.3">
      <c r="C1784" s="239"/>
      <c r="D1784" s="252"/>
      <c r="H1784" s="200"/>
    </row>
    <row r="1785" spans="3:8" x14ac:dyDescent="0.3">
      <c r="C1785" s="239"/>
      <c r="D1785" s="252"/>
      <c r="H1785" s="200"/>
    </row>
    <row r="1786" spans="3:8" x14ac:dyDescent="0.3">
      <c r="C1786" s="239"/>
      <c r="D1786" s="252"/>
      <c r="H1786" s="200"/>
    </row>
    <row r="1787" spans="3:8" x14ac:dyDescent="0.3">
      <c r="C1787" s="239"/>
      <c r="D1787" s="252"/>
      <c r="H1787" s="200"/>
    </row>
    <row r="1788" spans="3:8" x14ac:dyDescent="0.3">
      <c r="C1788" s="239"/>
      <c r="D1788" s="252"/>
      <c r="H1788" s="200"/>
    </row>
    <row r="1789" spans="3:8" x14ac:dyDescent="0.3">
      <c r="C1789" s="239"/>
      <c r="D1789" s="252"/>
      <c r="H1789" s="200"/>
    </row>
    <row r="1790" spans="3:8" x14ac:dyDescent="0.3">
      <c r="C1790" s="239"/>
      <c r="D1790" s="252"/>
      <c r="H1790" s="200"/>
    </row>
    <row r="1791" spans="3:8" x14ac:dyDescent="0.3">
      <c r="C1791" s="239"/>
      <c r="D1791" s="252"/>
      <c r="H1791" s="200"/>
    </row>
    <row r="1792" spans="3:8" x14ac:dyDescent="0.3">
      <c r="C1792" s="239"/>
      <c r="D1792" s="252"/>
      <c r="H1792" s="200"/>
    </row>
    <row r="1793" spans="3:8" x14ac:dyDescent="0.3">
      <c r="C1793" s="239"/>
      <c r="D1793" s="252"/>
      <c r="H1793" s="200"/>
    </row>
    <row r="1794" spans="3:8" x14ac:dyDescent="0.3">
      <c r="C1794" s="239"/>
      <c r="D1794" s="252"/>
      <c r="H1794" s="200"/>
    </row>
    <row r="1795" spans="3:8" x14ac:dyDescent="0.3">
      <c r="C1795" s="239"/>
      <c r="D1795" s="252"/>
      <c r="H1795" s="200"/>
    </row>
    <row r="1796" spans="3:8" x14ac:dyDescent="0.3">
      <c r="C1796" s="239"/>
      <c r="D1796" s="252"/>
      <c r="H1796" s="200"/>
    </row>
    <row r="1797" spans="3:8" x14ac:dyDescent="0.3">
      <c r="C1797" s="239"/>
      <c r="D1797" s="252"/>
      <c r="H1797" s="200"/>
    </row>
    <row r="1798" spans="3:8" x14ac:dyDescent="0.3">
      <c r="C1798" s="239"/>
      <c r="D1798" s="252"/>
      <c r="H1798" s="200"/>
    </row>
    <row r="1799" spans="3:8" x14ac:dyDescent="0.3">
      <c r="C1799" s="239"/>
      <c r="D1799" s="252"/>
      <c r="H1799" s="200"/>
    </row>
    <row r="1800" spans="3:8" x14ac:dyDescent="0.3">
      <c r="C1800" s="239"/>
      <c r="D1800" s="252"/>
      <c r="H1800" s="200"/>
    </row>
    <row r="1801" spans="3:8" x14ac:dyDescent="0.3">
      <c r="C1801" s="239"/>
      <c r="D1801" s="252"/>
      <c r="H1801" s="200"/>
    </row>
    <row r="1802" spans="3:8" x14ac:dyDescent="0.3">
      <c r="C1802" s="239"/>
      <c r="D1802" s="252"/>
      <c r="H1802" s="200"/>
    </row>
    <row r="1803" spans="3:8" x14ac:dyDescent="0.3">
      <c r="C1803" s="239"/>
      <c r="D1803" s="252"/>
      <c r="H1803" s="200"/>
    </row>
    <row r="1804" spans="3:8" x14ac:dyDescent="0.3">
      <c r="C1804" s="239"/>
      <c r="D1804" s="252"/>
      <c r="H1804" s="200"/>
    </row>
    <row r="1805" spans="3:8" x14ac:dyDescent="0.3">
      <c r="C1805" s="239"/>
      <c r="D1805" s="252"/>
      <c r="H1805" s="200"/>
    </row>
    <row r="1806" spans="3:8" x14ac:dyDescent="0.3">
      <c r="C1806" s="239"/>
      <c r="D1806" s="252"/>
      <c r="H1806" s="200"/>
    </row>
    <row r="1807" spans="3:8" x14ac:dyDescent="0.3">
      <c r="C1807" s="239"/>
      <c r="D1807" s="252"/>
      <c r="H1807" s="200"/>
    </row>
    <row r="1808" spans="3:8" x14ac:dyDescent="0.3">
      <c r="C1808" s="239"/>
      <c r="D1808" s="252"/>
      <c r="H1808" s="200"/>
    </row>
    <row r="1809" spans="3:8" x14ac:dyDescent="0.3">
      <c r="C1809" s="239"/>
      <c r="D1809" s="252"/>
      <c r="H1809" s="200"/>
    </row>
    <row r="1810" spans="3:8" x14ac:dyDescent="0.3">
      <c r="C1810" s="239"/>
      <c r="D1810" s="252"/>
      <c r="H1810" s="200"/>
    </row>
    <row r="1811" spans="3:8" x14ac:dyDescent="0.3">
      <c r="C1811" s="239"/>
      <c r="D1811" s="252"/>
      <c r="H1811" s="200"/>
    </row>
    <row r="1812" spans="3:8" x14ac:dyDescent="0.3">
      <c r="C1812" s="239"/>
      <c r="D1812" s="252"/>
      <c r="H1812" s="200"/>
    </row>
    <row r="1813" spans="3:8" x14ac:dyDescent="0.3">
      <c r="C1813" s="239"/>
      <c r="D1813" s="252"/>
      <c r="H1813" s="200"/>
    </row>
    <row r="1814" spans="3:8" x14ac:dyDescent="0.3">
      <c r="C1814" s="239"/>
      <c r="D1814" s="252"/>
      <c r="H1814" s="200"/>
    </row>
    <row r="1815" spans="3:8" x14ac:dyDescent="0.3">
      <c r="C1815" s="239"/>
      <c r="D1815" s="252"/>
      <c r="H1815" s="200"/>
    </row>
    <row r="1816" spans="3:8" x14ac:dyDescent="0.3">
      <c r="C1816" s="239"/>
      <c r="D1816" s="252"/>
      <c r="H1816" s="200"/>
    </row>
    <row r="1817" spans="3:8" x14ac:dyDescent="0.3">
      <c r="C1817" s="239"/>
      <c r="D1817" s="252"/>
      <c r="H1817" s="200"/>
    </row>
    <row r="1818" spans="3:8" x14ac:dyDescent="0.3">
      <c r="C1818" s="239"/>
      <c r="D1818" s="252"/>
      <c r="H1818" s="200"/>
    </row>
    <row r="1819" spans="3:8" x14ac:dyDescent="0.3">
      <c r="C1819" s="239"/>
      <c r="D1819" s="252"/>
      <c r="H1819" s="200"/>
    </row>
    <row r="1820" spans="3:8" x14ac:dyDescent="0.3">
      <c r="C1820" s="239"/>
      <c r="D1820" s="252"/>
      <c r="H1820" s="200"/>
    </row>
    <row r="1821" spans="3:8" x14ac:dyDescent="0.3">
      <c r="C1821" s="239"/>
      <c r="D1821" s="252"/>
      <c r="H1821" s="200"/>
    </row>
    <row r="1822" spans="3:8" x14ac:dyDescent="0.3">
      <c r="C1822" s="239"/>
      <c r="D1822" s="252"/>
      <c r="H1822" s="200"/>
    </row>
    <row r="1823" spans="3:8" x14ac:dyDescent="0.3">
      <c r="C1823" s="239"/>
      <c r="D1823" s="252"/>
      <c r="H1823" s="200"/>
    </row>
    <row r="1824" spans="3:8" x14ac:dyDescent="0.3">
      <c r="C1824" s="239"/>
      <c r="D1824" s="252"/>
      <c r="H1824" s="200"/>
    </row>
    <row r="1825" spans="3:8" x14ac:dyDescent="0.3">
      <c r="C1825" s="239"/>
      <c r="D1825" s="252"/>
      <c r="H1825" s="200"/>
    </row>
    <row r="1826" spans="3:8" x14ac:dyDescent="0.3">
      <c r="C1826" s="239"/>
      <c r="D1826" s="252"/>
      <c r="H1826" s="200"/>
    </row>
    <row r="1827" spans="3:8" x14ac:dyDescent="0.3">
      <c r="C1827" s="239"/>
      <c r="D1827" s="252"/>
      <c r="H1827" s="200"/>
    </row>
    <row r="1828" spans="3:8" x14ac:dyDescent="0.3">
      <c r="C1828" s="239"/>
      <c r="D1828" s="252"/>
      <c r="H1828" s="200"/>
    </row>
    <row r="1829" spans="3:8" x14ac:dyDescent="0.3">
      <c r="C1829" s="239"/>
      <c r="D1829" s="252"/>
      <c r="H1829" s="200"/>
    </row>
    <row r="1830" spans="3:8" x14ac:dyDescent="0.3">
      <c r="C1830" s="239"/>
      <c r="D1830" s="252"/>
      <c r="H1830" s="200"/>
    </row>
    <row r="1831" spans="3:8" x14ac:dyDescent="0.3">
      <c r="C1831" s="239"/>
      <c r="D1831" s="252"/>
      <c r="H1831" s="200"/>
    </row>
    <row r="1832" spans="3:8" x14ac:dyDescent="0.3">
      <c r="C1832" s="239"/>
      <c r="D1832" s="252"/>
      <c r="H1832" s="200"/>
    </row>
    <row r="1833" spans="3:8" x14ac:dyDescent="0.3">
      <c r="C1833" s="239"/>
      <c r="D1833" s="252"/>
      <c r="H1833" s="200"/>
    </row>
    <row r="1834" spans="3:8" x14ac:dyDescent="0.3">
      <c r="C1834" s="239"/>
      <c r="D1834" s="252"/>
      <c r="H1834" s="200"/>
    </row>
    <row r="1835" spans="3:8" x14ac:dyDescent="0.3">
      <c r="C1835" s="239"/>
      <c r="D1835" s="252"/>
      <c r="H1835" s="200"/>
    </row>
    <row r="1836" spans="3:8" x14ac:dyDescent="0.3">
      <c r="C1836" s="239"/>
      <c r="D1836" s="252"/>
      <c r="H1836" s="200"/>
    </row>
    <row r="1837" spans="3:8" x14ac:dyDescent="0.3">
      <c r="C1837" s="239"/>
      <c r="D1837" s="252"/>
      <c r="H1837" s="200"/>
    </row>
    <row r="1838" spans="3:8" x14ac:dyDescent="0.3">
      <c r="C1838" s="239"/>
      <c r="D1838" s="252"/>
      <c r="H1838" s="200"/>
    </row>
    <row r="1839" spans="3:8" x14ac:dyDescent="0.3">
      <c r="C1839" s="239"/>
      <c r="D1839" s="252"/>
      <c r="H1839" s="200"/>
    </row>
    <row r="1840" spans="3:8" x14ac:dyDescent="0.3">
      <c r="C1840" s="239"/>
      <c r="D1840" s="252"/>
      <c r="H1840" s="200"/>
    </row>
    <row r="1841" spans="3:8" x14ac:dyDescent="0.3">
      <c r="C1841" s="239"/>
      <c r="D1841" s="252"/>
      <c r="H1841" s="200"/>
    </row>
    <row r="1842" spans="3:8" x14ac:dyDescent="0.3">
      <c r="C1842" s="239"/>
      <c r="D1842" s="252"/>
      <c r="H1842" s="200"/>
    </row>
    <row r="1843" spans="3:8" x14ac:dyDescent="0.3">
      <c r="C1843" s="239"/>
      <c r="D1843" s="252"/>
      <c r="H1843" s="200"/>
    </row>
    <row r="1844" spans="3:8" x14ac:dyDescent="0.3">
      <c r="C1844" s="239"/>
      <c r="D1844" s="252"/>
      <c r="H1844" s="200"/>
    </row>
    <row r="1845" spans="3:8" x14ac:dyDescent="0.3">
      <c r="C1845" s="239"/>
      <c r="D1845" s="252"/>
      <c r="H1845" s="200"/>
    </row>
    <row r="1846" spans="3:8" x14ac:dyDescent="0.3">
      <c r="C1846" s="239"/>
      <c r="D1846" s="252"/>
      <c r="H1846" s="200"/>
    </row>
    <row r="1847" spans="3:8" x14ac:dyDescent="0.3">
      <c r="C1847" s="239"/>
      <c r="D1847" s="252"/>
      <c r="H1847" s="200"/>
    </row>
    <row r="1848" spans="3:8" x14ac:dyDescent="0.3">
      <c r="C1848" s="239"/>
      <c r="D1848" s="252"/>
      <c r="H1848" s="200"/>
    </row>
    <row r="1849" spans="3:8" x14ac:dyDescent="0.3">
      <c r="C1849" s="239"/>
      <c r="D1849" s="252"/>
      <c r="H1849" s="200"/>
    </row>
    <row r="1850" spans="3:8" x14ac:dyDescent="0.3">
      <c r="C1850" s="239"/>
      <c r="D1850" s="252"/>
      <c r="H1850" s="200"/>
    </row>
    <row r="1851" spans="3:8" x14ac:dyDescent="0.3">
      <c r="C1851" s="239"/>
      <c r="D1851" s="252"/>
      <c r="H1851" s="200"/>
    </row>
    <row r="1852" spans="3:8" x14ac:dyDescent="0.3">
      <c r="C1852" s="239"/>
      <c r="D1852" s="252"/>
      <c r="H1852" s="200"/>
    </row>
    <row r="1853" spans="3:8" x14ac:dyDescent="0.3">
      <c r="C1853" s="239"/>
      <c r="D1853" s="252"/>
      <c r="H1853" s="200"/>
    </row>
    <row r="1854" spans="3:8" x14ac:dyDescent="0.3">
      <c r="C1854" s="239"/>
      <c r="D1854" s="252"/>
      <c r="H1854" s="200"/>
    </row>
    <row r="1855" spans="3:8" x14ac:dyDescent="0.3">
      <c r="C1855" s="239"/>
      <c r="D1855" s="252"/>
      <c r="H1855" s="200"/>
    </row>
    <row r="1856" spans="3:8" x14ac:dyDescent="0.3">
      <c r="C1856" s="239"/>
      <c r="D1856" s="252"/>
      <c r="H1856" s="200"/>
    </row>
    <row r="1857" spans="3:8" x14ac:dyDescent="0.3">
      <c r="C1857" s="239"/>
      <c r="D1857" s="252"/>
      <c r="H1857" s="200"/>
    </row>
    <row r="1858" spans="3:8" x14ac:dyDescent="0.3">
      <c r="C1858" s="239"/>
      <c r="D1858" s="252"/>
      <c r="H1858" s="200"/>
    </row>
    <row r="1859" spans="3:8" x14ac:dyDescent="0.3">
      <c r="C1859" s="239"/>
      <c r="D1859" s="252"/>
      <c r="H1859" s="200"/>
    </row>
    <row r="1860" spans="3:8" x14ac:dyDescent="0.3">
      <c r="C1860" s="239"/>
      <c r="D1860" s="252"/>
      <c r="H1860" s="200"/>
    </row>
    <row r="1861" spans="3:8" x14ac:dyDescent="0.3">
      <c r="C1861" s="239"/>
      <c r="D1861" s="252"/>
      <c r="H1861" s="200"/>
    </row>
    <row r="1862" spans="3:8" x14ac:dyDescent="0.3">
      <c r="C1862" s="239"/>
      <c r="D1862" s="252"/>
      <c r="H1862" s="200"/>
    </row>
    <row r="1863" spans="3:8" x14ac:dyDescent="0.3">
      <c r="C1863" s="239"/>
      <c r="D1863" s="252"/>
      <c r="H1863" s="200"/>
    </row>
    <row r="1864" spans="3:8" x14ac:dyDescent="0.3">
      <c r="C1864" s="239"/>
      <c r="D1864" s="252"/>
      <c r="H1864" s="200"/>
    </row>
    <row r="1865" spans="3:8" x14ac:dyDescent="0.3">
      <c r="C1865" s="239"/>
      <c r="D1865" s="252"/>
      <c r="H1865" s="200"/>
    </row>
    <row r="1866" spans="3:8" x14ac:dyDescent="0.3">
      <c r="C1866" s="239"/>
      <c r="D1866" s="252"/>
      <c r="H1866" s="200"/>
    </row>
    <row r="1867" spans="3:8" x14ac:dyDescent="0.3">
      <c r="C1867" s="239"/>
      <c r="D1867" s="252"/>
      <c r="H1867" s="200"/>
    </row>
    <row r="1868" spans="3:8" x14ac:dyDescent="0.3">
      <c r="C1868" s="239"/>
      <c r="D1868" s="252"/>
      <c r="H1868" s="200"/>
    </row>
    <row r="1869" spans="3:8" x14ac:dyDescent="0.3">
      <c r="C1869" s="239"/>
      <c r="D1869" s="252"/>
      <c r="H1869" s="200"/>
    </row>
    <row r="1870" spans="3:8" x14ac:dyDescent="0.3">
      <c r="C1870" s="239"/>
      <c r="D1870" s="252"/>
      <c r="H1870" s="200"/>
    </row>
    <row r="1871" spans="3:8" x14ac:dyDescent="0.3">
      <c r="C1871" s="239"/>
      <c r="D1871" s="252"/>
      <c r="H1871" s="200"/>
    </row>
    <row r="1872" spans="3:8" x14ac:dyDescent="0.3">
      <c r="C1872" s="239"/>
      <c r="D1872" s="252"/>
      <c r="H1872" s="200"/>
    </row>
    <row r="1873" spans="3:8" x14ac:dyDescent="0.3">
      <c r="C1873" s="239"/>
      <c r="D1873" s="252"/>
      <c r="H1873" s="200"/>
    </row>
    <row r="1874" spans="3:8" x14ac:dyDescent="0.3">
      <c r="C1874" s="239"/>
      <c r="D1874" s="252"/>
      <c r="H1874" s="200"/>
    </row>
    <row r="1875" spans="3:8" x14ac:dyDescent="0.3">
      <c r="C1875" s="239"/>
      <c r="D1875" s="252"/>
      <c r="H1875" s="200"/>
    </row>
    <row r="1876" spans="3:8" x14ac:dyDescent="0.3">
      <c r="C1876" s="239"/>
      <c r="D1876" s="252"/>
      <c r="H1876" s="200"/>
    </row>
    <row r="1877" spans="3:8" x14ac:dyDescent="0.3">
      <c r="C1877" s="239"/>
      <c r="D1877" s="252"/>
      <c r="H1877" s="200"/>
    </row>
    <row r="1878" spans="3:8" x14ac:dyDescent="0.3">
      <c r="C1878" s="239"/>
      <c r="D1878" s="252"/>
      <c r="H1878" s="200"/>
    </row>
    <row r="1879" spans="3:8" x14ac:dyDescent="0.3">
      <c r="C1879" s="239"/>
      <c r="D1879" s="252"/>
      <c r="H1879" s="200"/>
    </row>
    <row r="1880" spans="3:8" x14ac:dyDescent="0.3">
      <c r="C1880" s="239"/>
      <c r="D1880" s="252"/>
      <c r="H1880" s="200"/>
    </row>
    <row r="1881" spans="3:8" x14ac:dyDescent="0.3">
      <c r="C1881" s="239"/>
      <c r="D1881" s="252"/>
      <c r="H1881" s="200"/>
    </row>
    <row r="1882" spans="3:8" x14ac:dyDescent="0.3">
      <c r="C1882" s="239"/>
      <c r="D1882" s="252"/>
      <c r="H1882" s="200"/>
    </row>
    <row r="1883" spans="3:8" x14ac:dyDescent="0.3">
      <c r="C1883" s="239"/>
      <c r="D1883" s="252"/>
      <c r="H1883" s="200"/>
    </row>
    <row r="1884" spans="3:8" x14ac:dyDescent="0.3">
      <c r="C1884" s="239"/>
      <c r="D1884" s="252"/>
      <c r="H1884" s="200"/>
    </row>
    <row r="1885" spans="3:8" x14ac:dyDescent="0.3">
      <c r="C1885" s="239"/>
      <c r="D1885" s="252"/>
      <c r="H1885" s="200"/>
    </row>
    <row r="1886" spans="3:8" x14ac:dyDescent="0.3">
      <c r="C1886" s="239"/>
      <c r="D1886" s="252"/>
      <c r="H1886" s="200"/>
    </row>
    <row r="1887" spans="3:8" x14ac:dyDescent="0.3">
      <c r="C1887" s="239"/>
      <c r="D1887" s="252"/>
      <c r="H1887" s="200"/>
    </row>
    <row r="1888" spans="3:8" x14ac:dyDescent="0.3">
      <c r="C1888" s="239"/>
      <c r="D1888" s="252"/>
      <c r="H1888" s="200"/>
    </row>
    <row r="1889" spans="3:8" x14ac:dyDescent="0.3">
      <c r="C1889" s="239"/>
      <c r="D1889" s="252"/>
      <c r="H1889" s="200"/>
    </row>
    <row r="1890" spans="3:8" x14ac:dyDescent="0.3">
      <c r="C1890" s="239"/>
      <c r="D1890" s="252"/>
      <c r="H1890" s="200"/>
    </row>
    <row r="1891" spans="3:8" x14ac:dyDescent="0.3">
      <c r="C1891" s="239"/>
      <c r="D1891" s="252"/>
      <c r="H1891" s="200"/>
    </row>
    <row r="1892" spans="3:8" x14ac:dyDescent="0.3">
      <c r="C1892" s="239"/>
      <c r="D1892" s="252"/>
      <c r="H1892" s="200"/>
    </row>
    <row r="1893" spans="3:8" x14ac:dyDescent="0.3">
      <c r="C1893" s="239"/>
      <c r="D1893" s="252"/>
      <c r="H1893" s="200"/>
    </row>
    <row r="1894" spans="3:8" x14ac:dyDescent="0.3">
      <c r="C1894" s="239"/>
      <c r="D1894" s="252"/>
      <c r="H1894" s="200"/>
    </row>
    <row r="1895" spans="3:8" x14ac:dyDescent="0.3">
      <c r="C1895" s="239"/>
      <c r="D1895" s="252"/>
      <c r="H1895" s="200"/>
    </row>
    <row r="1896" spans="3:8" x14ac:dyDescent="0.3">
      <c r="C1896" s="239"/>
      <c r="D1896" s="252"/>
      <c r="H1896" s="200"/>
    </row>
    <row r="1897" spans="3:8" x14ac:dyDescent="0.3">
      <c r="C1897" s="239"/>
      <c r="D1897" s="252"/>
      <c r="H1897" s="200"/>
    </row>
    <row r="1898" spans="3:8" x14ac:dyDescent="0.3">
      <c r="C1898" s="239"/>
      <c r="D1898" s="252"/>
      <c r="H1898" s="200"/>
    </row>
    <row r="1899" spans="3:8" x14ac:dyDescent="0.3">
      <c r="C1899" s="239"/>
      <c r="D1899" s="252"/>
      <c r="H1899" s="200"/>
    </row>
    <row r="1900" spans="3:8" x14ac:dyDescent="0.3">
      <c r="C1900" s="239"/>
      <c r="D1900" s="252"/>
      <c r="H1900" s="200"/>
    </row>
    <row r="1901" spans="3:8" x14ac:dyDescent="0.3">
      <c r="C1901" s="239"/>
      <c r="D1901" s="252"/>
      <c r="H1901" s="200"/>
    </row>
    <row r="1902" spans="3:8" x14ac:dyDescent="0.3">
      <c r="C1902" s="239"/>
      <c r="D1902" s="252"/>
      <c r="H1902" s="200"/>
    </row>
    <row r="1903" spans="3:8" x14ac:dyDescent="0.3">
      <c r="C1903" s="239"/>
      <c r="D1903" s="252"/>
      <c r="H1903" s="200"/>
    </row>
    <row r="1904" spans="3:8" x14ac:dyDescent="0.3">
      <c r="C1904" s="239"/>
      <c r="D1904" s="252"/>
      <c r="H1904" s="200"/>
    </row>
    <row r="1905" spans="3:8" x14ac:dyDescent="0.3">
      <c r="C1905" s="239"/>
      <c r="D1905" s="252"/>
      <c r="H1905" s="200"/>
    </row>
    <row r="1906" spans="3:8" x14ac:dyDescent="0.3">
      <c r="C1906" s="239"/>
      <c r="D1906" s="252"/>
      <c r="H1906" s="200"/>
    </row>
    <row r="1907" spans="3:8" x14ac:dyDescent="0.3">
      <c r="C1907" s="239"/>
      <c r="D1907" s="252"/>
      <c r="H1907" s="200"/>
    </row>
    <row r="1908" spans="3:8" x14ac:dyDescent="0.3">
      <c r="C1908" s="239"/>
      <c r="D1908" s="252"/>
      <c r="H1908" s="200"/>
    </row>
    <row r="1909" spans="3:8" x14ac:dyDescent="0.3">
      <c r="C1909" s="239"/>
      <c r="D1909" s="252"/>
      <c r="H1909" s="200"/>
    </row>
    <row r="1910" spans="3:8" x14ac:dyDescent="0.3">
      <c r="C1910" s="239"/>
      <c r="D1910" s="252"/>
      <c r="H1910" s="200"/>
    </row>
    <row r="1911" spans="3:8" x14ac:dyDescent="0.3">
      <c r="C1911" s="239"/>
      <c r="D1911" s="252"/>
      <c r="H1911" s="200"/>
    </row>
    <row r="1912" spans="3:8" x14ac:dyDescent="0.3">
      <c r="C1912" s="239"/>
      <c r="D1912" s="252"/>
      <c r="H1912" s="200"/>
    </row>
    <row r="1913" spans="3:8" x14ac:dyDescent="0.3">
      <c r="C1913" s="239"/>
      <c r="D1913" s="252"/>
      <c r="H1913" s="200"/>
    </row>
    <row r="1914" spans="3:8" x14ac:dyDescent="0.3">
      <c r="C1914" s="239"/>
      <c r="D1914" s="252"/>
      <c r="H1914" s="200"/>
    </row>
    <row r="1915" spans="3:8" x14ac:dyDescent="0.3">
      <c r="C1915" s="239"/>
      <c r="D1915" s="252"/>
      <c r="H1915" s="200"/>
    </row>
    <row r="1916" spans="3:8" x14ac:dyDescent="0.3">
      <c r="C1916" s="239"/>
      <c r="D1916" s="252"/>
      <c r="H1916" s="200"/>
    </row>
    <row r="1917" spans="3:8" x14ac:dyDescent="0.3">
      <c r="C1917" s="239"/>
      <c r="D1917" s="252"/>
      <c r="H1917" s="200"/>
    </row>
    <row r="1918" spans="3:8" x14ac:dyDescent="0.3">
      <c r="C1918" s="239"/>
      <c r="D1918" s="252"/>
      <c r="H1918" s="200"/>
    </row>
    <row r="1919" spans="3:8" x14ac:dyDescent="0.3">
      <c r="C1919" s="239"/>
      <c r="D1919" s="252"/>
      <c r="H1919" s="200"/>
    </row>
    <row r="1920" spans="3:8" x14ac:dyDescent="0.3">
      <c r="C1920" s="239"/>
      <c r="D1920" s="252"/>
      <c r="H1920" s="200"/>
    </row>
    <row r="1921" spans="3:8" x14ac:dyDescent="0.3">
      <c r="C1921" s="239"/>
      <c r="D1921" s="252"/>
      <c r="H1921" s="200"/>
    </row>
    <row r="1922" spans="3:8" x14ac:dyDescent="0.3">
      <c r="C1922" s="239"/>
      <c r="D1922" s="252"/>
      <c r="H1922" s="200"/>
    </row>
    <row r="1923" spans="3:8" x14ac:dyDescent="0.3">
      <c r="C1923" s="239"/>
      <c r="D1923" s="252"/>
      <c r="H1923" s="200"/>
    </row>
    <row r="1924" spans="3:8" x14ac:dyDescent="0.3">
      <c r="C1924" s="239"/>
      <c r="D1924" s="252"/>
      <c r="H1924" s="200"/>
    </row>
    <row r="1925" spans="3:8" x14ac:dyDescent="0.3">
      <c r="C1925" s="239"/>
      <c r="D1925" s="252"/>
      <c r="H1925" s="200"/>
    </row>
    <row r="1926" spans="3:8" x14ac:dyDescent="0.3">
      <c r="C1926" s="239"/>
      <c r="D1926" s="252"/>
      <c r="H1926" s="200"/>
    </row>
    <row r="1927" spans="3:8" x14ac:dyDescent="0.3">
      <c r="C1927" s="239"/>
      <c r="D1927" s="252"/>
      <c r="H1927" s="200"/>
    </row>
    <row r="1928" spans="3:8" x14ac:dyDescent="0.3">
      <c r="C1928" s="239"/>
      <c r="D1928" s="252"/>
      <c r="H1928" s="200"/>
    </row>
    <row r="1929" spans="3:8" x14ac:dyDescent="0.3">
      <c r="C1929" s="239"/>
      <c r="D1929" s="252"/>
      <c r="H1929" s="200"/>
    </row>
    <row r="1930" spans="3:8" x14ac:dyDescent="0.3">
      <c r="C1930" s="239"/>
      <c r="D1930" s="252"/>
      <c r="H1930" s="200"/>
    </row>
    <row r="1931" spans="3:8" x14ac:dyDescent="0.3">
      <c r="C1931" s="239"/>
      <c r="D1931" s="252"/>
      <c r="H1931" s="200"/>
    </row>
    <row r="1932" spans="3:8" x14ac:dyDescent="0.3">
      <c r="C1932" s="239"/>
      <c r="D1932" s="252"/>
      <c r="H1932" s="200"/>
    </row>
    <row r="1933" spans="3:8" x14ac:dyDescent="0.3">
      <c r="C1933" s="239"/>
      <c r="D1933" s="252"/>
      <c r="H1933" s="200"/>
    </row>
    <row r="1934" spans="3:8" x14ac:dyDescent="0.3">
      <c r="C1934" s="239"/>
      <c r="D1934" s="252"/>
      <c r="H1934" s="200"/>
    </row>
    <row r="1935" spans="3:8" x14ac:dyDescent="0.3">
      <c r="C1935" s="239"/>
      <c r="D1935" s="252"/>
      <c r="H1935" s="200"/>
    </row>
    <row r="1936" spans="3:8" x14ac:dyDescent="0.3">
      <c r="C1936" s="239"/>
      <c r="D1936" s="252"/>
      <c r="H1936" s="200"/>
    </row>
    <row r="1937" spans="3:8" x14ac:dyDescent="0.3">
      <c r="C1937" s="239"/>
      <c r="D1937" s="252"/>
      <c r="H1937" s="200"/>
    </row>
    <row r="1938" spans="3:8" x14ac:dyDescent="0.3">
      <c r="C1938" s="239"/>
      <c r="D1938" s="252"/>
      <c r="H1938" s="200"/>
    </row>
    <row r="1939" spans="3:8" x14ac:dyDescent="0.3">
      <c r="C1939" s="239"/>
      <c r="D1939" s="252"/>
      <c r="H1939" s="200"/>
    </row>
    <row r="1940" spans="3:8" x14ac:dyDescent="0.3">
      <c r="C1940" s="239"/>
      <c r="D1940" s="252"/>
      <c r="H1940" s="200"/>
    </row>
    <row r="1941" spans="3:8" x14ac:dyDescent="0.3">
      <c r="C1941" s="239"/>
      <c r="D1941" s="252"/>
      <c r="H1941" s="200"/>
    </row>
    <row r="1942" spans="3:8" x14ac:dyDescent="0.3">
      <c r="C1942" s="239"/>
      <c r="D1942" s="252"/>
      <c r="H1942" s="200"/>
    </row>
    <row r="1943" spans="3:8" x14ac:dyDescent="0.3">
      <c r="C1943" s="239"/>
      <c r="D1943" s="252"/>
      <c r="H1943" s="200"/>
    </row>
    <row r="1944" spans="3:8" x14ac:dyDescent="0.3">
      <c r="C1944" s="239"/>
      <c r="D1944" s="252"/>
      <c r="H1944" s="200"/>
    </row>
    <row r="1945" spans="3:8" x14ac:dyDescent="0.3">
      <c r="C1945" s="239"/>
      <c r="D1945" s="252"/>
      <c r="H1945" s="200"/>
    </row>
    <row r="1946" spans="3:8" x14ac:dyDescent="0.3">
      <c r="C1946" s="239"/>
      <c r="D1946" s="252"/>
      <c r="H1946" s="200"/>
    </row>
    <row r="1947" spans="3:8" x14ac:dyDescent="0.3">
      <c r="C1947" s="239"/>
      <c r="D1947" s="252"/>
      <c r="H1947" s="200"/>
    </row>
    <row r="1948" spans="3:8" x14ac:dyDescent="0.3">
      <c r="C1948" s="239"/>
      <c r="D1948" s="252"/>
      <c r="H1948" s="200"/>
    </row>
    <row r="1949" spans="3:8" x14ac:dyDescent="0.3">
      <c r="C1949" s="239"/>
      <c r="D1949" s="252"/>
      <c r="H1949" s="200"/>
    </row>
    <row r="1950" spans="3:8" x14ac:dyDescent="0.3">
      <c r="C1950" s="239"/>
      <c r="D1950" s="252"/>
      <c r="H1950" s="200"/>
    </row>
    <row r="1951" spans="3:8" x14ac:dyDescent="0.3">
      <c r="C1951" s="239"/>
      <c r="D1951" s="252"/>
      <c r="H1951" s="200"/>
    </row>
    <row r="1952" spans="3:8" x14ac:dyDescent="0.3">
      <c r="C1952" s="239"/>
      <c r="D1952" s="252"/>
      <c r="H1952" s="200"/>
    </row>
    <row r="1953" spans="3:8" x14ac:dyDescent="0.3">
      <c r="C1953" s="239"/>
      <c r="D1953" s="252"/>
      <c r="H1953" s="200"/>
    </row>
    <row r="1954" spans="3:8" x14ac:dyDescent="0.3">
      <c r="C1954" s="239"/>
      <c r="D1954" s="252"/>
      <c r="H1954" s="200"/>
    </row>
    <row r="1955" spans="3:8" x14ac:dyDescent="0.3">
      <c r="C1955" s="239"/>
      <c r="D1955" s="252"/>
      <c r="H1955" s="200"/>
    </row>
    <row r="1956" spans="3:8" x14ac:dyDescent="0.3">
      <c r="C1956" s="239"/>
      <c r="D1956" s="252"/>
      <c r="H1956" s="200"/>
    </row>
    <row r="1957" spans="3:8" x14ac:dyDescent="0.3">
      <c r="C1957" s="239"/>
      <c r="D1957" s="252"/>
      <c r="H1957" s="200"/>
    </row>
    <row r="1958" spans="3:8" x14ac:dyDescent="0.3">
      <c r="C1958" s="239"/>
      <c r="D1958" s="252"/>
      <c r="H1958" s="200"/>
    </row>
    <row r="1959" spans="3:8" x14ac:dyDescent="0.3">
      <c r="C1959" s="239"/>
      <c r="D1959" s="252"/>
      <c r="H1959" s="200"/>
    </row>
    <row r="1960" spans="3:8" x14ac:dyDescent="0.3">
      <c r="C1960" s="239"/>
      <c r="D1960" s="252"/>
      <c r="H1960" s="200"/>
    </row>
    <row r="1961" spans="3:8" x14ac:dyDescent="0.3">
      <c r="C1961" s="239"/>
      <c r="D1961" s="252"/>
      <c r="H1961" s="200"/>
    </row>
    <row r="1962" spans="3:8" x14ac:dyDescent="0.3">
      <c r="C1962" s="239"/>
      <c r="D1962" s="252"/>
      <c r="H1962" s="200"/>
    </row>
    <row r="1963" spans="3:8" x14ac:dyDescent="0.3">
      <c r="C1963" s="239"/>
      <c r="D1963" s="252"/>
      <c r="H1963" s="200"/>
    </row>
    <row r="1964" spans="3:8" x14ac:dyDescent="0.3">
      <c r="C1964" s="239"/>
      <c r="D1964" s="252"/>
      <c r="H1964" s="200"/>
    </row>
    <row r="1965" spans="3:8" x14ac:dyDescent="0.3">
      <c r="C1965" s="239"/>
      <c r="D1965" s="252"/>
      <c r="H1965" s="200"/>
    </row>
    <row r="1966" spans="3:8" x14ac:dyDescent="0.3">
      <c r="C1966" s="239"/>
      <c r="D1966" s="252"/>
      <c r="H1966" s="200"/>
    </row>
    <row r="1967" spans="3:8" x14ac:dyDescent="0.3">
      <c r="C1967" s="239"/>
      <c r="D1967" s="252"/>
      <c r="H1967" s="200"/>
    </row>
    <row r="1968" spans="3:8" x14ac:dyDescent="0.3">
      <c r="C1968" s="239"/>
      <c r="D1968" s="252"/>
      <c r="H1968" s="200"/>
    </row>
    <row r="1969" spans="3:8" x14ac:dyDescent="0.3">
      <c r="C1969" s="239"/>
      <c r="D1969" s="252"/>
      <c r="H1969" s="200"/>
    </row>
    <row r="1970" spans="3:8" x14ac:dyDescent="0.3">
      <c r="C1970" s="239"/>
      <c r="D1970" s="252"/>
      <c r="H1970" s="200"/>
    </row>
    <row r="1971" spans="3:8" x14ac:dyDescent="0.3">
      <c r="C1971" s="239"/>
      <c r="D1971" s="252"/>
      <c r="H1971" s="200"/>
    </row>
    <row r="1972" spans="3:8" x14ac:dyDescent="0.3">
      <c r="C1972" s="239"/>
      <c r="D1972" s="252"/>
      <c r="H1972" s="200"/>
    </row>
    <row r="1973" spans="3:8" x14ac:dyDescent="0.3">
      <c r="C1973" s="239"/>
      <c r="D1973" s="252"/>
      <c r="H1973" s="200"/>
    </row>
    <row r="1974" spans="3:8" x14ac:dyDescent="0.3">
      <c r="C1974" s="239"/>
      <c r="D1974" s="252"/>
      <c r="H1974" s="200"/>
    </row>
    <row r="1975" spans="3:8" x14ac:dyDescent="0.3">
      <c r="C1975" s="239"/>
      <c r="D1975" s="252"/>
      <c r="H1975" s="200"/>
    </row>
    <row r="1976" spans="3:8" x14ac:dyDescent="0.3">
      <c r="C1976" s="239"/>
      <c r="D1976" s="252"/>
      <c r="H1976" s="200"/>
    </row>
    <row r="1977" spans="3:8" x14ac:dyDescent="0.3">
      <c r="C1977" s="239"/>
      <c r="D1977" s="252"/>
      <c r="H1977" s="200"/>
    </row>
    <row r="1978" spans="3:8" x14ac:dyDescent="0.3">
      <c r="C1978" s="239"/>
      <c r="D1978" s="252"/>
      <c r="H1978" s="200"/>
    </row>
    <row r="1979" spans="3:8" x14ac:dyDescent="0.3">
      <c r="C1979" s="239"/>
      <c r="D1979" s="252"/>
      <c r="H1979" s="200"/>
    </row>
    <row r="1980" spans="3:8" x14ac:dyDescent="0.3">
      <c r="C1980" s="239"/>
      <c r="D1980" s="252"/>
      <c r="H1980" s="200"/>
    </row>
    <row r="1981" spans="3:8" x14ac:dyDescent="0.3">
      <c r="C1981" s="239"/>
      <c r="D1981" s="252"/>
      <c r="H1981" s="200"/>
    </row>
    <row r="1982" spans="3:8" x14ac:dyDescent="0.3">
      <c r="C1982" s="239"/>
      <c r="D1982" s="252"/>
      <c r="H1982" s="200"/>
    </row>
    <row r="1983" spans="3:8" x14ac:dyDescent="0.3">
      <c r="C1983" s="239"/>
      <c r="D1983" s="252"/>
      <c r="H1983" s="200"/>
    </row>
    <row r="1984" spans="3:8" x14ac:dyDescent="0.3">
      <c r="C1984" s="239"/>
      <c r="D1984" s="252"/>
      <c r="H1984" s="200"/>
    </row>
    <row r="1985" spans="3:8" x14ac:dyDescent="0.3">
      <c r="C1985" s="239"/>
      <c r="D1985" s="252"/>
      <c r="H1985" s="200"/>
    </row>
    <row r="1986" spans="3:8" x14ac:dyDescent="0.3">
      <c r="C1986" s="239"/>
      <c r="D1986" s="252"/>
      <c r="H1986" s="200"/>
    </row>
    <row r="1987" spans="3:8" x14ac:dyDescent="0.3">
      <c r="C1987" s="239"/>
      <c r="D1987" s="252"/>
      <c r="H1987" s="200"/>
    </row>
    <row r="1988" spans="3:8" x14ac:dyDescent="0.3">
      <c r="C1988" s="239"/>
      <c r="D1988" s="252"/>
      <c r="H1988" s="200"/>
    </row>
    <row r="1989" spans="3:8" x14ac:dyDescent="0.3">
      <c r="C1989" s="239"/>
      <c r="D1989" s="252"/>
      <c r="H1989" s="200"/>
    </row>
    <row r="1990" spans="3:8" x14ac:dyDescent="0.3">
      <c r="C1990" s="239"/>
      <c r="D1990" s="252"/>
      <c r="H1990" s="200"/>
    </row>
    <row r="1991" spans="3:8" x14ac:dyDescent="0.3">
      <c r="C1991" s="239"/>
      <c r="D1991" s="252"/>
      <c r="H1991" s="200"/>
    </row>
    <row r="1992" spans="3:8" x14ac:dyDescent="0.3">
      <c r="C1992" s="239"/>
      <c r="D1992" s="252"/>
      <c r="H1992" s="200"/>
    </row>
    <row r="1993" spans="3:8" x14ac:dyDescent="0.3">
      <c r="C1993" s="239"/>
      <c r="D1993" s="252"/>
      <c r="H1993" s="200"/>
    </row>
    <row r="1994" spans="3:8" x14ac:dyDescent="0.3">
      <c r="C1994" s="239"/>
      <c r="D1994" s="252"/>
      <c r="H1994" s="200"/>
    </row>
    <row r="1995" spans="3:8" x14ac:dyDescent="0.3">
      <c r="C1995" s="239"/>
      <c r="D1995" s="252"/>
      <c r="H1995" s="200"/>
    </row>
    <row r="1996" spans="3:8" x14ac:dyDescent="0.3">
      <c r="C1996" s="239"/>
      <c r="D1996" s="252"/>
      <c r="H1996" s="200"/>
    </row>
    <row r="1997" spans="3:8" x14ac:dyDescent="0.3">
      <c r="C1997" s="239"/>
      <c r="D1997" s="252"/>
      <c r="H1997" s="200"/>
    </row>
    <row r="1998" spans="3:8" x14ac:dyDescent="0.3">
      <c r="C1998" s="239"/>
      <c r="D1998" s="252"/>
      <c r="H1998" s="200"/>
    </row>
    <row r="1999" spans="3:8" x14ac:dyDescent="0.3">
      <c r="C1999" s="239"/>
      <c r="D1999" s="252"/>
      <c r="H1999" s="200"/>
    </row>
    <row r="2000" spans="3:8" x14ac:dyDescent="0.3">
      <c r="C2000" s="239"/>
      <c r="D2000" s="252"/>
      <c r="H2000" s="200"/>
    </row>
    <row r="2001" spans="3:8" x14ac:dyDescent="0.3">
      <c r="C2001" s="239"/>
      <c r="D2001" s="252"/>
      <c r="H2001" s="200"/>
    </row>
    <row r="2002" spans="3:8" x14ac:dyDescent="0.3">
      <c r="C2002" s="239"/>
      <c r="D2002" s="252"/>
      <c r="H2002" s="200"/>
    </row>
    <row r="2003" spans="3:8" x14ac:dyDescent="0.3">
      <c r="C2003" s="239"/>
      <c r="D2003" s="252"/>
      <c r="H2003" s="200"/>
    </row>
    <row r="2004" spans="3:8" x14ac:dyDescent="0.3">
      <c r="C2004" s="239"/>
      <c r="D2004" s="252"/>
      <c r="H2004" s="200"/>
    </row>
    <row r="2005" spans="3:8" x14ac:dyDescent="0.3">
      <c r="C2005" s="239"/>
      <c r="D2005" s="252"/>
      <c r="H2005" s="200"/>
    </row>
    <row r="2006" spans="3:8" x14ac:dyDescent="0.3">
      <c r="C2006" s="239"/>
      <c r="D2006" s="252"/>
      <c r="H2006" s="200"/>
    </row>
    <row r="2007" spans="3:8" x14ac:dyDescent="0.3">
      <c r="C2007" s="239"/>
      <c r="D2007" s="252"/>
      <c r="H2007" s="200"/>
    </row>
    <row r="2008" spans="3:8" x14ac:dyDescent="0.3">
      <c r="C2008" s="239"/>
      <c r="D2008" s="252"/>
      <c r="H2008" s="200"/>
    </row>
    <row r="2009" spans="3:8" x14ac:dyDescent="0.3">
      <c r="C2009" s="239"/>
      <c r="D2009" s="252"/>
      <c r="H2009" s="200"/>
    </row>
    <row r="2010" spans="3:8" x14ac:dyDescent="0.3">
      <c r="C2010" s="239"/>
      <c r="D2010" s="252"/>
      <c r="H2010" s="200"/>
    </row>
    <row r="2011" spans="3:8" x14ac:dyDescent="0.3">
      <c r="C2011" s="239"/>
      <c r="D2011" s="252"/>
      <c r="H2011" s="200"/>
    </row>
    <row r="2012" spans="3:8" x14ac:dyDescent="0.3">
      <c r="C2012" s="239"/>
      <c r="D2012" s="252"/>
      <c r="H2012" s="200"/>
    </row>
    <row r="2013" spans="3:8" x14ac:dyDescent="0.3">
      <c r="C2013" s="239"/>
      <c r="D2013" s="252"/>
      <c r="H2013" s="200"/>
    </row>
    <row r="2014" spans="3:8" x14ac:dyDescent="0.3">
      <c r="C2014" s="239"/>
      <c r="D2014" s="252"/>
      <c r="H2014" s="200"/>
    </row>
    <row r="2015" spans="3:8" x14ac:dyDescent="0.3">
      <c r="C2015" s="239"/>
      <c r="D2015" s="252"/>
      <c r="H2015" s="200"/>
    </row>
    <row r="2016" spans="3:8" x14ac:dyDescent="0.3">
      <c r="C2016" s="239"/>
      <c r="D2016" s="252"/>
      <c r="H2016" s="200"/>
    </row>
    <row r="2017" spans="3:8" x14ac:dyDescent="0.3">
      <c r="C2017" s="239"/>
      <c r="D2017" s="252"/>
      <c r="H2017" s="200"/>
    </row>
    <row r="2018" spans="3:8" x14ac:dyDescent="0.3">
      <c r="C2018" s="239"/>
      <c r="D2018" s="252"/>
      <c r="H2018" s="200"/>
    </row>
    <row r="2019" spans="3:8" x14ac:dyDescent="0.3">
      <c r="C2019" s="239"/>
      <c r="D2019" s="252"/>
      <c r="H2019" s="200"/>
    </row>
    <row r="2020" spans="3:8" x14ac:dyDescent="0.3">
      <c r="C2020" s="239"/>
      <c r="D2020" s="252"/>
      <c r="H2020" s="200"/>
    </row>
    <row r="2021" spans="3:8" x14ac:dyDescent="0.3">
      <c r="C2021" s="239"/>
      <c r="D2021" s="252"/>
      <c r="H2021" s="200"/>
    </row>
    <row r="2022" spans="3:8" x14ac:dyDescent="0.3">
      <c r="C2022" s="239"/>
      <c r="D2022" s="252"/>
      <c r="H2022" s="200"/>
    </row>
    <row r="2023" spans="3:8" x14ac:dyDescent="0.3">
      <c r="C2023" s="239"/>
      <c r="D2023" s="252"/>
      <c r="H2023" s="200"/>
    </row>
    <row r="2024" spans="3:8" x14ac:dyDescent="0.3">
      <c r="C2024" s="239"/>
      <c r="D2024" s="252"/>
      <c r="H2024" s="200"/>
    </row>
    <row r="2025" spans="3:8" x14ac:dyDescent="0.3">
      <c r="C2025" s="239"/>
      <c r="D2025" s="252"/>
      <c r="H2025" s="200"/>
    </row>
    <row r="2026" spans="3:8" x14ac:dyDescent="0.3">
      <c r="C2026" s="239"/>
      <c r="D2026" s="252"/>
      <c r="H2026" s="200"/>
    </row>
    <row r="2027" spans="3:8" x14ac:dyDescent="0.3">
      <c r="C2027" s="239"/>
      <c r="D2027" s="252"/>
      <c r="H2027" s="200"/>
    </row>
    <row r="2028" spans="3:8" x14ac:dyDescent="0.3">
      <c r="C2028" s="239"/>
      <c r="D2028" s="252"/>
      <c r="H2028" s="200"/>
    </row>
    <row r="2029" spans="3:8" x14ac:dyDescent="0.3">
      <c r="C2029" s="239"/>
      <c r="D2029" s="252"/>
      <c r="H2029" s="200"/>
    </row>
    <row r="2030" spans="3:8" x14ac:dyDescent="0.3">
      <c r="C2030" s="239"/>
      <c r="D2030" s="252"/>
      <c r="H2030" s="200"/>
    </row>
    <row r="2031" spans="3:8" x14ac:dyDescent="0.3">
      <c r="C2031" s="239"/>
      <c r="D2031" s="252"/>
      <c r="H2031" s="200"/>
    </row>
    <row r="2032" spans="3:8" x14ac:dyDescent="0.3">
      <c r="C2032" s="239"/>
      <c r="D2032" s="252"/>
      <c r="H2032" s="200"/>
    </row>
    <row r="2033" spans="3:8" x14ac:dyDescent="0.3">
      <c r="C2033" s="239"/>
      <c r="D2033" s="252"/>
      <c r="H2033" s="200"/>
    </row>
    <row r="2034" spans="3:8" x14ac:dyDescent="0.3">
      <c r="C2034" s="239"/>
      <c r="D2034" s="252"/>
      <c r="H2034" s="200"/>
    </row>
    <row r="2035" spans="3:8" x14ac:dyDescent="0.3">
      <c r="C2035" s="239"/>
      <c r="D2035" s="252"/>
      <c r="H2035" s="200"/>
    </row>
    <row r="2036" spans="3:8" x14ac:dyDescent="0.3">
      <c r="C2036" s="239"/>
      <c r="D2036" s="252"/>
      <c r="H2036" s="200"/>
    </row>
    <row r="2037" spans="3:8" x14ac:dyDescent="0.3">
      <c r="C2037" s="239"/>
      <c r="D2037" s="252"/>
      <c r="H2037" s="200"/>
    </row>
    <row r="2038" spans="3:8" x14ac:dyDescent="0.3">
      <c r="C2038" s="239"/>
      <c r="D2038" s="252"/>
      <c r="H2038" s="200"/>
    </row>
    <row r="2039" spans="3:8" x14ac:dyDescent="0.3">
      <c r="C2039" s="239"/>
      <c r="D2039" s="252"/>
      <c r="H2039" s="200"/>
    </row>
    <row r="2040" spans="3:8" x14ac:dyDescent="0.3">
      <c r="C2040" s="239"/>
      <c r="D2040" s="252"/>
      <c r="H2040" s="200"/>
    </row>
    <row r="2041" spans="3:8" x14ac:dyDescent="0.3">
      <c r="C2041" s="239"/>
      <c r="D2041" s="252"/>
      <c r="H2041" s="200"/>
    </row>
    <row r="2042" spans="3:8" x14ac:dyDescent="0.3">
      <c r="C2042" s="239"/>
      <c r="D2042" s="252"/>
      <c r="H2042" s="200"/>
    </row>
    <row r="2043" spans="3:8" x14ac:dyDescent="0.3">
      <c r="C2043" s="239"/>
      <c r="D2043" s="252"/>
      <c r="H2043" s="200"/>
    </row>
    <row r="2044" spans="3:8" x14ac:dyDescent="0.3">
      <c r="C2044" s="239"/>
      <c r="D2044" s="252"/>
      <c r="H2044" s="200"/>
    </row>
    <row r="2045" spans="3:8" x14ac:dyDescent="0.3">
      <c r="C2045" s="239"/>
      <c r="D2045" s="252"/>
      <c r="H2045" s="200"/>
    </row>
    <row r="2046" spans="3:8" x14ac:dyDescent="0.3">
      <c r="C2046" s="239"/>
      <c r="D2046" s="252"/>
      <c r="H2046" s="200"/>
    </row>
    <row r="2047" spans="3:8" x14ac:dyDescent="0.3">
      <c r="C2047" s="239"/>
      <c r="D2047" s="252"/>
      <c r="H2047" s="200"/>
    </row>
    <row r="2048" spans="3:8" x14ac:dyDescent="0.3">
      <c r="C2048" s="239"/>
      <c r="D2048" s="252"/>
      <c r="H2048" s="200"/>
    </row>
    <row r="2049" spans="3:8" x14ac:dyDescent="0.3">
      <c r="C2049" s="239"/>
      <c r="D2049" s="252"/>
      <c r="H2049" s="200"/>
    </row>
    <row r="2050" spans="3:8" x14ac:dyDescent="0.3">
      <c r="C2050" s="239"/>
      <c r="D2050" s="252"/>
      <c r="H2050" s="200"/>
    </row>
    <row r="2051" spans="3:8" x14ac:dyDescent="0.3">
      <c r="C2051" s="239"/>
      <c r="D2051" s="252"/>
      <c r="H2051" s="200"/>
    </row>
    <row r="2052" spans="3:8" x14ac:dyDescent="0.3">
      <c r="C2052" s="239"/>
      <c r="D2052" s="252"/>
      <c r="H2052" s="200"/>
    </row>
    <row r="2053" spans="3:8" x14ac:dyDescent="0.3">
      <c r="C2053" s="239"/>
      <c r="D2053" s="252"/>
      <c r="H2053" s="200"/>
    </row>
    <row r="2054" spans="3:8" x14ac:dyDescent="0.3">
      <c r="C2054" s="239"/>
      <c r="D2054" s="252"/>
      <c r="H2054" s="200"/>
    </row>
    <row r="2055" spans="3:8" x14ac:dyDescent="0.3">
      <c r="C2055" s="239"/>
      <c r="D2055" s="252"/>
      <c r="H2055" s="200"/>
    </row>
    <row r="2056" spans="3:8" x14ac:dyDescent="0.3">
      <c r="C2056" s="239"/>
      <c r="D2056" s="252"/>
      <c r="H2056" s="200"/>
    </row>
    <row r="2057" spans="3:8" x14ac:dyDescent="0.3">
      <c r="C2057" s="239"/>
      <c r="D2057" s="252"/>
      <c r="H2057" s="200"/>
    </row>
    <row r="2058" spans="3:8" x14ac:dyDescent="0.3">
      <c r="C2058" s="239"/>
      <c r="D2058" s="252"/>
      <c r="H2058" s="200"/>
    </row>
    <row r="2059" spans="3:8" x14ac:dyDescent="0.3">
      <c r="C2059" s="239"/>
      <c r="D2059" s="252"/>
      <c r="H2059" s="200"/>
    </row>
    <row r="2060" spans="3:8" x14ac:dyDescent="0.3">
      <c r="C2060" s="239"/>
      <c r="D2060" s="252"/>
      <c r="H2060" s="200"/>
    </row>
    <row r="2061" spans="3:8" x14ac:dyDescent="0.3">
      <c r="C2061" s="239"/>
      <c r="D2061" s="252"/>
      <c r="H2061" s="200"/>
    </row>
    <row r="2062" spans="3:8" x14ac:dyDescent="0.3">
      <c r="C2062" s="239"/>
      <c r="D2062" s="252"/>
      <c r="H2062" s="200"/>
    </row>
    <row r="2063" spans="3:8" x14ac:dyDescent="0.3">
      <c r="C2063" s="239"/>
      <c r="D2063" s="252"/>
      <c r="H2063" s="200"/>
    </row>
    <row r="2064" spans="3:8" x14ac:dyDescent="0.3">
      <c r="C2064" s="239"/>
      <c r="D2064" s="252"/>
      <c r="H2064" s="200"/>
    </row>
    <row r="2065" spans="3:8" x14ac:dyDescent="0.3">
      <c r="C2065" s="239"/>
      <c r="D2065" s="252"/>
      <c r="H2065" s="200"/>
    </row>
    <row r="2066" spans="3:8" x14ac:dyDescent="0.3">
      <c r="C2066" s="239"/>
      <c r="D2066" s="252"/>
      <c r="H2066" s="200"/>
    </row>
    <row r="2067" spans="3:8" x14ac:dyDescent="0.3">
      <c r="C2067" s="239"/>
      <c r="D2067" s="252"/>
      <c r="H2067" s="200"/>
    </row>
    <row r="2068" spans="3:8" x14ac:dyDescent="0.3">
      <c r="C2068" s="239"/>
      <c r="D2068" s="252"/>
      <c r="H2068" s="200"/>
    </row>
    <row r="2069" spans="3:8" x14ac:dyDescent="0.3">
      <c r="C2069" s="239"/>
      <c r="D2069" s="252"/>
      <c r="H2069" s="200"/>
    </row>
    <row r="2070" spans="3:8" x14ac:dyDescent="0.3">
      <c r="C2070" s="239"/>
      <c r="D2070" s="252"/>
      <c r="H2070" s="200"/>
    </row>
    <row r="2071" spans="3:8" x14ac:dyDescent="0.3">
      <c r="C2071" s="239"/>
      <c r="D2071" s="252"/>
      <c r="H2071" s="200"/>
    </row>
    <row r="2072" spans="3:8" x14ac:dyDescent="0.3">
      <c r="C2072" s="239"/>
      <c r="D2072" s="252"/>
      <c r="H2072" s="200"/>
    </row>
    <row r="2073" spans="3:8" x14ac:dyDescent="0.3">
      <c r="C2073" s="239"/>
      <c r="D2073" s="252"/>
      <c r="H2073" s="200"/>
    </row>
    <row r="2074" spans="3:8" x14ac:dyDescent="0.3">
      <c r="C2074" s="239"/>
      <c r="D2074" s="252"/>
      <c r="H2074" s="200"/>
    </row>
    <row r="2075" spans="3:8" x14ac:dyDescent="0.3">
      <c r="C2075" s="239"/>
      <c r="D2075" s="252"/>
      <c r="H2075" s="200"/>
    </row>
    <row r="2076" spans="3:8" x14ac:dyDescent="0.3">
      <c r="C2076" s="239"/>
      <c r="D2076" s="252"/>
      <c r="H2076" s="200"/>
    </row>
    <row r="2077" spans="3:8" x14ac:dyDescent="0.3">
      <c r="C2077" s="239"/>
      <c r="D2077" s="252"/>
      <c r="H2077" s="200"/>
    </row>
    <row r="2078" spans="3:8" x14ac:dyDescent="0.3">
      <c r="C2078" s="239"/>
      <c r="D2078" s="252"/>
      <c r="H2078" s="200"/>
    </row>
    <row r="2079" spans="3:8" x14ac:dyDescent="0.3">
      <c r="C2079" s="239"/>
      <c r="D2079" s="252"/>
      <c r="H2079" s="200"/>
    </row>
    <row r="2080" spans="3:8" x14ac:dyDescent="0.3">
      <c r="C2080" s="239"/>
      <c r="D2080" s="252"/>
      <c r="H2080" s="200"/>
    </row>
    <row r="2081" spans="3:8" x14ac:dyDescent="0.3">
      <c r="C2081" s="239"/>
      <c r="D2081" s="252"/>
      <c r="H2081" s="200"/>
    </row>
    <row r="2082" spans="3:8" x14ac:dyDescent="0.3">
      <c r="C2082" s="239"/>
      <c r="D2082" s="252"/>
      <c r="H2082" s="200"/>
    </row>
    <row r="2083" spans="3:8" x14ac:dyDescent="0.3">
      <c r="C2083" s="239"/>
      <c r="D2083" s="252"/>
      <c r="H2083" s="200"/>
    </row>
    <row r="2084" spans="3:8" x14ac:dyDescent="0.3">
      <c r="C2084" s="239"/>
      <c r="D2084" s="252"/>
      <c r="H2084" s="200"/>
    </row>
    <row r="2085" spans="3:8" x14ac:dyDescent="0.3">
      <c r="C2085" s="239"/>
      <c r="D2085" s="252"/>
      <c r="H2085" s="200"/>
    </row>
    <row r="2086" spans="3:8" x14ac:dyDescent="0.3">
      <c r="C2086" s="239"/>
      <c r="D2086" s="252"/>
      <c r="H2086" s="200"/>
    </row>
    <row r="2087" spans="3:8" x14ac:dyDescent="0.3">
      <c r="C2087" s="239"/>
      <c r="D2087" s="252"/>
      <c r="H2087" s="200"/>
    </row>
    <row r="2088" spans="3:8" x14ac:dyDescent="0.3">
      <c r="C2088" s="239"/>
      <c r="D2088" s="252"/>
      <c r="H2088" s="200"/>
    </row>
    <row r="2089" spans="3:8" x14ac:dyDescent="0.3">
      <c r="C2089" s="239"/>
      <c r="D2089" s="252"/>
      <c r="H2089" s="200"/>
    </row>
    <row r="2090" spans="3:8" x14ac:dyDescent="0.3">
      <c r="C2090" s="239"/>
      <c r="D2090" s="252"/>
      <c r="H2090" s="200"/>
    </row>
    <row r="2091" spans="3:8" x14ac:dyDescent="0.3">
      <c r="C2091" s="239"/>
      <c r="D2091" s="252"/>
      <c r="H2091" s="200"/>
    </row>
    <row r="2092" spans="3:8" x14ac:dyDescent="0.3">
      <c r="C2092" s="239"/>
      <c r="D2092" s="252"/>
      <c r="H2092" s="200"/>
    </row>
    <row r="2093" spans="3:8" x14ac:dyDescent="0.3">
      <c r="C2093" s="239"/>
      <c r="D2093" s="252"/>
      <c r="H2093" s="200"/>
    </row>
    <row r="2094" spans="3:8" x14ac:dyDescent="0.3">
      <c r="C2094" s="239"/>
      <c r="D2094" s="252"/>
      <c r="H2094" s="200"/>
    </row>
    <row r="2095" spans="3:8" x14ac:dyDescent="0.3">
      <c r="C2095" s="239"/>
      <c r="D2095" s="252"/>
      <c r="H2095" s="200"/>
    </row>
    <row r="2096" spans="3:8" x14ac:dyDescent="0.3">
      <c r="C2096" s="239"/>
      <c r="D2096" s="252"/>
      <c r="H2096" s="200"/>
    </row>
    <row r="2097" spans="3:8" x14ac:dyDescent="0.3">
      <c r="C2097" s="239"/>
      <c r="D2097" s="252"/>
      <c r="H2097" s="200"/>
    </row>
    <row r="2098" spans="3:8" x14ac:dyDescent="0.3">
      <c r="C2098" s="239"/>
      <c r="D2098" s="252"/>
      <c r="H2098" s="200"/>
    </row>
    <row r="2099" spans="3:8" x14ac:dyDescent="0.3">
      <c r="C2099" s="239"/>
      <c r="D2099" s="252"/>
      <c r="H2099" s="200"/>
    </row>
    <row r="2100" spans="3:8" x14ac:dyDescent="0.3">
      <c r="C2100" s="239"/>
      <c r="D2100" s="252"/>
      <c r="H2100" s="200"/>
    </row>
    <row r="2101" spans="3:8" x14ac:dyDescent="0.3">
      <c r="C2101" s="239"/>
      <c r="D2101" s="252"/>
      <c r="H2101" s="200"/>
    </row>
    <row r="2102" spans="3:8" x14ac:dyDescent="0.3">
      <c r="C2102" s="239"/>
      <c r="D2102" s="252"/>
      <c r="H2102" s="200"/>
    </row>
    <row r="2103" spans="3:8" x14ac:dyDescent="0.3">
      <c r="C2103" s="239"/>
      <c r="D2103" s="252"/>
      <c r="H2103" s="200"/>
    </row>
    <row r="2104" spans="3:8" x14ac:dyDescent="0.3">
      <c r="C2104" s="239"/>
      <c r="D2104" s="252"/>
      <c r="H2104" s="200"/>
    </row>
    <row r="2105" spans="3:8" x14ac:dyDescent="0.3">
      <c r="C2105" s="239"/>
      <c r="D2105" s="252"/>
      <c r="H2105" s="200"/>
    </row>
    <row r="2106" spans="3:8" x14ac:dyDescent="0.3">
      <c r="C2106" s="239"/>
      <c r="D2106" s="252"/>
      <c r="H2106" s="200"/>
    </row>
    <row r="2107" spans="3:8" x14ac:dyDescent="0.3">
      <c r="C2107" s="239"/>
      <c r="D2107" s="252"/>
      <c r="H2107" s="200"/>
    </row>
    <row r="2108" spans="3:8" x14ac:dyDescent="0.3">
      <c r="C2108" s="239"/>
      <c r="D2108" s="252"/>
      <c r="H2108" s="200"/>
    </row>
    <row r="2109" spans="3:8" x14ac:dyDescent="0.3">
      <c r="C2109" s="239"/>
      <c r="D2109" s="252"/>
      <c r="H2109" s="200"/>
    </row>
    <row r="2110" spans="3:8" x14ac:dyDescent="0.3">
      <c r="C2110" s="239"/>
      <c r="D2110" s="252"/>
      <c r="H2110" s="200"/>
    </row>
    <row r="2111" spans="3:8" x14ac:dyDescent="0.3">
      <c r="C2111" s="239"/>
      <c r="D2111" s="252"/>
      <c r="H2111" s="200"/>
    </row>
    <row r="2112" spans="3:8" x14ac:dyDescent="0.3">
      <c r="C2112" s="239"/>
      <c r="D2112" s="252"/>
      <c r="H2112" s="200"/>
    </row>
    <row r="2113" spans="3:8" x14ac:dyDescent="0.3">
      <c r="C2113" s="239"/>
      <c r="D2113" s="252"/>
      <c r="H2113" s="200"/>
    </row>
    <row r="2114" spans="3:8" x14ac:dyDescent="0.3">
      <c r="C2114" s="239"/>
      <c r="D2114" s="252"/>
      <c r="H2114" s="200"/>
    </row>
    <row r="2115" spans="3:8" x14ac:dyDescent="0.3">
      <c r="C2115" s="239"/>
      <c r="D2115" s="252"/>
      <c r="H2115" s="200"/>
    </row>
    <row r="2116" spans="3:8" x14ac:dyDescent="0.3">
      <c r="C2116" s="239"/>
      <c r="D2116" s="252"/>
      <c r="H2116" s="200"/>
    </row>
    <row r="2117" spans="3:8" x14ac:dyDescent="0.3">
      <c r="C2117" s="239"/>
      <c r="D2117" s="252"/>
      <c r="H2117" s="200"/>
    </row>
    <row r="2118" spans="3:8" x14ac:dyDescent="0.3">
      <c r="C2118" s="239"/>
      <c r="D2118" s="252"/>
      <c r="H2118" s="200"/>
    </row>
    <row r="2119" spans="3:8" x14ac:dyDescent="0.3">
      <c r="C2119" s="239"/>
      <c r="D2119" s="252"/>
      <c r="H2119" s="200"/>
    </row>
    <row r="2120" spans="3:8" x14ac:dyDescent="0.3">
      <c r="C2120" s="239"/>
      <c r="D2120" s="252"/>
      <c r="H2120" s="200"/>
    </row>
    <row r="2121" spans="3:8" x14ac:dyDescent="0.3">
      <c r="C2121" s="239"/>
      <c r="D2121" s="252"/>
      <c r="H2121" s="200"/>
    </row>
    <row r="2122" spans="3:8" x14ac:dyDescent="0.3">
      <c r="C2122" s="239"/>
      <c r="D2122" s="252"/>
      <c r="H2122" s="200"/>
    </row>
    <row r="2123" spans="3:8" x14ac:dyDescent="0.3">
      <c r="C2123" s="239"/>
      <c r="D2123" s="252"/>
      <c r="H2123" s="200"/>
    </row>
    <row r="2124" spans="3:8" x14ac:dyDescent="0.3">
      <c r="C2124" s="239"/>
      <c r="D2124" s="252"/>
      <c r="H2124" s="200"/>
    </row>
    <row r="2125" spans="3:8" x14ac:dyDescent="0.3">
      <c r="C2125" s="239"/>
      <c r="D2125" s="252"/>
      <c r="H2125" s="200"/>
    </row>
    <row r="2126" spans="3:8" x14ac:dyDescent="0.3">
      <c r="C2126" s="239"/>
      <c r="D2126" s="252"/>
      <c r="H2126" s="200"/>
    </row>
    <row r="2127" spans="3:8" x14ac:dyDescent="0.3">
      <c r="C2127" s="239"/>
      <c r="D2127" s="252"/>
      <c r="H2127" s="200"/>
    </row>
    <row r="2128" spans="3:8" x14ac:dyDescent="0.3">
      <c r="C2128" s="239"/>
      <c r="D2128" s="252"/>
      <c r="H2128" s="200"/>
    </row>
    <row r="2129" spans="3:8" x14ac:dyDescent="0.3">
      <c r="C2129" s="239"/>
      <c r="D2129" s="252"/>
      <c r="H2129" s="200"/>
    </row>
    <row r="2130" spans="3:8" x14ac:dyDescent="0.3">
      <c r="C2130" s="239"/>
      <c r="D2130" s="252"/>
      <c r="H2130" s="200"/>
    </row>
    <row r="2131" spans="3:8" x14ac:dyDescent="0.3">
      <c r="C2131" s="239"/>
      <c r="D2131" s="252"/>
      <c r="H2131" s="200"/>
    </row>
    <row r="2132" spans="3:8" x14ac:dyDescent="0.3">
      <c r="C2132" s="239"/>
      <c r="D2132" s="252"/>
      <c r="H2132" s="200"/>
    </row>
    <row r="2133" spans="3:8" x14ac:dyDescent="0.3">
      <c r="C2133" s="239"/>
      <c r="D2133" s="252"/>
      <c r="H2133" s="200"/>
    </row>
    <row r="2134" spans="3:8" x14ac:dyDescent="0.3">
      <c r="C2134" s="239"/>
      <c r="D2134" s="252"/>
      <c r="H2134" s="200"/>
    </row>
    <row r="2135" spans="3:8" x14ac:dyDescent="0.3">
      <c r="C2135" s="239"/>
      <c r="D2135" s="252"/>
      <c r="H2135" s="200"/>
    </row>
    <row r="2136" spans="3:8" x14ac:dyDescent="0.3">
      <c r="C2136" s="239"/>
      <c r="D2136" s="252"/>
      <c r="H2136" s="200"/>
    </row>
    <row r="2137" spans="3:8" x14ac:dyDescent="0.3">
      <c r="C2137" s="239"/>
      <c r="D2137" s="252"/>
      <c r="H2137" s="200"/>
    </row>
    <row r="2138" spans="3:8" x14ac:dyDescent="0.3">
      <c r="C2138" s="239"/>
      <c r="D2138" s="252"/>
      <c r="H2138" s="200"/>
    </row>
    <row r="2139" spans="3:8" x14ac:dyDescent="0.3">
      <c r="C2139" s="239"/>
      <c r="D2139" s="252"/>
      <c r="H2139" s="200"/>
    </row>
    <row r="2140" spans="3:8" x14ac:dyDescent="0.3">
      <c r="C2140" s="239"/>
      <c r="D2140" s="252"/>
      <c r="H2140" s="200"/>
    </row>
    <row r="2141" spans="3:8" x14ac:dyDescent="0.3">
      <c r="C2141" s="239"/>
      <c r="D2141" s="252"/>
      <c r="H2141" s="200"/>
    </row>
    <row r="2142" spans="3:8" x14ac:dyDescent="0.3">
      <c r="C2142" s="239"/>
      <c r="D2142" s="252"/>
      <c r="H2142" s="200"/>
    </row>
    <row r="2143" spans="3:8" x14ac:dyDescent="0.3">
      <c r="C2143" s="239"/>
      <c r="D2143" s="252"/>
      <c r="H2143" s="200"/>
    </row>
    <row r="2144" spans="3:8" x14ac:dyDescent="0.3">
      <c r="C2144" s="239"/>
      <c r="D2144" s="252"/>
      <c r="H2144" s="200"/>
    </row>
    <row r="2145" spans="3:8" x14ac:dyDescent="0.3">
      <c r="C2145" s="239"/>
      <c r="D2145" s="252"/>
      <c r="H2145" s="200"/>
    </row>
    <row r="2146" spans="3:8" x14ac:dyDescent="0.3">
      <c r="C2146" s="239"/>
      <c r="D2146" s="252"/>
      <c r="H2146" s="200"/>
    </row>
    <row r="2147" spans="3:8" x14ac:dyDescent="0.3">
      <c r="C2147" s="239"/>
      <c r="D2147" s="252"/>
      <c r="H2147" s="200"/>
    </row>
    <row r="2148" spans="3:8" x14ac:dyDescent="0.3">
      <c r="C2148" s="239"/>
      <c r="D2148" s="252"/>
      <c r="H2148" s="200"/>
    </row>
    <row r="2149" spans="3:8" x14ac:dyDescent="0.3">
      <c r="C2149" s="239"/>
      <c r="D2149" s="252"/>
      <c r="H2149" s="200"/>
    </row>
    <row r="2150" spans="3:8" x14ac:dyDescent="0.3">
      <c r="C2150" s="239"/>
      <c r="D2150" s="252"/>
      <c r="H2150" s="200"/>
    </row>
    <row r="2151" spans="3:8" x14ac:dyDescent="0.3">
      <c r="C2151" s="239"/>
      <c r="D2151" s="252"/>
      <c r="H2151" s="200"/>
    </row>
    <row r="2152" spans="3:8" x14ac:dyDescent="0.3">
      <c r="C2152" s="239"/>
      <c r="D2152" s="252"/>
      <c r="H2152" s="200"/>
    </row>
    <row r="2153" spans="3:8" x14ac:dyDescent="0.3">
      <c r="C2153" s="239"/>
      <c r="D2153" s="252"/>
      <c r="H2153" s="200"/>
    </row>
    <row r="2154" spans="3:8" x14ac:dyDescent="0.3">
      <c r="C2154" s="239"/>
      <c r="D2154" s="252"/>
      <c r="H2154" s="200"/>
    </row>
    <row r="2155" spans="3:8" x14ac:dyDescent="0.3">
      <c r="C2155" s="239"/>
      <c r="D2155" s="252"/>
      <c r="H2155" s="200"/>
    </row>
    <row r="2156" spans="3:8" x14ac:dyDescent="0.3">
      <c r="C2156" s="239"/>
      <c r="D2156" s="252"/>
      <c r="H2156" s="200"/>
    </row>
    <row r="2157" spans="3:8" x14ac:dyDescent="0.3">
      <c r="C2157" s="239"/>
      <c r="D2157" s="252"/>
      <c r="H2157" s="200"/>
    </row>
    <row r="2158" spans="3:8" x14ac:dyDescent="0.3">
      <c r="C2158" s="239"/>
      <c r="D2158" s="252"/>
      <c r="H2158" s="200"/>
    </row>
    <row r="2159" spans="3:8" x14ac:dyDescent="0.3">
      <c r="C2159" s="239"/>
      <c r="D2159" s="252"/>
      <c r="H2159" s="200"/>
    </row>
    <row r="2160" spans="3:8" x14ac:dyDescent="0.3">
      <c r="C2160" s="239"/>
      <c r="D2160" s="252"/>
      <c r="H2160" s="200"/>
    </row>
    <row r="2161" spans="3:8" x14ac:dyDescent="0.3">
      <c r="C2161" s="239"/>
      <c r="D2161" s="252"/>
      <c r="H2161" s="200"/>
    </row>
    <row r="2162" spans="3:8" x14ac:dyDescent="0.3">
      <c r="C2162" s="239"/>
      <c r="D2162" s="252"/>
      <c r="H2162" s="200"/>
    </row>
    <row r="2163" spans="3:8" x14ac:dyDescent="0.3">
      <c r="C2163" s="239"/>
      <c r="D2163" s="252"/>
      <c r="H2163" s="200"/>
    </row>
    <row r="2164" spans="3:8" x14ac:dyDescent="0.3">
      <c r="C2164" s="239"/>
      <c r="D2164" s="252"/>
      <c r="H2164" s="200"/>
    </row>
    <row r="2165" spans="3:8" x14ac:dyDescent="0.3">
      <c r="C2165" s="239"/>
      <c r="D2165" s="252"/>
      <c r="H2165" s="200"/>
    </row>
    <row r="2166" spans="3:8" x14ac:dyDescent="0.3">
      <c r="C2166" s="239"/>
      <c r="D2166" s="252"/>
      <c r="H2166" s="200"/>
    </row>
    <row r="2167" spans="3:8" x14ac:dyDescent="0.3">
      <c r="C2167" s="239"/>
      <c r="D2167" s="252"/>
      <c r="H2167" s="200"/>
    </row>
    <row r="2168" spans="3:8" x14ac:dyDescent="0.3">
      <c r="C2168" s="239"/>
      <c r="D2168" s="252"/>
      <c r="H2168" s="200"/>
    </row>
    <row r="2169" spans="3:8" x14ac:dyDescent="0.3">
      <c r="C2169" s="239"/>
      <c r="D2169" s="252"/>
      <c r="H2169" s="200"/>
    </row>
    <row r="2170" spans="3:8" x14ac:dyDescent="0.3">
      <c r="C2170" s="239"/>
      <c r="D2170" s="252"/>
      <c r="H2170" s="200"/>
    </row>
    <row r="2171" spans="3:8" x14ac:dyDescent="0.3">
      <c r="C2171" s="239"/>
      <c r="D2171" s="252"/>
      <c r="H2171" s="200"/>
    </row>
    <row r="2172" spans="3:8" x14ac:dyDescent="0.3">
      <c r="C2172" s="239"/>
      <c r="D2172" s="252"/>
      <c r="H2172" s="200"/>
    </row>
    <row r="2173" spans="3:8" x14ac:dyDescent="0.3">
      <c r="C2173" s="239"/>
      <c r="D2173" s="252"/>
      <c r="H2173" s="200"/>
    </row>
    <row r="2174" spans="3:8" x14ac:dyDescent="0.3">
      <c r="C2174" s="239"/>
      <c r="D2174" s="252"/>
      <c r="H2174" s="200"/>
    </row>
    <row r="2175" spans="3:8" x14ac:dyDescent="0.3">
      <c r="C2175" s="239"/>
      <c r="D2175" s="252"/>
      <c r="H2175" s="200"/>
    </row>
    <row r="2176" spans="3:8" x14ac:dyDescent="0.3">
      <c r="C2176" s="239"/>
      <c r="D2176" s="252"/>
      <c r="H2176" s="200"/>
    </row>
    <row r="2177" spans="3:8" x14ac:dyDescent="0.3">
      <c r="C2177" s="239"/>
      <c r="D2177" s="252"/>
      <c r="H2177" s="200"/>
    </row>
    <row r="2178" spans="3:8" x14ac:dyDescent="0.3">
      <c r="C2178" s="239"/>
      <c r="D2178" s="252"/>
      <c r="H2178" s="200"/>
    </row>
    <row r="2179" spans="3:8" x14ac:dyDescent="0.3">
      <c r="C2179" s="239"/>
      <c r="D2179" s="252"/>
      <c r="H2179" s="200"/>
    </row>
    <row r="2180" spans="3:8" x14ac:dyDescent="0.3">
      <c r="C2180" s="239"/>
      <c r="D2180" s="252"/>
      <c r="H2180" s="200"/>
    </row>
    <row r="2181" spans="3:8" x14ac:dyDescent="0.3">
      <c r="C2181" s="239"/>
      <c r="D2181" s="252"/>
      <c r="H2181" s="200"/>
    </row>
    <row r="2182" spans="3:8" x14ac:dyDescent="0.3">
      <c r="C2182" s="239"/>
      <c r="D2182" s="252"/>
      <c r="H2182" s="200"/>
    </row>
    <row r="2183" spans="3:8" x14ac:dyDescent="0.3">
      <c r="C2183" s="239"/>
      <c r="D2183" s="252"/>
      <c r="H2183" s="200"/>
    </row>
    <row r="2184" spans="3:8" x14ac:dyDescent="0.3">
      <c r="C2184" s="239"/>
      <c r="D2184" s="252"/>
      <c r="H2184" s="200"/>
    </row>
    <row r="2185" spans="3:8" x14ac:dyDescent="0.3">
      <c r="C2185" s="239"/>
      <c r="D2185" s="252"/>
      <c r="H2185" s="200"/>
    </row>
    <row r="2186" spans="3:8" x14ac:dyDescent="0.3">
      <c r="C2186" s="239"/>
      <c r="D2186" s="252"/>
      <c r="H2186" s="200"/>
    </row>
    <row r="2187" spans="3:8" x14ac:dyDescent="0.3">
      <c r="C2187" s="239"/>
      <c r="D2187" s="252"/>
      <c r="H2187" s="200"/>
    </row>
    <row r="2188" spans="3:8" x14ac:dyDescent="0.3">
      <c r="C2188" s="239"/>
      <c r="D2188" s="252"/>
      <c r="H2188" s="200"/>
    </row>
    <row r="2189" spans="3:8" x14ac:dyDescent="0.3">
      <c r="C2189" s="239"/>
      <c r="D2189" s="252"/>
      <c r="H2189" s="200"/>
    </row>
    <row r="2190" spans="3:8" x14ac:dyDescent="0.3">
      <c r="C2190" s="239"/>
      <c r="D2190" s="252"/>
      <c r="H2190" s="200"/>
    </row>
    <row r="2191" spans="3:8" x14ac:dyDescent="0.3">
      <c r="C2191" s="239"/>
      <c r="D2191" s="252"/>
      <c r="H2191" s="200"/>
    </row>
    <row r="2192" spans="3:8" x14ac:dyDescent="0.3">
      <c r="C2192" s="239"/>
      <c r="D2192" s="252"/>
      <c r="H2192" s="200"/>
    </row>
    <row r="2193" spans="3:8" x14ac:dyDescent="0.3">
      <c r="C2193" s="239"/>
      <c r="D2193" s="252"/>
      <c r="H2193" s="200"/>
    </row>
    <row r="2194" spans="3:8" x14ac:dyDescent="0.3">
      <c r="C2194" s="239"/>
      <c r="D2194" s="252"/>
      <c r="H2194" s="200"/>
    </row>
    <row r="2195" spans="3:8" x14ac:dyDescent="0.3">
      <c r="C2195" s="239"/>
      <c r="D2195" s="252"/>
      <c r="H2195" s="200"/>
    </row>
    <row r="2196" spans="3:8" x14ac:dyDescent="0.3">
      <c r="C2196" s="239"/>
      <c r="D2196" s="252"/>
      <c r="H2196" s="200"/>
    </row>
    <row r="2197" spans="3:8" x14ac:dyDescent="0.3">
      <c r="C2197" s="239"/>
      <c r="D2197" s="252"/>
      <c r="H2197" s="200"/>
    </row>
    <row r="2198" spans="3:8" x14ac:dyDescent="0.3">
      <c r="C2198" s="239"/>
      <c r="D2198" s="252"/>
      <c r="H2198" s="200"/>
    </row>
    <row r="2199" spans="3:8" x14ac:dyDescent="0.3">
      <c r="C2199" s="239"/>
      <c r="D2199" s="252"/>
      <c r="H2199" s="200"/>
    </row>
    <row r="2200" spans="3:8" x14ac:dyDescent="0.3">
      <c r="C2200" s="239"/>
      <c r="D2200" s="252"/>
      <c r="H2200" s="200"/>
    </row>
    <row r="2201" spans="3:8" x14ac:dyDescent="0.3">
      <c r="C2201" s="239"/>
      <c r="D2201" s="252"/>
      <c r="H2201" s="200"/>
    </row>
    <row r="2202" spans="3:8" x14ac:dyDescent="0.3">
      <c r="C2202" s="239"/>
      <c r="D2202" s="252"/>
      <c r="H2202" s="200"/>
    </row>
    <row r="2203" spans="3:8" x14ac:dyDescent="0.3">
      <c r="C2203" s="239"/>
      <c r="D2203" s="252"/>
      <c r="H2203" s="200"/>
    </row>
    <row r="2204" spans="3:8" x14ac:dyDescent="0.3">
      <c r="C2204" s="239"/>
      <c r="D2204" s="252"/>
      <c r="H2204" s="200"/>
    </row>
    <row r="2205" spans="3:8" x14ac:dyDescent="0.3">
      <c r="C2205" s="239"/>
      <c r="D2205" s="252"/>
      <c r="H2205" s="200"/>
    </row>
    <row r="2206" spans="3:8" x14ac:dyDescent="0.3">
      <c r="C2206" s="239"/>
      <c r="D2206" s="252"/>
      <c r="H2206" s="200"/>
    </row>
    <row r="2207" spans="3:8" x14ac:dyDescent="0.3">
      <c r="C2207" s="239"/>
      <c r="D2207" s="252"/>
      <c r="H2207" s="200"/>
    </row>
    <row r="2208" spans="3:8" x14ac:dyDescent="0.3">
      <c r="C2208" s="239"/>
      <c r="D2208" s="252"/>
      <c r="H2208" s="200"/>
    </row>
    <row r="2209" spans="3:8" x14ac:dyDescent="0.3">
      <c r="C2209" s="239"/>
      <c r="D2209" s="252"/>
      <c r="H2209" s="200"/>
    </row>
    <row r="2210" spans="3:8" x14ac:dyDescent="0.3">
      <c r="C2210" s="239"/>
      <c r="D2210" s="252"/>
      <c r="H2210" s="200"/>
    </row>
    <row r="2211" spans="3:8" x14ac:dyDescent="0.3">
      <c r="C2211" s="239"/>
      <c r="D2211" s="252"/>
      <c r="H2211" s="200"/>
    </row>
    <row r="2212" spans="3:8" x14ac:dyDescent="0.3">
      <c r="C2212" s="239"/>
      <c r="D2212" s="252"/>
      <c r="H2212" s="200"/>
    </row>
    <row r="2213" spans="3:8" x14ac:dyDescent="0.3">
      <c r="C2213" s="239"/>
      <c r="D2213" s="252"/>
      <c r="H2213" s="200"/>
    </row>
    <row r="2214" spans="3:8" x14ac:dyDescent="0.3">
      <c r="C2214" s="239"/>
      <c r="D2214" s="252"/>
      <c r="H2214" s="200"/>
    </row>
    <row r="2215" spans="3:8" x14ac:dyDescent="0.3">
      <c r="C2215" s="239"/>
      <c r="D2215" s="252"/>
      <c r="H2215" s="200"/>
    </row>
    <row r="2216" spans="3:8" x14ac:dyDescent="0.3">
      <c r="C2216" s="239"/>
      <c r="D2216" s="252"/>
      <c r="H2216" s="200"/>
    </row>
    <row r="2217" spans="3:8" x14ac:dyDescent="0.3">
      <c r="C2217" s="239"/>
      <c r="D2217" s="252"/>
      <c r="H2217" s="200"/>
    </row>
    <row r="2218" spans="3:8" x14ac:dyDescent="0.3">
      <c r="C2218" s="239"/>
      <c r="D2218" s="252"/>
      <c r="H2218" s="200"/>
    </row>
    <row r="2219" spans="3:8" x14ac:dyDescent="0.3">
      <c r="C2219" s="239"/>
      <c r="D2219" s="252"/>
      <c r="H2219" s="200"/>
    </row>
    <row r="2220" spans="3:8" x14ac:dyDescent="0.3">
      <c r="C2220" s="239"/>
      <c r="D2220" s="252"/>
      <c r="H2220" s="200"/>
    </row>
    <row r="2221" spans="3:8" x14ac:dyDescent="0.3">
      <c r="C2221" s="239"/>
      <c r="D2221" s="252"/>
      <c r="H2221" s="200"/>
    </row>
    <row r="2222" spans="3:8" x14ac:dyDescent="0.3">
      <c r="C2222" s="239"/>
      <c r="D2222" s="252"/>
      <c r="H2222" s="200"/>
    </row>
    <row r="2223" spans="3:8" x14ac:dyDescent="0.3">
      <c r="C2223" s="239"/>
      <c r="D2223" s="252"/>
      <c r="H2223" s="200"/>
    </row>
    <row r="2224" spans="3:8" x14ac:dyDescent="0.3">
      <c r="C2224" s="239"/>
      <c r="D2224" s="252"/>
      <c r="H2224" s="200"/>
    </row>
    <row r="2225" spans="3:8" x14ac:dyDescent="0.3">
      <c r="C2225" s="239"/>
      <c r="D2225" s="252"/>
      <c r="H2225" s="200"/>
    </row>
    <row r="2226" spans="3:8" x14ac:dyDescent="0.3">
      <c r="C2226" s="239"/>
      <c r="D2226" s="252"/>
      <c r="H2226" s="200"/>
    </row>
    <row r="2227" spans="3:8" x14ac:dyDescent="0.3">
      <c r="C2227" s="239"/>
      <c r="D2227" s="252"/>
      <c r="H2227" s="200"/>
    </row>
    <row r="2228" spans="3:8" x14ac:dyDescent="0.3">
      <c r="C2228" s="239"/>
      <c r="D2228" s="252"/>
      <c r="H2228" s="200"/>
    </row>
    <row r="2229" spans="3:8" x14ac:dyDescent="0.3">
      <c r="C2229" s="239"/>
      <c r="D2229" s="252"/>
      <c r="H2229" s="200"/>
    </row>
    <row r="2230" spans="3:8" x14ac:dyDescent="0.3">
      <c r="C2230" s="239"/>
      <c r="D2230" s="252"/>
      <c r="H2230" s="200"/>
    </row>
    <row r="2231" spans="3:8" x14ac:dyDescent="0.3">
      <c r="C2231" s="239"/>
      <c r="D2231" s="252"/>
      <c r="H2231" s="200"/>
    </row>
    <row r="2232" spans="3:8" x14ac:dyDescent="0.3">
      <c r="C2232" s="239"/>
      <c r="D2232" s="252"/>
      <c r="H2232" s="200"/>
    </row>
    <row r="2233" spans="3:8" x14ac:dyDescent="0.3">
      <c r="C2233" s="239"/>
      <c r="D2233" s="252"/>
      <c r="H2233" s="200"/>
    </row>
    <row r="2234" spans="3:8" x14ac:dyDescent="0.3">
      <c r="C2234" s="239"/>
      <c r="D2234" s="252"/>
      <c r="H2234" s="200"/>
    </row>
    <row r="2235" spans="3:8" x14ac:dyDescent="0.3">
      <c r="C2235" s="239"/>
      <c r="D2235" s="252"/>
      <c r="H2235" s="200"/>
    </row>
    <row r="2236" spans="3:8" x14ac:dyDescent="0.3">
      <c r="C2236" s="239"/>
      <c r="D2236" s="252"/>
      <c r="H2236" s="200"/>
    </row>
    <row r="2237" spans="3:8" x14ac:dyDescent="0.3">
      <c r="C2237" s="239"/>
      <c r="D2237" s="252"/>
      <c r="H2237" s="200"/>
    </row>
    <row r="2238" spans="3:8" x14ac:dyDescent="0.3">
      <c r="C2238" s="239"/>
      <c r="D2238" s="252"/>
      <c r="H2238" s="200"/>
    </row>
    <row r="2239" spans="3:8" x14ac:dyDescent="0.3">
      <c r="C2239" s="239"/>
      <c r="D2239" s="252"/>
      <c r="H2239" s="200"/>
    </row>
    <row r="2240" spans="3:8" x14ac:dyDescent="0.3">
      <c r="C2240" s="239"/>
      <c r="D2240" s="252"/>
      <c r="H2240" s="200"/>
    </row>
    <row r="2241" spans="3:8" x14ac:dyDescent="0.3">
      <c r="C2241" s="239"/>
      <c r="D2241" s="252"/>
      <c r="H2241" s="200"/>
    </row>
    <row r="2242" spans="3:8" x14ac:dyDescent="0.3">
      <c r="C2242" s="239"/>
      <c r="D2242" s="252"/>
      <c r="H2242" s="200"/>
    </row>
    <row r="2243" spans="3:8" x14ac:dyDescent="0.3">
      <c r="C2243" s="239"/>
      <c r="D2243" s="252"/>
      <c r="H2243" s="200"/>
    </row>
    <row r="2244" spans="3:8" x14ac:dyDescent="0.3">
      <c r="C2244" s="239"/>
      <c r="D2244" s="252"/>
      <c r="H2244" s="200"/>
    </row>
    <row r="2245" spans="3:8" x14ac:dyDescent="0.3">
      <c r="C2245" s="239"/>
      <c r="D2245" s="252"/>
      <c r="H2245" s="200"/>
    </row>
    <row r="2246" spans="3:8" x14ac:dyDescent="0.3">
      <c r="C2246" s="239"/>
      <c r="D2246" s="252"/>
      <c r="H2246" s="200"/>
    </row>
    <row r="2247" spans="3:8" x14ac:dyDescent="0.3">
      <c r="C2247" s="239"/>
      <c r="D2247" s="252"/>
      <c r="H2247" s="200"/>
    </row>
    <row r="2248" spans="3:8" x14ac:dyDescent="0.3">
      <c r="C2248" s="239"/>
      <c r="D2248" s="252"/>
      <c r="H2248" s="200"/>
    </row>
    <row r="2249" spans="3:8" x14ac:dyDescent="0.3">
      <c r="C2249" s="239"/>
      <c r="D2249" s="252"/>
      <c r="H2249" s="200"/>
    </row>
    <row r="2250" spans="3:8" x14ac:dyDescent="0.3">
      <c r="C2250" s="239"/>
      <c r="D2250" s="252"/>
      <c r="H2250" s="200"/>
    </row>
    <row r="2251" spans="3:8" x14ac:dyDescent="0.3">
      <c r="C2251" s="239"/>
      <c r="D2251" s="252"/>
      <c r="H2251" s="200"/>
    </row>
    <row r="2252" spans="3:8" x14ac:dyDescent="0.3">
      <c r="C2252" s="239"/>
      <c r="D2252" s="252"/>
      <c r="H2252" s="200"/>
    </row>
    <row r="2253" spans="3:8" x14ac:dyDescent="0.3">
      <c r="C2253" s="239"/>
      <c r="D2253" s="252"/>
      <c r="H2253" s="200"/>
    </row>
    <row r="2254" spans="3:8" x14ac:dyDescent="0.3">
      <c r="C2254" s="239"/>
      <c r="D2254" s="252"/>
      <c r="H2254" s="200"/>
    </row>
    <row r="2255" spans="3:8" x14ac:dyDescent="0.3">
      <c r="C2255" s="239"/>
      <c r="D2255" s="252"/>
      <c r="H2255" s="200"/>
    </row>
    <row r="2256" spans="3:8" x14ac:dyDescent="0.3">
      <c r="C2256" s="239"/>
      <c r="D2256" s="252"/>
      <c r="H2256" s="200"/>
    </row>
    <row r="2257" spans="3:8" x14ac:dyDescent="0.3">
      <c r="C2257" s="239"/>
      <c r="D2257" s="252"/>
      <c r="H2257" s="200"/>
    </row>
    <row r="2258" spans="3:8" x14ac:dyDescent="0.3">
      <c r="C2258" s="239"/>
      <c r="D2258" s="252"/>
      <c r="H2258" s="200"/>
    </row>
    <row r="2259" spans="3:8" x14ac:dyDescent="0.3">
      <c r="C2259" s="239"/>
      <c r="D2259" s="252"/>
      <c r="H2259" s="200"/>
    </row>
    <row r="2260" spans="3:8" x14ac:dyDescent="0.3">
      <c r="C2260" s="239"/>
      <c r="D2260" s="252"/>
      <c r="H2260" s="200"/>
    </row>
    <row r="2261" spans="3:8" x14ac:dyDescent="0.3">
      <c r="C2261" s="239"/>
      <c r="D2261" s="252"/>
      <c r="H2261" s="200"/>
    </row>
    <row r="2262" spans="3:8" x14ac:dyDescent="0.3">
      <c r="C2262" s="239"/>
      <c r="D2262" s="252"/>
      <c r="H2262" s="200"/>
    </row>
    <row r="2263" spans="3:8" x14ac:dyDescent="0.3">
      <c r="C2263" s="239"/>
      <c r="D2263" s="252"/>
      <c r="H2263" s="200"/>
    </row>
    <row r="2264" spans="3:8" x14ac:dyDescent="0.3">
      <c r="C2264" s="239"/>
      <c r="D2264" s="252"/>
      <c r="H2264" s="200"/>
    </row>
    <row r="2265" spans="3:8" x14ac:dyDescent="0.3">
      <c r="C2265" s="239"/>
      <c r="D2265" s="252"/>
      <c r="H2265" s="200"/>
    </row>
    <row r="2266" spans="3:8" x14ac:dyDescent="0.3">
      <c r="C2266" s="239"/>
      <c r="D2266" s="252"/>
      <c r="H2266" s="200"/>
    </row>
    <row r="2267" spans="3:8" x14ac:dyDescent="0.3">
      <c r="C2267" s="239"/>
      <c r="D2267" s="252"/>
      <c r="H2267" s="200"/>
    </row>
    <row r="2268" spans="3:8" x14ac:dyDescent="0.3">
      <c r="C2268" s="239"/>
      <c r="D2268" s="252"/>
      <c r="H2268" s="200"/>
    </row>
    <row r="2269" spans="3:8" x14ac:dyDescent="0.3">
      <c r="C2269" s="239"/>
      <c r="D2269" s="252"/>
      <c r="H2269" s="200"/>
    </row>
    <row r="2270" spans="3:8" x14ac:dyDescent="0.3">
      <c r="C2270" s="239"/>
      <c r="D2270" s="252"/>
      <c r="H2270" s="200"/>
    </row>
    <row r="2271" spans="3:8" x14ac:dyDescent="0.3">
      <c r="C2271" s="239"/>
      <c r="D2271" s="252"/>
      <c r="H2271" s="200"/>
    </row>
    <row r="2272" spans="3:8" x14ac:dyDescent="0.3">
      <c r="C2272" s="239"/>
      <c r="D2272" s="252"/>
      <c r="H2272" s="200"/>
    </row>
    <row r="2273" spans="3:8" x14ac:dyDescent="0.3">
      <c r="C2273" s="239"/>
      <c r="D2273" s="252"/>
      <c r="H2273" s="200"/>
    </row>
    <row r="2274" spans="3:8" x14ac:dyDescent="0.3">
      <c r="C2274" s="239"/>
      <c r="D2274" s="252"/>
      <c r="H2274" s="200"/>
    </row>
    <row r="2275" spans="3:8" x14ac:dyDescent="0.3">
      <c r="C2275" s="239"/>
      <c r="D2275" s="252"/>
      <c r="H2275" s="200"/>
    </row>
    <row r="2276" spans="3:8" x14ac:dyDescent="0.3">
      <c r="C2276" s="239"/>
      <c r="D2276" s="252"/>
      <c r="H2276" s="200"/>
    </row>
    <row r="2277" spans="3:8" x14ac:dyDescent="0.3">
      <c r="C2277" s="239"/>
      <c r="D2277" s="252"/>
      <c r="H2277" s="200"/>
    </row>
    <row r="2278" spans="3:8" x14ac:dyDescent="0.3">
      <c r="C2278" s="239"/>
      <c r="D2278" s="252"/>
      <c r="H2278" s="200"/>
    </row>
    <row r="2279" spans="3:8" x14ac:dyDescent="0.3">
      <c r="C2279" s="239"/>
      <c r="D2279" s="252"/>
      <c r="H2279" s="200"/>
    </row>
    <row r="2280" spans="3:8" x14ac:dyDescent="0.3">
      <c r="C2280" s="239"/>
      <c r="D2280" s="252"/>
      <c r="H2280" s="200"/>
    </row>
    <row r="2281" spans="3:8" x14ac:dyDescent="0.3">
      <c r="C2281" s="239"/>
      <c r="D2281" s="252"/>
      <c r="H2281" s="200"/>
    </row>
    <row r="2282" spans="3:8" x14ac:dyDescent="0.3">
      <c r="C2282" s="239"/>
      <c r="D2282" s="252"/>
      <c r="H2282" s="200"/>
    </row>
    <row r="2283" spans="3:8" x14ac:dyDescent="0.3">
      <c r="C2283" s="239"/>
      <c r="D2283" s="252"/>
      <c r="H2283" s="200"/>
    </row>
    <row r="2284" spans="3:8" x14ac:dyDescent="0.3">
      <c r="C2284" s="239"/>
      <c r="D2284" s="252"/>
      <c r="H2284" s="200"/>
    </row>
    <row r="2285" spans="3:8" x14ac:dyDescent="0.3">
      <c r="C2285" s="239"/>
      <c r="D2285" s="252"/>
      <c r="H2285" s="200"/>
    </row>
    <row r="2286" spans="3:8" x14ac:dyDescent="0.3">
      <c r="C2286" s="239"/>
      <c r="D2286" s="252"/>
      <c r="H2286" s="200"/>
    </row>
    <row r="2287" spans="3:8" x14ac:dyDescent="0.3">
      <c r="C2287" s="239"/>
      <c r="D2287" s="252"/>
      <c r="H2287" s="200"/>
    </row>
    <row r="2288" spans="3:8" x14ac:dyDescent="0.3">
      <c r="C2288" s="239"/>
      <c r="D2288" s="252"/>
      <c r="H2288" s="200"/>
    </row>
    <row r="2289" spans="3:8" x14ac:dyDescent="0.3">
      <c r="C2289" s="239"/>
      <c r="D2289" s="252"/>
      <c r="H2289" s="200"/>
    </row>
    <row r="2290" spans="3:8" x14ac:dyDescent="0.3">
      <c r="C2290" s="239"/>
      <c r="D2290" s="252"/>
      <c r="H2290" s="200"/>
    </row>
    <row r="2291" spans="3:8" x14ac:dyDescent="0.3">
      <c r="C2291" s="239"/>
      <c r="D2291" s="252"/>
      <c r="H2291" s="200"/>
    </row>
    <row r="2292" spans="3:8" x14ac:dyDescent="0.3">
      <c r="C2292" s="239"/>
      <c r="D2292" s="252"/>
      <c r="H2292" s="200"/>
    </row>
    <row r="2293" spans="3:8" x14ac:dyDescent="0.3">
      <c r="C2293" s="239"/>
      <c r="D2293" s="252"/>
      <c r="H2293" s="200"/>
    </row>
    <row r="2294" spans="3:8" x14ac:dyDescent="0.3">
      <c r="C2294" s="239"/>
      <c r="D2294" s="252"/>
      <c r="H2294" s="200"/>
    </row>
    <row r="2295" spans="3:8" x14ac:dyDescent="0.3">
      <c r="C2295" s="239"/>
      <c r="D2295" s="252"/>
      <c r="H2295" s="200"/>
    </row>
    <row r="2296" spans="3:8" x14ac:dyDescent="0.3">
      <c r="C2296" s="239"/>
      <c r="D2296" s="252"/>
      <c r="H2296" s="200"/>
    </row>
    <row r="2297" spans="3:8" x14ac:dyDescent="0.3">
      <c r="C2297" s="239"/>
      <c r="D2297" s="252"/>
      <c r="H2297" s="200"/>
    </row>
    <row r="2298" spans="3:8" x14ac:dyDescent="0.3">
      <c r="C2298" s="239"/>
      <c r="D2298" s="252"/>
      <c r="H2298" s="200"/>
    </row>
    <row r="2299" spans="3:8" x14ac:dyDescent="0.3">
      <c r="C2299" s="239"/>
      <c r="D2299" s="252"/>
      <c r="H2299" s="200"/>
    </row>
    <row r="2300" spans="3:8" x14ac:dyDescent="0.3">
      <c r="C2300" s="239"/>
      <c r="D2300" s="252"/>
      <c r="H2300" s="200"/>
    </row>
    <row r="2301" spans="3:8" x14ac:dyDescent="0.3">
      <c r="C2301" s="239"/>
      <c r="D2301" s="252"/>
      <c r="H2301" s="200"/>
    </row>
    <row r="2302" spans="3:8" x14ac:dyDescent="0.3">
      <c r="C2302" s="239"/>
      <c r="D2302" s="252"/>
      <c r="H2302" s="200"/>
    </row>
    <row r="2303" spans="3:8" x14ac:dyDescent="0.3">
      <c r="C2303" s="239"/>
      <c r="D2303" s="252"/>
      <c r="H2303" s="200"/>
    </row>
    <row r="2304" spans="3:8" x14ac:dyDescent="0.3">
      <c r="C2304" s="239"/>
      <c r="D2304" s="252"/>
      <c r="H2304" s="200"/>
    </row>
    <row r="2305" spans="3:8" x14ac:dyDescent="0.3">
      <c r="C2305" s="239"/>
      <c r="D2305" s="252"/>
      <c r="H2305" s="200"/>
    </row>
    <row r="2306" spans="3:8" x14ac:dyDescent="0.3">
      <c r="C2306" s="239"/>
      <c r="D2306" s="252"/>
      <c r="H2306" s="200"/>
    </row>
    <row r="2307" spans="3:8" x14ac:dyDescent="0.3">
      <c r="C2307" s="239"/>
      <c r="D2307" s="252"/>
      <c r="H2307" s="200"/>
    </row>
    <row r="2308" spans="3:8" x14ac:dyDescent="0.3">
      <c r="C2308" s="239"/>
      <c r="D2308" s="252"/>
      <c r="H2308" s="200"/>
    </row>
    <row r="2309" spans="3:8" x14ac:dyDescent="0.3">
      <c r="C2309" s="239"/>
      <c r="D2309" s="252"/>
      <c r="H2309" s="200"/>
    </row>
    <row r="2310" spans="3:8" x14ac:dyDescent="0.3">
      <c r="C2310" s="239"/>
      <c r="D2310" s="252"/>
      <c r="H2310" s="200"/>
    </row>
    <row r="2311" spans="3:8" x14ac:dyDescent="0.3">
      <c r="C2311" s="239"/>
      <c r="D2311" s="252"/>
      <c r="H2311" s="200"/>
    </row>
    <row r="2312" spans="3:8" x14ac:dyDescent="0.3">
      <c r="C2312" s="239"/>
      <c r="D2312" s="252"/>
      <c r="H2312" s="200"/>
    </row>
    <row r="2313" spans="3:8" x14ac:dyDescent="0.3">
      <c r="C2313" s="239"/>
      <c r="D2313" s="252"/>
      <c r="H2313" s="200"/>
    </row>
    <row r="2314" spans="3:8" x14ac:dyDescent="0.3">
      <c r="C2314" s="239"/>
      <c r="D2314" s="252"/>
      <c r="H2314" s="200"/>
    </row>
    <row r="2315" spans="3:8" x14ac:dyDescent="0.3">
      <c r="C2315" s="239"/>
      <c r="D2315" s="252"/>
      <c r="H2315" s="200"/>
    </row>
    <row r="2316" spans="3:8" x14ac:dyDescent="0.3">
      <c r="C2316" s="239"/>
      <c r="D2316" s="252"/>
      <c r="H2316" s="200"/>
    </row>
    <row r="2317" spans="3:8" x14ac:dyDescent="0.3">
      <c r="C2317" s="239"/>
      <c r="D2317" s="252"/>
      <c r="H2317" s="200"/>
    </row>
    <row r="2318" spans="3:8" x14ac:dyDescent="0.3">
      <c r="C2318" s="239"/>
      <c r="D2318" s="252"/>
      <c r="H2318" s="200"/>
    </row>
    <row r="2319" spans="3:8" x14ac:dyDescent="0.3">
      <c r="C2319" s="239"/>
      <c r="D2319" s="252"/>
      <c r="H2319" s="200"/>
    </row>
    <row r="2320" spans="3:8" x14ac:dyDescent="0.3">
      <c r="C2320" s="239"/>
      <c r="D2320" s="252"/>
      <c r="H2320" s="200"/>
    </row>
    <row r="2321" spans="3:8" x14ac:dyDescent="0.3">
      <c r="C2321" s="239"/>
      <c r="D2321" s="252"/>
      <c r="H2321" s="200"/>
    </row>
    <row r="2322" spans="3:8" x14ac:dyDescent="0.3">
      <c r="C2322" s="239"/>
      <c r="D2322" s="252"/>
      <c r="H2322" s="200"/>
    </row>
    <row r="2323" spans="3:8" x14ac:dyDescent="0.3">
      <c r="C2323" s="239"/>
      <c r="D2323" s="252"/>
      <c r="H2323" s="200"/>
    </row>
    <row r="2324" spans="3:8" x14ac:dyDescent="0.3">
      <c r="C2324" s="239"/>
      <c r="D2324" s="252"/>
      <c r="H2324" s="200"/>
    </row>
    <row r="2325" spans="3:8" x14ac:dyDescent="0.3">
      <c r="C2325" s="239"/>
      <c r="D2325" s="252"/>
      <c r="H2325" s="200"/>
    </row>
    <row r="2326" spans="3:8" x14ac:dyDescent="0.3">
      <c r="C2326" s="239"/>
      <c r="D2326" s="252"/>
      <c r="H2326" s="200"/>
    </row>
    <row r="2327" spans="3:8" x14ac:dyDescent="0.3">
      <c r="C2327" s="239"/>
      <c r="D2327" s="252"/>
      <c r="H2327" s="200"/>
    </row>
    <row r="2328" spans="3:8" x14ac:dyDescent="0.3">
      <c r="C2328" s="239"/>
      <c r="D2328" s="252"/>
      <c r="H2328" s="200"/>
    </row>
    <row r="2329" spans="3:8" x14ac:dyDescent="0.3">
      <c r="C2329" s="239"/>
      <c r="D2329" s="252"/>
      <c r="H2329" s="200"/>
    </row>
    <row r="2330" spans="3:8" x14ac:dyDescent="0.3">
      <c r="C2330" s="239"/>
      <c r="D2330" s="252"/>
      <c r="H2330" s="200"/>
    </row>
    <row r="2331" spans="3:8" x14ac:dyDescent="0.3">
      <c r="C2331" s="239"/>
      <c r="D2331" s="252"/>
      <c r="H2331" s="200"/>
    </row>
    <row r="2332" spans="3:8" x14ac:dyDescent="0.3">
      <c r="C2332" s="239"/>
      <c r="D2332" s="252"/>
      <c r="H2332" s="200"/>
    </row>
    <row r="2333" spans="3:8" x14ac:dyDescent="0.3">
      <c r="C2333" s="239"/>
      <c r="D2333" s="252"/>
      <c r="H2333" s="200"/>
    </row>
    <row r="2334" spans="3:8" x14ac:dyDescent="0.3">
      <c r="C2334" s="239"/>
      <c r="D2334" s="252"/>
      <c r="H2334" s="200"/>
    </row>
    <row r="2335" spans="3:8" x14ac:dyDescent="0.3">
      <c r="C2335" s="239"/>
      <c r="D2335" s="252"/>
      <c r="H2335" s="200"/>
    </row>
    <row r="2336" spans="3:8" x14ac:dyDescent="0.3">
      <c r="C2336" s="239"/>
      <c r="D2336" s="252"/>
      <c r="H2336" s="200"/>
    </row>
    <row r="2337" spans="3:8" x14ac:dyDescent="0.3">
      <c r="C2337" s="239"/>
      <c r="D2337" s="252"/>
      <c r="H2337" s="200"/>
    </row>
    <row r="2338" spans="3:8" x14ac:dyDescent="0.3">
      <c r="C2338" s="239"/>
      <c r="D2338" s="252"/>
      <c r="H2338" s="200"/>
    </row>
    <row r="2339" spans="3:8" x14ac:dyDescent="0.3">
      <c r="C2339" s="239"/>
      <c r="D2339" s="252"/>
      <c r="H2339" s="200"/>
    </row>
    <row r="2340" spans="3:8" x14ac:dyDescent="0.3">
      <c r="C2340" s="239"/>
      <c r="D2340" s="252"/>
      <c r="H2340" s="200"/>
    </row>
    <row r="2341" spans="3:8" x14ac:dyDescent="0.3">
      <c r="C2341" s="239"/>
      <c r="D2341" s="252"/>
      <c r="H2341" s="200"/>
    </row>
    <row r="2342" spans="3:8" x14ac:dyDescent="0.3">
      <c r="C2342" s="239"/>
      <c r="D2342" s="252"/>
      <c r="H2342" s="200"/>
    </row>
    <row r="2343" spans="3:8" x14ac:dyDescent="0.3">
      <c r="C2343" s="239"/>
      <c r="D2343" s="252"/>
      <c r="H2343" s="200"/>
    </row>
    <row r="2344" spans="3:8" x14ac:dyDescent="0.3">
      <c r="C2344" s="239"/>
      <c r="D2344" s="252"/>
      <c r="H2344" s="200"/>
    </row>
    <row r="2345" spans="3:8" x14ac:dyDescent="0.3">
      <c r="C2345" s="239"/>
      <c r="D2345" s="252"/>
      <c r="H2345" s="200"/>
    </row>
    <row r="2346" spans="3:8" x14ac:dyDescent="0.3">
      <c r="C2346" s="239"/>
      <c r="D2346" s="252"/>
      <c r="H2346" s="200"/>
    </row>
    <row r="2347" spans="3:8" x14ac:dyDescent="0.3">
      <c r="C2347" s="239"/>
      <c r="D2347" s="252"/>
      <c r="H2347" s="200"/>
    </row>
    <row r="2348" spans="3:8" x14ac:dyDescent="0.3">
      <c r="C2348" s="239"/>
      <c r="D2348" s="252"/>
      <c r="H2348" s="200"/>
    </row>
    <row r="2349" spans="3:8" x14ac:dyDescent="0.3">
      <c r="C2349" s="239"/>
      <c r="D2349" s="252"/>
      <c r="H2349" s="200"/>
    </row>
    <row r="2350" spans="3:8" x14ac:dyDescent="0.3">
      <c r="C2350" s="239"/>
      <c r="D2350" s="252"/>
      <c r="H2350" s="200"/>
    </row>
    <row r="2351" spans="3:8" x14ac:dyDescent="0.3">
      <c r="C2351" s="239"/>
      <c r="D2351" s="252"/>
      <c r="H2351" s="200"/>
    </row>
    <row r="2352" spans="3:8" x14ac:dyDescent="0.3">
      <c r="C2352" s="239"/>
      <c r="D2352" s="252"/>
      <c r="H2352" s="200"/>
    </row>
    <row r="2353" spans="3:8" x14ac:dyDescent="0.3">
      <c r="C2353" s="239"/>
      <c r="D2353" s="252"/>
      <c r="H2353" s="200"/>
    </row>
    <row r="2354" spans="3:8" x14ac:dyDescent="0.3">
      <c r="C2354" s="239"/>
      <c r="D2354" s="252"/>
      <c r="H2354" s="200"/>
    </row>
    <row r="2355" spans="3:8" x14ac:dyDescent="0.3">
      <c r="C2355" s="239"/>
      <c r="D2355" s="252"/>
      <c r="H2355" s="200"/>
    </row>
    <row r="2356" spans="3:8" x14ac:dyDescent="0.3">
      <c r="C2356" s="239"/>
      <c r="D2356" s="252"/>
      <c r="H2356" s="200"/>
    </row>
    <row r="2357" spans="3:8" x14ac:dyDescent="0.3">
      <c r="C2357" s="239"/>
      <c r="D2357" s="252"/>
      <c r="H2357" s="200"/>
    </row>
    <row r="2358" spans="3:8" x14ac:dyDescent="0.3">
      <c r="C2358" s="239"/>
      <c r="D2358" s="252"/>
      <c r="H2358" s="200"/>
    </row>
    <row r="2359" spans="3:8" x14ac:dyDescent="0.3">
      <c r="C2359" s="239"/>
      <c r="D2359" s="252"/>
      <c r="H2359" s="200"/>
    </row>
    <row r="2360" spans="3:8" x14ac:dyDescent="0.3">
      <c r="C2360" s="239"/>
      <c r="D2360" s="252"/>
      <c r="H2360" s="200"/>
    </row>
    <row r="2361" spans="3:8" x14ac:dyDescent="0.3">
      <c r="C2361" s="239"/>
      <c r="D2361" s="252"/>
      <c r="H2361" s="200"/>
    </row>
    <row r="2362" spans="3:8" x14ac:dyDescent="0.3">
      <c r="C2362" s="239"/>
      <c r="D2362" s="252"/>
      <c r="H2362" s="200"/>
    </row>
    <row r="2363" spans="3:8" x14ac:dyDescent="0.3">
      <c r="C2363" s="239"/>
      <c r="D2363" s="252"/>
      <c r="H2363" s="200"/>
    </row>
    <row r="2364" spans="3:8" x14ac:dyDescent="0.3">
      <c r="C2364" s="239"/>
      <c r="D2364" s="252"/>
      <c r="H2364" s="200"/>
    </row>
    <row r="2365" spans="3:8" x14ac:dyDescent="0.3">
      <c r="C2365" s="239"/>
      <c r="D2365" s="252"/>
      <c r="H2365" s="200"/>
    </row>
    <row r="2366" spans="3:8" x14ac:dyDescent="0.3">
      <c r="C2366" s="239"/>
      <c r="D2366" s="252"/>
      <c r="H2366" s="200"/>
    </row>
    <row r="2367" spans="3:8" x14ac:dyDescent="0.3">
      <c r="C2367" s="239"/>
      <c r="D2367" s="252"/>
      <c r="H2367" s="200"/>
    </row>
    <row r="2368" spans="3:8" x14ac:dyDescent="0.3">
      <c r="C2368" s="239"/>
      <c r="D2368" s="252"/>
      <c r="H2368" s="200"/>
    </row>
    <row r="2369" spans="3:8" x14ac:dyDescent="0.3">
      <c r="C2369" s="239"/>
      <c r="D2369" s="252"/>
      <c r="H2369" s="200"/>
    </row>
    <row r="2370" spans="3:8" x14ac:dyDescent="0.3">
      <c r="C2370" s="239"/>
      <c r="D2370" s="252"/>
      <c r="H2370" s="200"/>
    </row>
    <row r="2371" spans="3:8" x14ac:dyDescent="0.3">
      <c r="C2371" s="239"/>
      <c r="D2371" s="252"/>
      <c r="H2371" s="200"/>
    </row>
    <row r="2372" spans="3:8" x14ac:dyDescent="0.3">
      <c r="C2372" s="239"/>
      <c r="D2372" s="252"/>
      <c r="H2372" s="200"/>
    </row>
    <row r="2373" spans="3:8" x14ac:dyDescent="0.3">
      <c r="C2373" s="239"/>
      <c r="D2373" s="252"/>
      <c r="H2373" s="200"/>
    </row>
    <row r="2374" spans="3:8" x14ac:dyDescent="0.3">
      <c r="C2374" s="239"/>
      <c r="D2374" s="252"/>
      <c r="H2374" s="200"/>
    </row>
    <row r="2375" spans="3:8" x14ac:dyDescent="0.3">
      <c r="C2375" s="239"/>
      <c r="D2375" s="252"/>
      <c r="H2375" s="200"/>
    </row>
    <row r="2376" spans="3:8" x14ac:dyDescent="0.3">
      <c r="C2376" s="239"/>
      <c r="D2376" s="252"/>
      <c r="H2376" s="200"/>
    </row>
    <row r="2377" spans="3:8" x14ac:dyDescent="0.3">
      <c r="C2377" s="239"/>
      <c r="D2377" s="252"/>
      <c r="H2377" s="200"/>
    </row>
    <row r="2378" spans="3:8" x14ac:dyDescent="0.3">
      <c r="C2378" s="239"/>
      <c r="D2378" s="252"/>
      <c r="H2378" s="200"/>
    </row>
    <row r="2379" spans="3:8" x14ac:dyDescent="0.3">
      <c r="C2379" s="239"/>
      <c r="D2379" s="252"/>
      <c r="H2379" s="200"/>
    </row>
    <row r="2380" spans="3:8" x14ac:dyDescent="0.3">
      <c r="C2380" s="239"/>
      <c r="D2380" s="252"/>
      <c r="H2380" s="200"/>
    </row>
    <row r="2381" spans="3:8" x14ac:dyDescent="0.3">
      <c r="C2381" s="239"/>
      <c r="D2381" s="252"/>
      <c r="H2381" s="200"/>
    </row>
    <row r="2382" spans="3:8" x14ac:dyDescent="0.3">
      <c r="C2382" s="239"/>
      <c r="D2382" s="252"/>
      <c r="H2382" s="200"/>
    </row>
    <row r="2383" spans="3:8" x14ac:dyDescent="0.3">
      <c r="C2383" s="239"/>
      <c r="D2383" s="252"/>
      <c r="H2383" s="200"/>
    </row>
    <row r="2384" spans="3:8" x14ac:dyDescent="0.3">
      <c r="C2384" s="239"/>
      <c r="D2384" s="252"/>
      <c r="H2384" s="200"/>
    </row>
    <row r="2385" spans="3:8" x14ac:dyDescent="0.3">
      <c r="C2385" s="239"/>
      <c r="D2385" s="252"/>
      <c r="H2385" s="200"/>
    </row>
    <row r="2386" spans="3:8" x14ac:dyDescent="0.3">
      <c r="C2386" s="239"/>
      <c r="D2386" s="252"/>
      <c r="H2386" s="200"/>
    </row>
    <row r="2387" spans="3:8" x14ac:dyDescent="0.3">
      <c r="C2387" s="239"/>
      <c r="D2387" s="252"/>
      <c r="H2387" s="200"/>
    </row>
    <row r="2388" spans="3:8" x14ac:dyDescent="0.3">
      <c r="C2388" s="239"/>
      <c r="D2388" s="252"/>
      <c r="H2388" s="200"/>
    </row>
    <row r="2389" spans="3:8" x14ac:dyDescent="0.3">
      <c r="C2389" s="239"/>
      <c r="D2389" s="252"/>
      <c r="H2389" s="200"/>
    </row>
    <row r="2390" spans="3:8" x14ac:dyDescent="0.3">
      <c r="C2390" s="239"/>
      <c r="D2390" s="252"/>
      <c r="H2390" s="200"/>
    </row>
    <row r="2391" spans="3:8" x14ac:dyDescent="0.3">
      <c r="C2391" s="239"/>
      <c r="D2391" s="252"/>
      <c r="H2391" s="200"/>
    </row>
    <row r="2392" spans="3:8" x14ac:dyDescent="0.3">
      <c r="C2392" s="239"/>
      <c r="D2392" s="252"/>
      <c r="H2392" s="200"/>
    </row>
    <row r="2393" spans="3:8" x14ac:dyDescent="0.3">
      <c r="C2393" s="239"/>
      <c r="D2393" s="252"/>
      <c r="H2393" s="200"/>
    </row>
    <row r="2394" spans="3:8" x14ac:dyDescent="0.3">
      <c r="C2394" s="239"/>
      <c r="D2394" s="252"/>
      <c r="H2394" s="200"/>
    </row>
    <row r="2395" spans="3:8" x14ac:dyDescent="0.3">
      <c r="C2395" s="239"/>
      <c r="D2395" s="252"/>
      <c r="H2395" s="200"/>
    </row>
    <row r="2396" spans="3:8" x14ac:dyDescent="0.3">
      <c r="C2396" s="239"/>
      <c r="D2396" s="252"/>
      <c r="H2396" s="200"/>
    </row>
    <row r="2397" spans="3:8" x14ac:dyDescent="0.3">
      <c r="C2397" s="239"/>
      <c r="D2397" s="252"/>
      <c r="H2397" s="200"/>
    </row>
    <row r="2398" spans="3:8" x14ac:dyDescent="0.3">
      <c r="C2398" s="239"/>
      <c r="D2398" s="252"/>
      <c r="H2398" s="200"/>
    </row>
    <row r="2399" spans="3:8" x14ac:dyDescent="0.3">
      <c r="C2399" s="239"/>
      <c r="D2399" s="252"/>
      <c r="H2399" s="200"/>
    </row>
    <row r="2400" spans="3:8" x14ac:dyDescent="0.3">
      <c r="C2400" s="239"/>
      <c r="D2400" s="252"/>
      <c r="H2400" s="200"/>
    </row>
    <row r="2401" spans="3:8" x14ac:dyDescent="0.3">
      <c r="C2401" s="239"/>
      <c r="D2401" s="252"/>
      <c r="H2401" s="200"/>
    </row>
    <row r="2402" spans="3:8" x14ac:dyDescent="0.3">
      <c r="C2402" s="239"/>
      <c r="D2402" s="252"/>
      <c r="H2402" s="200"/>
    </row>
    <row r="2403" spans="3:8" x14ac:dyDescent="0.3">
      <c r="C2403" s="239"/>
      <c r="D2403" s="252"/>
      <c r="H2403" s="200"/>
    </row>
    <row r="2404" spans="3:8" x14ac:dyDescent="0.3">
      <c r="C2404" s="239"/>
      <c r="D2404" s="252"/>
      <c r="H2404" s="200"/>
    </row>
    <row r="2405" spans="3:8" x14ac:dyDescent="0.3">
      <c r="C2405" s="239"/>
      <c r="D2405" s="252"/>
      <c r="H2405" s="200"/>
    </row>
    <row r="2406" spans="3:8" x14ac:dyDescent="0.3">
      <c r="C2406" s="239"/>
      <c r="D2406" s="252"/>
      <c r="H2406" s="200"/>
    </row>
    <row r="2407" spans="3:8" x14ac:dyDescent="0.3">
      <c r="C2407" s="239"/>
      <c r="D2407" s="252"/>
      <c r="H2407" s="200"/>
    </row>
    <row r="2408" spans="3:8" x14ac:dyDescent="0.3">
      <c r="C2408" s="239"/>
      <c r="D2408" s="252"/>
      <c r="H2408" s="200"/>
    </row>
    <row r="2409" spans="3:8" x14ac:dyDescent="0.3">
      <c r="C2409" s="239"/>
      <c r="D2409" s="252"/>
      <c r="H2409" s="200"/>
    </row>
    <row r="2410" spans="3:8" x14ac:dyDescent="0.3">
      <c r="C2410" s="239"/>
      <c r="D2410" s="252"/>
      <c r="H2410" s="200"/>
    </row>
    <row r="2411" spans="3:8" x14ac:dyDescent="0.3">
      <c r="C2411" s="239"/>
      <c r="D2411" s="252"/>
      <c r="H2411" s="200"/>
    </row>
    <row r="2412" spans="3:8" x14ac:dyDescent="0.3">
      <c r="C2412" s="239"/>
      <c r="D2412" s="252"/>
      <c r="H2412" s="200"/>
    </row>
    <row r="2413" spans="3:8" x14ac:dyDescent="0.3">
      <c r="C2413" s="239"/>
      <c r="D2413" s="252"/>
      <c r="H2413" s="200"/>
    </row>
    <row r="2414" spans="3:8" x14ac:dyDescent="0.3">
      <c r="C2414" s="239"/>
      <c r="D2414" s="252"/>
      <c r="H2414" s="200"/>
    </row>
    <row r="2415" spans="3:8" x14ac:dyDescent="0.3">
      <c r="C2415" s="239"/>
      <c r="D2415" s="252"/>
      <c r="H2415" s="200"/>
    </row>
    <row r="2416" spans="3:8" x14ac:dyDescent="0.3">
      <c r="C2416" s="239"/>
      <c r="D2416" s="252"/>
      <c r="H2416" s="200"/>
    </row>
    <row r="2417" spans="3:8" x14ac:dyDescent="0.3">
      <c r="C2417" s="239"/>
      <c r="D2417" s="252"/>
      <c r="H2417" s="200"/>
    </row>
    <row r="2418" spans="3:8" x14ac:dyDescent="0.3">
      <c r="C2418" s="239"/>
      <c r="D2418" s="252"/>
      <c r="H2418" s="200"/>
    </row>
    <row r="2419" spans="3:8" x14ac:dyDescent="0.3">
      <c r="C2419" s="239"/>
      <c r="D2419" s="252"/>
      <c r="H2419" s="200"/>
    </row>
    <row r="2420" spans="3:8" x14ac:dyDescent="0.3">
      <c r="C2420" s="239"/>
      <c r="D2420" s="252"/>
      <c r="H2420" s="20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1"/>
  <sheetViews>
    <sheetView workbookViewId="0">
      <selection activeCell="F3" sqref="F3"/>
    </sheetView>
  </sheetViews>
  <sheetFormatPr defaultRowHeight="20.25" x14ac:dyDescent="0.3"/>
  <cols>
    <col min="4" max="4" width="9" style="182"/>
    <col min="5" max="5" width="9" style="183"/>
    <col min="6" max="6" width="3.875" style="3" customWidth="1"/>
    <col min="7" max="7" width="39" style="155" customWidth="1"/>
    <col min="8" max="8" width="2.125" style="2" customWidth="1"/>
    <col min="9" max="9" width="9" style="168"/>
    <col min="10" max="10" width="2.375" style="2" customWidth="1"/>
    <col min="11" max="11" width="9" style="160"/>
    <col min="12" max="12" width="9.125" style="2"/>
    <col min="13" max="14" width="10.625" customWidth="1"/>
  </cols>
  <sheetData>
    <row r="2" spans="2:14" x14ac:dyDescent="0.3">
      <c r="D2" s="169" t="s">
        <v>554</v>
      </c>
      <c r="E2" s="184" t="s">
        <v>556</v>
      </c>
      <c r="G2" s="170" t="s">
        <v>260</v>
      </c>
      <c r="I2" s="148" t="s">
        <v>4</v>
      </c>
      <c r="K2" s="148" t="s">
        <v>3</v>
      </c>
    </row>
    <row r="3" spans="2:14" ht="21" thickBot="1" x14ac:dyDescent="0.35">
      <c r="B3" s="2" t="s">
        <v>7</v>
      </c>
      <c r="C3" s="2" t="s">
        <v>0</v>
      </c>
      <c r="D3" s="171" t="s">
        <v>466</v>
      </c>
      <c r="E3" s="185" t="s">
        <v>755</v>
      </c>
      <c r="F3" s="8" t="s">
        <v>6</v>
      </c>
      <c r="G3" s="172" t="s">
        <v>557</v>
      </c>
      <c r="H3" s="5" t="s">
        <v>5</v>
      </c>
      <c r="I3" s="161">
        <v>0</v>
      </c>
      <c r="J3" s="6" t="s">
        <v>1</v>
      </c>
      <c r="K3" s="148">
        <v>13</v>
      </c>
      <c r="L3" s="2" t="s">
        <v>2</v>
      </c>
      <c r="N3" s="2" t="str">
        <f>CONCATENATE(B3,C3&amp;D3&amp;E3,F3,TRIM(G3),H3,I3,J3,K3,L3)</f>
        <v>INSERT INTO [dbo].[tblMatHang]([MaMatH],[TenMatH],[SoLuong],[DonGia]) VALUES ('MSP2F01',N'Màu Bóng TQ 1F5',0,13)</v>
      </c>
    </row>
    <row r="4" spans="2:14" ht="21" thickBot="1" x14ac:dyDescent="0.35">
      <c r="B4" s="2" t="s">
        <v>7</v>
      </c>
      <c r="C4" s="2" t="s">
        <v>0</v>
      </c>
      <c r="D4" s="171" t="s">
        <v>466</v>
      </c>
      <c r="E4" s="185" t="s">
        <v>756</v>
      </c>
      <c r="F4" s="8" t="s">
        <v>6</v>
      </c>
      <c r="G4" s="172" t="s">
        <v>350</v>
      </c>
      <c r="H4" s="5" t="s">
        <v>5</v>
      </c>
      <c r="I4" s="161">
        <v>90</v>
      </c>
      <c r="J4" s="7" t="s">
        <v>1</v>
      </c>
      <c r="K4" s="148" t="s">
        <v>764</v>
      </c>
      <c r="L4" s="2" t="s">
        <v>2</v>
      </c>
      <c r="N4" s="2" t="str">
        <f t="shared" ref="N4:N67" si="0">CONCATENATE(B4,C4&amp;D4&amp;E4,F4,TRIM(G4),H4,I4,J4,K4,L4)</f>
        <v>INSERT INTO [dbo].[tblMatHang]([MaMatH],[TenMatH],[SoLuong],[DonGia]) VALUES ('MSP2F02',N'Cá Sấu Tim Xoàn',90,9.5)</v>
      </c>
    </row>
    <row r="5" spans="2:14" ht="21" thickBot="1" x14ac:dyDescent="0.35">
      <c r="B5" s="2" t="s">
        <v>7</v>
      </c>
      <c r="C5" s="2" t="s">
        <v>0</v>
      </c>
      <c r="D5" s="171" t="s">
        <v>466</v>
      </c>
      <c r="E5" s="185" t="s">
        <v>757</v>
      </c>
      <c r="F5" s="8" t="s">
        <v>6</v>
      </c>
      <c r="G5" s="172" t="s">
        <v>558</v>
      </c>
      <c r="H5" s="5" t="s">
        <v>5</v>
      </c>
      <c r="I5" s="161">
        <v>50</v>
      </c>
      <c r="J5" s="7" t="s">
        <v>1</v>
      </c>
      <c r="K5" s="148" t="s">
        <v>765</v>
      </c>
      <c r="L5" s="2" t="s">
        <v>2</v>
      </c>
      <c r="N5" s="2" t="str">
        <f t="shared" si="0"/>
        <v>INSERT INTO [dbo].[tblMatHang]([MaMatH],[TenMatH],[SoLuong],[DonGia]) VALUES ('MSP2F03',N'Lật Dẹt',50,7.5)</v>
      </c>
    </row>
    <row r="6" spans="2:14" ht="21" thickBot="1" x14ac:dyDescent="0.35">
      <c r="B6" s="2" t="s">
        <v>7</v>
      </c>
      <c r="C6" s="2" t="s">
        <v>0</v>
      </c>
      <c r="D6" s="171" t="s">
        <v>466</v>
      </c>
      <c r="E6" s="185" t="s">
        <v>758</v>
      </c>
      <c r="F6" s="8" t="s">
        <v>6</v>
      </c>
      <c r="G6" s="172" t="s">
        <v>559</v>
      </c>
      <c r="H6" s="5" t="s">
        <v>5</v>
      </c>
      <c r="I6" s="161">
        <v>40</v>
      </c>
      <c r="J6" s="7" t="s">
        <v>1</v>
      </c>
      <c r="K6" s="148">
        <v>11</v>
      </c>
      <c r="L6" s="2" t="s">
        <v>2</v>
      </c>
      <c r="N6" s="2" t="str">
        <f t="shared" si="0"/>
        <v>INSERT INTO [dbo].[tblMatHang]([MaMatH],[TenMatH],[SoLuong],[DonGia]) VALUES ('MSP2F04',N'Tim Bóng pup A+Xoàn',40,11)</v>
      </c>
    </row>
    <row r="7" spans="2:14" ht="21" thickBot="1" x14ac:dyDescent="0.35">
      <c r="B7" s="2" t="s">
        <v>7</v>
      </c>
      <c r="C7" s="2" t="s">
        <v>0</v>
      </c>
      <c r="D7" s="171" t="s">
        <v>466</v>
      </c>
      <c r="E7" s="185" t="s">
        <v>759</v>
      </c>
      <c r="F7" s="8" t="s">
        <v>6</v>
      </c>
      <c r="G7" s="172" t="s">
        <v>560</v>
      </c>
      <c r="H7" s="5" t="s">
        <v>5</v>
      </c>
      <c r="I7" s="161">
        <v>135</v>
      </c>
      <c r="J7" s="7" t="s">
        <v>1</v>
      </c>
      <c r="K7" s="148" t="s">
        <v>764</v>
      </c>
      <c r="L7" s="2" t="s">
        <v>2</v>
      </c>
      <c r="N7" s="2" t="str">
        <f t="shared" si="0"/>
        <v>INSERT INTO [dbo].[tblMatHang]([MaMatH],[TenMatH],[SoLuong],[DonGia]) VALUES ('MSP2F05',N'Màu+TBong Kim',135,9.5)</v>
      </c>
    </row>
    <row r="8" spans="2:14" ht="21" thickBot="1" x14ac:dyDescent="0.35">
      <c r="B8" s="2" t="s">
        <v>7</v>
      </c>
      <c r="C8" s="2" t="s">
        <v>0</v>
      </c>
      <c r="D8" s="171" t="s">
        <v>466</v>
      </c>
      <c r="E8" s="185" t="s">
        <v>760</v>
      </c>
      <c r="F8" s="8" t="s">
        <v>6</v>
      </c>
      <c r="G8" s="172" t="s">
        <v>419</v>
      </c>
      <c r="H8" s="5" t="s">
        <v>5</v>
      </c>
      <c r="I8" s="161">
        <v>140</v>
      </c>
      <c r="J8" s="7" t="s">
        <v>1</v>
      </c>
      <c r="K8" s="148">
        <v>14</v>
      </c>
      <c r="L8" s="2" t="s">
        <v>2</v>
      </c>
      <c r="N8" s="2" t="str">
        <f t="shared" si="0"/>
        <v>INSERT INTO [dbo].[tblMatHang]([MaMatH],[TenMatH],[SoLuong],[DonGia]) VALUES ('MSP2F06',N'Màu Bóng TQ',140,14)</v>
      </c>
    </row>
    <row r="9" spans="2:14" ht="21" thickBot="1" x14ac:dyDescent="0.35">
      <c r="B9" s="2" t="s">
        <v>7</v>
      </c>
      <c r="C9" s="2" t="s">
        <v>0</v>
      </c>
      <c r="D9" s="171" t="s">
        <v>466</v>
      </c>
      <c r="E9" s="185" t="s">
        <v>761</v>
      </c>
      <c r="F9" s="8" t="s">
        <v>6</v>
      </c>
      <c r="G9" s="172" t="s">
        <v>561</v>
      </c>
      <c r="H9" s="5" t="s">
        <v>5</v>
      </c>
      <c r="I9" s="161">
        <v>120</v>
      </c>
      <c r="J9" s="7" t="s">
        <v>1</v>
      </c>
      <c r="K9" s="148">
        <v>15</v>
      </c>
      <c r="L9" s="2" t="s">
        <v>2</v>
      </c>
      <c r="N9" s="2" t="str">
        <f t="shared" si="0"/>
        <v>INSERT INTO [dbo].[tblMatHang]([MaMatH],[TenMatH],[SoLuong],[DonGia]) VALUES ('MSP2F07',N'Màu May TQ2F',120,15)</v>
      </c>
    </row>
    <row r="10" spans="2:14" ht="21" thickBot="1" x14ac:dyDescent="0.35">
      <c r="B10" s="2" t="s">
        <v>7</v>
      </c>
      <c r="C10" s="2" t="s">
        <v>0</v>
      </c>
      <c r="D10" s="171" t="s">
        <v>466</v>
      </c>
      <c r="E10" s="185" t="s">
        <v>762</v>
      </c>
      <c r="F10" s="8" t="s">
        <v>6</v>
      </c>
      <c r="G10" s="172" t="s">
        <v>562</v>
      </c>
      <c r="H10" s="5" t="s">
        <v>5</v>
      </c>
      <c r="I10" s="161">
        <v>20</v>
      </c>
      <c r="J10" s="7" t="s">
        <v>1</v>
      </c>
      <c r="K10" s="148">
        <v>14</v>
      </c>
      <c r="L10" s="2" t="s">
        <v>2</v>
      </c>
      <c r="N10" s="2" t="str">
        <f t="shared" si="0"/>
        <v>INSERT INTO [dbo].[tblMatHang]([MaMatH],[TenMatH],[SoLuong],[DonGia]) VALUES ('MSP2F08',N'Màu May TQ1F5',20,14)</v>
      </c>
    </row>
    <row r="11" spans="2:14" ht="21" thickBot="1" x14ac:dyDescent="0.35">
      <c r="B11" s="2" t="s">
        <v>7</v>
      </c>
      <c r="C11" s="2" t="s">
        <v>0</v>
      </c>
      <c r="D11" s="171" t="s">
        <v>466</v>
      </c>
      <c r="E11" s="185" t="s">
        <v>763</v>
      </c>
      <c r="F11" s="8" t="s">
        <v>6</v>
      </c>
      <c r="G11" s="172" t="s">
        <v>563</v>
      </c>
      <c r="H11" s="5" t="s">
        <v>5</v>
      </c>
      <c r="I11" s="161">
        <v>170</v>
      </c>
      <c r="J11" s="7" t="s">
        <v>1</v>
      </c>
      <c r="K11" s="148">
        <v>5</v>
      </c>
      <c r="L11" s="2" t="s">
        <v>2</v>
      </c>
      <c r="N11" s="2" t="str">
        <f t="shared" si="0"/>
        <v>INSERT INTO [dbo].[tblMatHang]([MaMatH],[TenMatH],[SoLuong],[DonGia]) VALUES ('MSP2F09',N'DN Kim Inox',170,5)</v>
      </c>
    </row>
    <row r="12" spans="2:14" ht="21" thickBot="1" x14ac:dyDescent="0.35">
      <c r="B12" s="2" t="s">
        <v>7</v>
      </c>
      <c r="C12" s="2" t="s">
        <v>0</v>
      </c>
      <c r="D12" s="171" t="s">
        <v>466</v>
      </c>
      <c r="E12" s="185">
        <v>10</v>
      </c>
      <c r="F12" s="8" t="s">
        <v>6</v>
      </c>
      <c r="G12" s="172" t="s">
        <v>564</v>
      </c>
      <c r="H12" s="5" t="s">
        <v>5</v>
      </c>
      <c r="I12" s="161">
        <v>50</v>
      </c>
      <c r="J12" s="7" t="s">
        <v>1</v>
      </c>
      <c r="K12" s="148">
        <v>10</v>
      </c>
      <c r="L12" s="2" t="s">
        <v>2</v>
      </c>
      <c r="N12" s="2" t="str">
        <f t="shared" si="0"/>
        <v>INSERT INTO [dbo].[tblMatHang]([MaMatH],[TenMatH],[SoLuong],[DonGia]) VALUES ('MSP2F10',N'Bóng Sọc Kim Xoàn',50,10)</v>
      </c>
    </row>
    <row r="13" spans="2:14" ht="21" thickBot="1" x14ac:dyDescent="0.35">
      <c r="B13" s="2" t="s">
        <v>7</v>
      </c>
      <c r="C13" s="2" t="s">
        <v>0</v>
      </c>
      <c r="D13" s="171" t="s">
        <v>466</v>
      </c>
      <c r="E13" s="185">
        <v>11</v>
      </c>
      <c r="F13" s="8" t="s">
        <v>6</v>
      </c>
      <c r="G13" s="172" t="s">
        <v>565</v>
      </c>
      <c r="H13" s="5" t="s">
        <v>5</v>
      </c>
      <c r="I13" s="161">
        <v>100</v>
      </c>
      <c r="J13" s="7" t="s">
        <v>1</v>
      </c>
      <c r="K13" s="148">
        <v>9</v>
      </c>
      <c r="L13" s="2" t="s">
        <v>2</v>
      </c>
      <c r="N13" s="2" t="str">
        <f t="shared" si="0"/>
        <v>INSERT INTO [dbo].[tblMatHang]([MaMatH],[TenMatH],[SoLuong],[DonGia]) VALUES ('MSP2F11',N'Lật Dài DN',100,9)</v>
      </c>
    </row>
    <row r="14" spans="2:14" ht="21" thickBot="1" x14ac:dyDescent="0.35">
      <c r="B14" s="2" t="s">
        <v>7</v>
      </c>
      <c r="C14" s="2" t="s">
        <v>0</v>
      </c>
      <c r="D14" s="171" t="s">
        <v>466</v>
      </c>
      <c r="E14" s="185">
        <v>12</v>
      </c>
      <c r="F14" s="8" t="s">
        <v>6</v>
      </c>
      <c r="G14" s="172" t="s">
        <v>566</v>
      </c>
      <c r="H14" s="5" t="s">
        <v>5</v>
      </c>
      <c r="I14" s="161">
        <v>120</v>
      </c>
      <c r="J14" s="7" t="s">
        <v>1</v>
      </c>
      <c r="K14" s="148">
        <v>15</v>
      </c>
      <c r="L14" s="2" t="s">
        <v>2</v>
      </c>
      <c r="N14" s="2" t="str">
        <f t="shared" si="0"/>
        <v>INSERT INTO [dbo].[tblMatHang]([MaMatH],[TenMatH],[SoLuong],[DonGia]) VALUES ('MSP2F12',N'Màu Pup TQ Kiểu Vuông',120,15)</v>
      </c>
    </row>
    <row r="15" spans="2:14" ht="21" thickBot="1" x14ac:dyDescent="0.35">
      <c r="B15" s="2" t="s">
        <v>7</v>
      </c>
      <c r="C15" s="2" t="s">
        <v>0</v>
      </c>
      <c r="D15" s="171" t="s">
        <v>466</v>
      </c>
      <c r="E15" s="185">
        <v>13</v>
      </c>
      <c r="F15" s="8" t="s">
        <v>6</v>
      </c>
      <c r="G15" s="172" t="s">
        <v>567</v>
      </c>
      <c r="H15" s="5" t="s">
        <v>5</v>
      </c>
      <c r="I15" s="161">
        <v>120</v>
      </c>
      <c r="J15" s="7" t="s">
        <v>1</v>
      </c>
      <c r="K15" s="148">
        <v>15</v>
      </c>
      <c r="L15" s="2" t="s">
        <v>2</v>
      </c>
      <c r="N15" s="2" t="str">
        <f t="shared" si="0"/>
        <v>INSERT INTO [dbo].[tblMatHang]([MaMatH],[TenMatH],[SoLuong],[DonGia]) VALUES ('MSP2F13',N'Màu Pup TQ Kiểu Tròn',120,15)</v>
      </c>
    </row>
    <row r="16" spans="2:14" ht="21" thickBot="1" x14ac:dyDescent="0.35">
      <c r="B16" s="2" t="s">
        <v>7</v>
      </c>
      <c r="C16" s="2" t="s">
        <v>0</v>
      </c>
      <c r="D16" s="171" t="s">
        <v>466</v>
      </c>
      <c r="E16" s="185">
        <v>14</v>
      </c>
      <c r="F16" s="8" t="s">
        <v>6</v>
      </c>
      <c r="G16" s="172" t="s">
        <v>568</v>
      </c>
      <c r="H16" s="5" t="s">
        <v>5</v>
      </c>
      <c r="I16" s="161">
        <v>120</v>
      </c>
      <c r="J16" s="7" t="s">
        <v>1</v>
      </c>
      <c r="K16" s="148">
        <v>15</v>
      </c>
      <c r="L16" s="2" t="s">
        <v>2</v>
      </c>
      <c r="N16" s="2" t="str">
        <f t="shared" si="0"/>
        <v>INSERT INTO [dbo].[tblMatHang]([MaMatH],[TenMatH],[SoLuong],[DonGia]) VALUES ('MSP2F14',N'Màu Pup TQ Kiểu A',120,15)</v>
      </c>
    </row>
    <row r="17" spans="2:14" ht="21" thickBot="1" x14ac:dyDescent="0.35">
      <c r="B17" s="2" t="s">
        <v>7</v>
      </c>
      <c r="C17" s="2" t="s">
        <v>0</v>
      </c>
      <c r="D17" s="171" t="s">
        <v>269</v>
      </c>
      <c r="E17" s="186" t="s">
        <v>755</v>
      </c>
      <c r="F17" s="8" t="s">
        <v>6</v>
      </c>
      <c r="G17" s="172" t="s">
        <v>569</v>
      </c>
      <c r="H17" s="5" t="s">
        <v>5</v>
      </c>
      <c r="I17" s="161">
        <v>20</v>
      </c>
      <c r="J17" s="7" t="s">
        <v>1</v>
      </c>
      <c r="K17" s="148">
        <v>10</v>
      </c>
      <c r="L17" s="2" t="s">
        <v>2</v>
      </c>
      <c r="N17" s="2" t="str">
        <f t="shared" si="0"/>
        <v>INSERT INTO [dbo].[tblMatHang]([MaMatH],[TenMatH],[SoLuong],[DonGia]) VALUES ('MSP2F501',N'Luồn',20,10)</v>
      </c>
    </row>
    <row r="18" spans="2:14" ht="21" thickBot="1" x14ac:dyDescent="0.35">
      <c r="B18" s="2" t="s">
        <v>7</v>
      </c>
      <c r="C18" s="2" t="s">
        <v>0</v>
      </c>
      <c r="D18" s="171" t="s">
        <v>269</v>
      </c>
      <c r="E18" s="185" t="s">
        <v>756</v>
      </c>
      <c r="F18" s="8" t="s">
        <v>6</v>
      </c>
      <c r="G18" s="172" t="s">
        <v>570</v>
      </c>
      <c r="H18" s="5" t="s">
        <v>5</v>
      </c>
      <c r="I18" s="161">
        <v>0</v>
      </c>
      <c r="J18" s="7" t="s">
        <v>1</v>
      </c>
      <c r="K18" s="148">
        <v>11</v>
      </c>
      <c r="L18" s="2" t="s">
        <v>2</v>
      </c>
      <c r="N18" s="2" t="str">
        <f t="shared" si="0"/>
        <v>INSERT INTO [dbo].[tblMatHang]([MaMatH],[TenMatH],[SoLuong],[DonGia]) VALUES ('MSP2F502',N'Kéo Laze Rẻ',0,11)</v>
      </c>
    </row>
    <row r="19" spans="2:14" ht="21" thickBot="1" x14ac:dyDescent="0.35">
      <c r="B19" s="2" t="s">
        <v>7</v>
      </c>
      <c r="C19" s="2" t="s">
        <v>0</v>
      </c>
      <c r="D19" s="171" t="s">
        <v>269</v>
      </c>
      <c r="E19" s="186" t="s">
        <v>757</v>
      </c>
      <c r="F19" s="8" t="s">
        <v>6</v>
      </c>
      <c r="G19" s="172" t="s">
        <v>571</v>
      </c>
      <c r="H19" s="5" t="s">
        <v>5</v>
      </c>
      <c r="I19" s="161">
        <v>185</v>
      </c>
      <c r="J19" s="7" t="s">
        <v>1</v>
      </c>
      <c r="K19" s="148">
        <v>11</v>
      </c>
      <c r="L19" s="2" t="s">
        <v>2</v>
      </c>
      <c r="N19" s="2" t="str">
        <f t="shared" si="0"/>
        <v>INSERT INTO [dbo].[tblMatHang]([MaMatH],[TenMatH],[SoLuong],[DonGia]) VALUES ('MSP2F503',N'Kéo Thường+Trắng Rẻ',185,11)</v>
      </c>
    </row>
    <row r="20" spans="2:14" ht="21" thickBot="1" x14ac:dyDescent="0.35">
      <c r="B20" s="2" t="s">
        <v>7</v>
      </c>
      <c r="C20" s="2" t="s">
        <v>0</v>
      </c>
      <c r="D20" s="171" t="s">
        <v>269</v>
      </c>
      <c r="E20" s="185" t="s">
        <v>758</v>
      </c>
      <c r="F20" s="8" t="s">
        <v>6</v>
      </c>
      <c r="G20" s="172" t="s">
        <v>572</v>
      </c>
      <c r="H20" s="5" t="s">
        <v>5</v>
      </c>
      <c r="I20" s="161">
        <v>40</v>
      </c>
      <c r="J20" s="7" t="s">
        <v>1</v>
      </c>
      <c r="K20" s="148">
        <v>9</v>
      </c>
      <c r="L20" s="2" t="s">
        <v>2</v>
      </c>
      <c r="N20" s="2" t="str">
        <f t="shared" si="0"/>
        <v>INSERT INTO [dbo].[tblMatHang]([MaMatH],[TenMatH],[SoLuong],[DonGia]) VALUES ('MSP2F504',N'DN Kim Nhẹ',40,9)</v>
      </c>
    </row>
    <row r="21" spans="2:14" ht="21" thickBot="1" x14ac:dyDescent="0.35">
      <c r="B21" s="2" t="s">
        <v>7</v>
      </c>
      <c r="C21" s="2" t="s">
        <v>0</v>
      </c>
      <c r="D21" s="171" t="s">
        <v>269</v>
      </c>
      <c r="E21" s="186" t="s">
        <v>759</v>
      </c>
      <c r="F21" s="8" t="s">
        <v>6</v>
      </c>
      <c r="G21" s="172" t="s">
        <v>305</v>
      </c>
      <c r="H21" s="5" t="s">
        <v>5</v>
      </c>
      <c r="I21" s="161">
        <v>10</v>
      </c>
      <c r="J21" s="7" t="s">
        <v>1</v>
      </c>
      <c r="K21" s="148">
        <v>11</v>
      </c>
      <c r="L21" s="2" t="s">
        <v>2</v>
      </c>
      <c r="N21" s="2" t="str">
        <f t="shared" si="0"/>
        <v>INSERT INTO [dbo].[tblMatHang]([MaMatH],[TenMatH],[SoLuong],[DonGia]) VALUES ('MSP2F505',N'Lật Dài TQ',10,11)</v>
      </c>
    </row>
    <row r="22" spans="2:14" ht="21" thickBot="1" x14ac:dyDescent="0.35">
      <c r="B22" s="2" t="s">
        <v>7</v>
      </c>
      <c r="C22" s="2" t="s">
        <v>0</v>
      </c>
      <c r="D22" s="171" t="s">
        <v>269</v>
      </c>
      <c r="E22" s="185" t="s">
        <v>760</v>
      </c>
      <c r="F22" s="8" t="s">
        <v>6</v>
      </c>
      <c r="G22" s="172" t="s">
        <v>573</v>
      </c>
      <c r="H22" s="5" t="s">
        <v>5</v>
      </c>
      <c r="I22" s="161">
        <v>100</v>
      </c>
      <c r="J22" s="7" t="s">
        <v>1</v>
      </c>
      <c r="K22" s="148" t="s">
        <v>766</v>
      </c>
      <c r="L22" s="2" t="s">
        <v>2</v>
      </c>
      <c r="N22" s="2" t="str">
        <f t="shared" si="0"/>
        <v>INSERT INTO [dbo].[tblMatHang]([MaMatH],[TenMatH],[SoLuong],[DonGia]) VALUES ('MSP2F506',N'Lật Dài VN Hưng',100,10.5)</v>
      </c>
    </row>
    <row r="23" spans="2:14" ht="21" thickBot="1" x14ac:dyDescent="0.35">
      <c r="B23" s="2" t="s">
        <v>7</v>
      </c>
      <c r="C23" s="2" t="s">
        <v>0</v>
      </c>
      <c r="D23" s="171" t="s">
        <v>269</v>
      </c>
      <c r="E23" s="186" t="s">
        <v>761</v>
      </c>
      <c r="F23" s="8" t="s">
        <v>6</v>
      </c>
      <c r="G23" s="172" t="s">
        <v>419</v>
      </c>
      <c r="H23" s="5" t="s">
        <v>5</v>
      </c>
      <c r="I23" s="161">
        <v>140</v>
      </c>
      <c r="J23" s="7" t="s">
        <v>1</v>
      </c>
      <c r="K23" s="148">
        <v>15</v>
      </c>
      <c r="L23" s="2" t="s">
        <v>2</v>
      </c>
      <c r="N23" s="2" t="str">
        <f t="shared" si="0"/>
        <v>INSERT INTO [dbo].[tblMatHang]([MaMatH],[TenMatH],[SoLuong],[DonGia]) VALUES ('MSP2F507',N'Màu Bóng TQ',140,15)</v>
      </c>
    </row>
    <row r="24" spans="2:14" ht="21" thickBot="1" x14ac:dyDescent="0.35">
      <c r="B24" s="2" t="s">
        <v>7</v>
      </c>
      <c r="C24" s="2" t="s">
        <v>0</v>
      </c>
      <c r="D24" s="171" t="s">
        <v>269</v>
      </c>
      <c r="E24" s="185" t="s">
        <v>762</v>
      </c>
      <c r="F24" s="8" t="s">
        <v>6</v>
      </c>
      <c r="G24" s="172" t="s">
        <v>574</v>
      </c>
      <c r="H24" s="5" t="s">
        <v>5</v>
      </c>
      <c r="I24" s="161">
        <v>100</v>
      </c>
      <c r="J24" s="7" t="s">
        <v>1</v>
      </c>
      <c r="K24" s="148">
        <v>16</v>
      </c>
      <c r="L24" s="2" t="s">
        <v>2</v>
      </c>
      <c r="N24" s="2" t="str">
        <f t="shared" si="0"/>
        <v>INSERT INTO [dbo].[tblMatHang]([MaMatH],[TenMatH],[SoLuong],[DonGia]) VALUES ('MSP2F508',N'Màu May TQ',100,16)</v>
      </c>
    </row>
    <row r="25" spans="2:14" ht="21" thickBot="1" x14ac:dyDescent="0.35">
      <c r="B25" s="2" t="s">
        <v>7</v>
      </c>
      <c r="C25" s="2" t="s">
        <v>0</v>
      </c>
      <c r="D25" s="171" t="s">
        <v>269</v>
      </c>
      <c r="E25" s="186" t="s">
        <v>763</v>
      </c>
      <c r="F25" s="8" t="s">
        <v>6</v>
      </c>
      <c r="G25" s="172" t="s">
        <v>575</v>
      </c>
      <c r="H25" s="5" t="s">
        <v>5</v>
      </c>
      <c r="I25" s="161">
        <v>100</v>
      </c>
      <c r="J25" s="7" t="s">
        <v>1</v>
      </c>
      <c r="K25" s="148">
        <v>16</v>
      </c>
      <c r="L25" s="2" t="s">
        <v>2</v>
      </c>
      <c r="N25" s="2" t="str">
        <f t="shared" si="0"/>
        <v>INSERT INTO [dbo].[tblMatHang]([MaMatH],[TenMatH],[SoLuong],[DonGia]) VALUES ('MSP2F509',N'Màu Đai Xoàn TQ',100,16)</v>
      </c>
    </row>
    <row r="26" spans="2:14" ht="21" thickBot="1" x14ac:dyDescent="0.35">
      <c r="B26" s="2" t="s">
        <v>7</v>
      </c>
      <c r="C26" s="2" t="s">
        <v>0</v>
      </c>
      <c r="D26" s="171" t="s">
        <v>269</v>
      </c>
      <c r="E26" s="185">
        <v>10</v>
      </c>
      <c r="F26" s="8" t="s">
        <v>6</v>
      </c>
      <c r="G26" s="172" t="s">
        <v>576</v>
      </c>
      <c r="H26" s="5" t="s">
        <v>5</v>
      </c>
      <c r="I26" s="161">
        <v>30</v>
      </c>
      <c r="J26" s="7" t="s">
        <v>1</v>
      </c>
      <c r="K26" s="148" t="s">
        <v>767</v>
      </c>
      <c r="L26" s="2" t="s">
        <v>2</v>
      </c>
      <c r="N26" s="2" t="str">
        <f t="shared" si="0"/>
        <v>INSERT INTO [dbo].[tblMatHang]([MaMatH],[TenMatH],[SoLuong],[DonGia]) VALUES ('MSP2F510',N'Pup Sao + Vuông Mới',30,12.5)</v>
      </c>
    </row>
    <row r="27" spans="2:14" ht="21" thickBot="1" x14ac:dyDescent="0.35">
      <c r="B27" s="2" t="s">
        <v>7</v>
      </c>
      <c r="C27" s="2" t="s">
        <v>0</v>
      </c>
      <c r="D27" s="171" t="s">
        <v>269</v>
      </c>
      <c r="E27" s="185">
        <v>11</v>
      </c>
      <c r="F27" s="8" t="s">
        <v>6</v>
      </c>
      <c r="G27" s="172" t="s">
        <v>577</v>
      </c>
      <c r="H27" s="5" t="s">
        <v>5</v>
      </c>
      <c r="I27" s="161">
        <v>30</v>
      </c>
      <c r="J27" s="7" t="s">
        <v>1</v>
      </c>
      <c r="K27" s="148">
        <v>11</v>
      </c>
      <c r="L27" s="2" t="s">
        <v>2</v>
      </c>
      <c r="N27" s="2" t="str">
        <f t="shared" si="0"/>
        <v>INSERT INTO [dbo].[tblMatHang]([MaMatH],[TenMatH],[SoLuong],[DonGia]) VALUES ('MSP2F511',N'Pup A Mỏng',30,11)</v>
      </c>
    </row>
    <row r="28" spans="2:14" ht="21" thickBot="1" x14ac:dyDescent="0.35">
      <c r="B28" s="2" t="s">
        <v>7</v>
      </c>
      <c r="C28" s="2" t="s">
        <v>0</v>
      </c>
      <c r="D28" s="171" t="s">
        <v>269</v>
      </c>
      <c r="E28" s="185">
        <v>12</v>
      </c>
      <c r="F28" s="8" t="s">
        <v>6</v>
      </c>
      <c r="G28" s="172" t="s">
        <v>578</v>
      </c>
      <c r="H28" s="5" t="s">
        <v>5</v>
      </c>
      <c r="I28" s="161">
        <v>20</v>
      </c>
      <c r="J28" s="7" t="s">
        <v>1</v>
      </c>
      <c r="K28" s="148">
        <v>12</v>
      </c>
      <c r="L28" s="2" t="s">
        <v>2</v>
      </c>
      <c r="N28" s="2" t="str">
        <f t="shared" si="0"/>
        <v>INSERT INTO [dbo].[tblMatHang]([MaMatH],[TenMatH],[SoLuong],[DonGia]) VALUES ('MSP2F512',N'Pup A dày',20,12)</v>
      </c>
    </row>
    <row r="29" spans="2:14" ht="21" thickBot="1" x14ac:dyDescent="0.35">
      <c r="B29" s="2" t="s">
        <v>7</v>
      </c>
      <c r="C29" s="2" t="s">
        <v>0</v>
      </c>
      <c r="D29" s="171" t="s">
        <v>269</v>
      </c>
      <c r="E29" s="185">
        <v>13</v>
      </c>
      <c r="F29" s="8" t="s">
        <v>6</v>
      </c>
      <c r="G29" s="172" t="s">
        <v>436</v>
      </c>
      <c r="H29" s="5" t="s">
        <v>5</v>
      </c>
      <c r="I29" s="161">
        <v>110</v>
      </c>
      <c r="J29" s="7" t="s">
        <v>1</v>
      </c>
      <c r="K29" s="148" t="s">
        <v>764</v>
      </c>
      <c r="L29" s="2" t="s">
        <v>2</v>
      </c>
      <c r="N29" s="2" t="str">
        <f t="shared" si="0"/>
        <v>INSERT INTO [dbo].[tblMatHang]([MaMatH],[TenMatH],[SoLuong],[DonGia]) VALUES ('MSP2F513',N'Tim Bóng Kim Nhẹ',110,9.5)</v>
      </c>
    </row>
    <row r="30" spans="2:14" ht="21" thickBot="1" x14ac:dyDescent="0.35">
      <c r="B30" s="2" t="s">
        <v>7</v>
      </c>
      <c r="C30" s="2" t="s">
        <v>0</v>
      </c>
      <c r="D30" s="171" t="s">
        <v>269</v>
      </c>
      <c r="E30" s="185">
        <v>14</v>
      </c>
      <c r="F30" s="8" t="s">
        <v>6</v>
      </c>
      <c r="G30" s="172" t="s">
        <v>579</v>
      </c>
      <c r="H30" s="5" t="s">
        <v>5</v>
      </c>
      <c r="I30" s="161">
        <v>90</v>
      </c>
      <c r="J30" s="7" t="s">
        <v>1</v>
      </c>
      <c r="K30" s="148" t="s">
        <v>767</v>
      </c>
      <c r="L30" s="2" t="s">
        <v>2</v>
      </c>
      <c r="N30" s="2" t="str">
        <f t="shared" si="0"/>
        <v>INSERT INTO [dbo].[tblMatHang]([MaMatH],[TenMatH],[SoLuong],[DonGia]) VALUES ('MSP2F514',N'Pup Kiểu',90,12.5)</v>
      </c>
    </row>
    <row r="31" spans="2:14" ht="21" thickBot="1" x14ac:dyDescent="0.35">
      <c r="B31" s="2" t="s">
        <v>7</v>
      </c>
      <c r="C31" s="2" t="s">
        <v>0</v>
      </c>
      <c r="D31" s="171" t="s">
        <v>269</v>
      </c>
      <c r="E31" s="185">
        <v>15</v>
      </c>
      <c r="F31" s="8" t="s">
        <v>6</v>
      </c>
      <c r="G31" s="172" t="s">
        <v>580</v>
      </c>
      <c r="H31" s="5" t="s">
        <v>5</v>
      </c>
      <c r="I31" s="161">
        <v>80</v>
      </c>
      <c r="J31" s="7" t="s">
        <v>1</v>
      </c>
      <c r="K31" s="148" t="s">
        <v>768</v>
      </c>
      <c r="L31" s="2" t="s">
        <v>2</v>
      </c>
      <c r="N31" s="2" t="str">
        <f t="shared" si="0"/>
        <v>INSERT INTO [dbo].[tblMatHang]([MaMatH],[TenMatH],[SoLuong],[DonGia]) VALUES ('MSP2F515',N'Cháy Kim Kẹp',80,6.5)</v>
      </c>
    </row>
    <row r="32" spans="2:14" ht="21" thickBot="1" x14ac:dyDescent="0.35">
      <c r="B32" s="2" t="s">
        <v>7</v>
      </c>
      <c r="C32" s="2" t="s">
        <v>0</v>
      </c>
      <c r="D32" s="171" t="s">
        <v>269</v>
      </c>
      <c r="E32" s="185">
        <v>16</v>
      </c>
      <c r="F32" s="8" t="s">
        <v>6</v>
      </c>
      <c r="G32" s="172" t="s">
        <v>581</v>
      </c>
      <c r="H32" s="5" t="s">
        <v>5</v>
      </c>
      <c r="I32" s="161">
        <v>70</v>
      </c>
      <c r="J32" s="7" t="s">
        <v>1</v>
      </c>
      <c r="K32" s="148">
        <v>6</v>
      </c>
      <c r="L32" s="2" t="s">
        <v>2</v>
      </c>
      <c r="N32" s="2" t="str">
        <f t="shared" si="0"/>
        <v>INSERT INTO [dbo].[tblMatHang]([MaMatH],[TenMatH],[SoLuong],[DonGia]) VALUES ('MSP2F516',N'Hoạt Hình',70,6)</v>
      </c>
    </row>
    <row r="33" spans="2:14" ht="21" thickBot="1" x14ac:dyDescent="0.35">
      <c r="B33" s="2" t="s">
        <v>7</v>
      </c>
      <c r="C33" s="2" t="s">
        <v>0</v>
      </c>
      <c r="D33" s="171" t="s">
        <v>269</v>
      </c>
      <c r="E33" s="185">
        <v>17</v>
      </c>
      <c r="F33" s="8" t="s">
        <v>6</v>
      </c>
      <c r="G33" s="172" t="s">
        <v>282</v>
      </c>
      <c r="H33" s="5" t="s">
        <v>5</v>
      </c>
      <c r="I33" s="161">
        <v>220</v>
      </c>
      <c r="J33" s="7" t="s">
        <v>1</v>
      </c>
      <c r="K33" s="148" t="s">
        <v>769</v>
      </c>
      <c r="L33" s="2" t="s">
        <v>2</v>
      </c>
      <c r="N33" s="2" t="str">
        <f t="shared" si="0"/>
        <v>INSERT INTO [dbo].[tblMatHang]([MaMatH],[TenMatH],[SoLuong],[DonGia]) VALUES ('MSP2F517',N'Kéo Tôn',220,4.5)</v>
      </c>
    </row>
    <row r="34" spans="2:14" ht="21" thickBot="1" x14ac:dyDescent="0.35">
      <c r="B34" s="2" t="s">
        <v>7</v>
      </c>
      <c r="C34" s="2" t="s">
        <v>0</v>
      </c>
      <c r="D34" s="171" t="s">
        <v>269</v>
      </c>
      <c r="E34" s="185">
        <v>18</v>
      </c>
      <c r="F34" s="8" t="s">
        <v>6</v>
      </c>
      <c r="G34" s="172" t="s">
        <v>582</v>
      </c>
      <c r="H34" s="5" t="s">
        <v>5</v>
      </c>
      <c r="I34" s="161">
        <v>0</v>
      </c>
      <c r="J34" s="7" t="s">
        <v>1</v>
      </c>
      <c r="K34" s="148" t="s">
        <v>770</v>
      </c>
      <c r="L34" s="2" t="s">
        <v>2</v>
      </c>
      <c r="N34" s="2" t="str">
        <f t="shared" si="0"/>
        <v>INSERT INTO [dbo].[tblMatHang]([MaMatH],[TenMatH],[SoLuong],[DonGia]) VALUES ('MSP2F518',N'Kéo Tôn Mo',0,5.5)</v>
      </c>
    </row>
    <row r="35" spans="2:14" ht="21" thickBot="1" x14ac:dyDescent="0.35">
      <c r="B35" s="2" t="s">
        <v>7</v>
      </c>
      <c r="C35" s="2" t="s">
        <v>0</v>
      </c>
      <c r="D35" s="171" t="s">
        <v>269</v>
      </c>
      <c r="E35" s="185">
        <v>19</v>
      </c>
      <c r="F35" s="8" t="s">
        <v>6</v>
      </c>
      <c r="G35" s="172" t="s">
        <v>583</v>
      </c>
      <c r="H35" s="5" t="s">
        <v>5</v>
      </c>
      <c r="I35" s="161">
        <v>60</v>
      </c>
      <c r="J35" s="7" t="s">
        <v>1</v>
      </c>
      <c r="K35" s="148" t="s">
        <v>766</v>
      </c>
      <c r="L35" s="2" t="s">
        <v>2</v>
      </c>
      <c r="N35" s="2" t="str">
        <f t="shared" si="0"/>
        <v>INSERT INTO [dbo].[tblMatHang]([MaMatH],[TenMatH],[SoLuong],[DonGia]) VALUES ('MSP2F519',N'Cá Sấu Kim Nhẹ',60,10.5)</v>
      </c>
    </row>
    <row r="36" spans="2:14" ht="21" thickBot="1" x14ac:dyDescent="0.35">
      <c r="B36" s="2" t="s">
        <v>7</v>
      </c>
      <c r="C36" s="2" t="s">
        <v>0</v>
      </c>
      <c r="D36" s="171" t="s">
        <v>269</v>
      </c>
      <c r="E36" s="185">
        <v>20</v>
      </c>
      <c r="F36" s="8" t="s">
        <v>6</v>
      </c>
      <c r="G36" s="172" t="s">
        <v>584</v>
      </c>
      <c r="H36" s="5" t="s">
        <v>5</v>
      </c>
      <c r="I36" s="161">
        <v>40</v>
      </c>
      <c r="J36" s="7" t="s">
        <v>1</v>
      </c>
      <c r="K36" s="148">
        <v>9</v>
      </c>
      <c r="L36" s="2" t="s">
        <v>2</v>
      </c>
      <c r="N36" s="2" t="str">
        <f t="shared" si="0"/>
        <v>INSERT INTO [dbo].[tblMatHang]([MaMatH],[TenMatH],[SoLuong],[DonGia]) VALUES ('MSP2F520',N'Cháy In Kim Nhẹ',40,9)</v>
      </c>
    </row>
    <row r="37" spans="2:14" ht="21" thickBot="1" x14ac:dyDescent="0.35">
      <c r="B37" s="2" t="s">
        <v>7</v>
      </c>
      <c r="C37" s="2" t="s">
        <v>0</v>
      </c>
      <c r="D37" s="171" t="s">
        <v>269</v>
      </c>
      <c r="E37" s="185">
        <v>21</v>
      </c>
      <c r="F37" s="8" t="s">
        <v>6</v>
      </c>
      <c r="G37" s="172" t="s">
        <v>585</v>
      </c>
      <c r="H37" s="5" t="s">
        <v>5</v>
      </c>
      <c r="I37" s="161">
        <v>0</v>
      </c>
      <c r="J37" s="7" t="s">
        <v>1</v>
      </c>
      <c r="K37" s="148" t="s">
        <v>771</v>
      </c>
      <c r="L37" s="2" t="s">
        <v>2</v>
      </c>
      <c r="N37" s="2" t="str">
        <f t="shared" si="0"/>
        <v>INSERT INTO [dbo].[tblMatHang]([MaMatH],[TenMatH],[SoLuong],[DonGia]) VALUES ('MSP2F521',N'Kéo Chữ Vàng',0,13.5)</v>
      </c>
    </row>
    <row r="38" spans="2:14" ht="21" thickBot="1" x14ac:dyDescent="0.35">
      <c r="B38" s="2" t="s">
        <v>7</v>
      </c>
      <c r="C38" s="2" t="s">
        <v>0</v>
      </c>
      <c r="D38" s="171" t="s">
        <v>269</v>
      </c>
      <c r="E38" s="185">
        <v>22</v>
      </c>
      <c r="F38" s="8" t="s">
        <v>6</v>
      </c>
      <c r="G38" s="172" t="s">
        <v>586</v>
      </c>
      <c r="H38" s="5" t="s">
        <v>5</v>
      </c>
      <c r="I38" s="161">
        <v>120</v>
      </c>
      <c r="J38" s="7" t="s">
        <v>1</v>
      </c>
      <c r="K38" s="148" t="s">
        <v>764</v>
      </c>
      <c r="L38" s="2" t="s">
        <v>2</v>
      </c>
      <c r="N38" s="2" t="str">
        <f t="shared" si="0"/>
        <v>INSERT INTO [dbo].[tblMatHang]([MaMatH],[TenMatH],[SoLuong],[DonGia]) VALUES ('MSP2F522',N'Caro Tim Kim Nhẹ',120,9.5)</v>
      </c>
    </row>
    <row r="39" spans="2:14" ht="21" thickBot="1" x14ac:dyDescent="0.35">
      <c r="B39" s="2" t="s">
        <v>7</v>
      </c>
      <c r="C39" s="2" t="s">
        <v>0</v>
      </c>
      <c r="D39" s="171" t="s">
        <v>269</v>
      </c>
      <c r="E39" s="185">
        <v>23</v>
      </c>
      <c r="F39" s="8" t="s">
        <v>6</v>
      </c>
      <c r="G39" s="172" t="s">
        <v>587</v>
      </c>
      <c r="H39" s="5" t="s">
        <v>5</v>
      </c>
      <c r="I39" s="161">
        <v>100</v>
      </c>
      <c r="J39" s="7" t="s">
        <v>1</v>
      </c>
      <c r="K39" s="148" t="s">
        <v>767</v>
      </c>
      <c r="L39" s="2" t="s">
        <v>2</v>
      </c>
      <c r="N39" s="2" t="str">
        <f t="shared" si="0"/>
        <v>INSERT INTO [dbo].[tblMatHang]([MaMatH],[TenMatH],[SoLuong],[DonGia]) VALUES ('MSP2F523',N'H TQ',100,12.5)</v>
      </c>
    </row>
    <row r="40" spans="2:14" ht="21" thickBot="1" x14ac:dyDescent="0.35">
      <c r="B40" s="2" t="s">
        <v>7</v>
      </c>
      <c r="C40" s="2" t="s">
        <v>0</v>
      </c>
      <c r="D40" s="171" t="s">
        <v>269</v>
      </c>
      <c r="E40" s="185">
        <v>24</v>
      </c>
      <c r="F40" s="8" t="s">
        <v>6</v>
      </c>
      <c r="G40" s="172" t="s">
        <v>346</v>
      </c>
      <c r="H40" s="5" t="s">
        <v>5</v>
      </c>
      <c r="I40" s="161">
        <v>0</v>
      </c>
      <c r="J40" s="7" t="s">
        <v>1</v>
      </c>
      <c r="K40" s="148" t="s">
        <v>770</v>
      </c>
      <c r="L40" s="2" t="s">
        <v>2</v>
      </c>
      <c r="N40" s="2" t="str">
        <f t="shared" si="0"/>
        <v>INSERT INTO [dbo].[tblMatHang]([MaMatH],[TenMatH],[SoLuong],[DonGia]) VALUES ('MSP2F524',N'2 Lớp Rẻ Kim Nhẹ',0,5.5)</v>
      </c>
    </row>
    <row r="41" spans="2:14" ht="21" thickBot="1" x14ac:dyDescent="0.35">
      <c r="B41" s="2" t="s">
        <v>7</v>
      </c>
      <c r="C41" s="2" t="s">
        <v>0</v>
      </c>
      <c r="D41" s="171" t="s">
        <v>269</v>
      </c>
      <c r="E41" s="185">
        <v>25</v>
      </c>
      <c r="F41" s="8" t="s">
        <v>6</v>
      </c>
      <c r="G41" s="172" t="s">
        <v>588</v>
      </c>
      <c r="H41" s="5" t="s">
        <v>5</v>
      </c>
      <c r="I41" s="161">
        <v>60</v>
      </c>
      <c r="J41" s="7" t="s">
        <v>1</v>
      </c>
      <c r="K41" s="148" t="s">
        <v>770</v>
      </c>
      <c r="L41" s="2" t="s">
        <v>2</v>
      </c>
      <c r="N41" s="2" t="str">
        <f t="shared" si="0"/>
        <v>INSERT INTO [dbo].[tblMatHang]([MaMatH],[TenMatH],[SoLuong],[DonGia]) VALUES ('MSP2F525',N'2 Lớp Bọc Đầu',60,5.5)</v>
      </c>
    </row>
    <row r="42" spans="2:14" ht="21" thickBot="1" x14ac:dyDescent="0.35">
      <c r="B42" s="2" t="s">
        <v>7</v>
      </c>
      <c r="C42" s="2" t="s">
        <v>0</v>
      </c>
      <c r="D42" s="171" t="s">
        <v>269</v>
      </c>
      <c r="E42" s="185">
        <v>26</v>
      </c>
      <c r="F42" s="8" t="s">
        <v>6</v>
      </c>
      <c r="G42" s="172" t="s">
        <v>589</v>
      </c>
      <c r="H42" s="5" t="s">
        <v>5</v>
      </c>
      <c r="I42" s="161">
        <v>150</v>
      </c>
      <c r="J42" s="7" t="s">
        <v>1</v>
      </c>
      <c r="K42" s="148">
        <v>5</v>
      </c>
      <c r="L42" s="2" t="s">
        <v>2</v>
      </c>
      <c r="N42" s="2" t="str">
        <f t="shared" si="0"/>
        <v>INSERT INTO [dbo].[tblMatHang]([MaMatH],[TenMatH],[SoLuong],[DonGia]) VALUES ('MSP2F526',N'Ziczac 2L',150,5)</v>
      </c>
    </row>
    <row r="43" spans="2:14" ht="21" thickBot="1" x14ac:dyDescent="0.35">
      <c r="B43" s="2" t="s">
        <v>7</v>
      </c>
      <c r="C43" s="2" t="s">
        <v>0</v>
      </c>
      <c r="D43" s="171" t="s">
        <v>269</v>
      </c>
      <c r="E43" s="185">
        <v>27</v>
      </c>
      <c r="F43" s="8" t="s">
        <v>6</v>
      </c>
      <c r="G43" s="172" t="s">
        <v>590</v>
      </c>
      <c r="H43" s="5" t="s">
        <v>5</v>
      </c>
      <c r="I43" s="161">
        <v>30</v>
      </c>
      <c r="J43" s="7" t="s">
        <v>1</v>
      </c>
      <c r="K43" s="148">
        <v>11</v>
      </c>
      <c r="L43" s="2" t="s">
        <v>2</v>
      </c>
      <c r="N43" s="2" t="str">
        <f t="shared" si="0"/>
        <v>INSERT INTO [dbo].[tblMatHang]([MaMatH],[TenMatH],[SoLuong],[DonGia]) VALUES ('MSP2F527',N'Bóng Sọc Kim Nhẹ',30,11)</v>
      </c>
    </row>
    <row r="44" spans="2:14" ht="21" thickBot="1" x14ac:dyDescent="0.35">
      <c r="B44" s="2" t="s">
        <v>7</v>
      </c>
      <c r="C44" s="2" t="s">
        <v>0</v>
      </c>
      <c r="D44" s="171" t="s">
        <v>269</v>
      </c>
      <c r="E44" s="185">
        <v>28</v>
      </c>
      <c r="F44" s="8" t="s">
        <v>6</v>
      </c>
      <c r="G44" s="172" t="s">
        <v>591</v>
      </c>
      <c r="H44" s="5" t="s">
        <v>5</v>
      </c>
      <c r="I44" s="161">
        <v>10</v>
      </c>
      <c r="J44" s="7" t="s">
        <v>1</v>
      </c>
      <c r="K44" s="148" t="s">
        <v>767</v>
      </c>
      <c r="L44" s="2" t="s">
        <v>2</v>
      </c>
      <c r="N44" s="2" t="str">
        <f t="shared" si="0"/>
        <v>INSERT INTO [dbo].[tblMatHang]([MaMatH],[TenMatH],[SoLuong],[DonGia]) VALUES ('MSP2F528',N'Bóng Sọc Pup',10,12.5)</v>
      </c>
    </row>
    <row r="45" spans="2:14" ht="21" thickBot="1" x14ac:dyDescent="0.35">
      <c r="B45" s="2" t="s">
        <v>7</v>
      </c>
      <c r="C45" s="2" t="s">
        <v>0</v>
      </c>
      <c r="D45" s="171" t="s">
        <v>269</v>
      </c>
      <c r="E45" s="185">
        <v>29</v>
      </c>
      <c r="F45" s="8" t="s">
        <v>6</v>
      </c>
      <c r="G45" s="172" t="s">
        <v>592</v>
      </c>
      <c r="H45" s="5" t="s">
        <v>5</v>
      </c>
      <c r="I45" s="161">
        <v>0</v>
      </c>
      <c r="J45" s="7" t="s">
        <v>1</v>
      </c>
      <c r="K45" s="148">
        <v>55</v>
      </c>
      <c r="L45" s="2" t="s">
        <v>2</v>
      </c>
      <c r="N45" s="2" t="str">
        <f t="shared" si="0"/>
        <v>INSERT INTO [dbo].[tblMatHang]([MaMatH],[TenMatH],[SoLuong],[DonGia]) VALUES ('MSP2F529',N'Da Bò Kim Laze',0,55)</v>
      </c>
    </row>
    <row r="46" spans="2:14" ht="21" thickBot="1" x14ac:dyDescent="0.35">
      <c r="B46" s="2" t="s">
        <v>7</v>
      </c>
      <c r="C46" s="2" t="s">
        <v>0</v>
      </c>
      <c r="D46" s="171" t="s">
        <v>269</v>
      </c>
      <c r="E46" s="185">
        <v>30</v>
      </c>
      <c r="F46" s="8" t="s">
        <v>6</v>
      </c>
      <c r="G46" s="172" t="s">
        <v>420</v>
      </c>
      <c r="H46" s="5" t="s">
        <v>5</v>
      </c>
      <c r="I46" s="161">
        <v>50</v>
      </c>
      <c r="J46" s="7" t="s">
        <v>1</v>
      </c>
      <c r="K46" s="148">
        <v>9</v>
      </c>
      <c r="L46" s="2" t="s">
        <v>2</v>
      </c>
      <c r="N46" s="2" t="str">
        <f t="shared" si="0"/>
        <v>INSERT INTO [dbo].[tblMatHang]([MaMatH],[TenMatH],[SoLuong],[DonGia]) VALUES ('MSP2F530',N'Màu VN Kim',50,9)</v>
      </c>
    </row>
    <row r="47" spans="2:14" ht="21" thickBot="1" x14ac:dyDescent="0.35">
      <c r="B47" s="2" t="s">
        <v>7</v>
      </c>
      <c r="C47" s="2" t="s">
        <v>0</v>
      </c>
      <c r="D47" s="171" t="s">
        <v>269</v>
      </c>
      <c r="E47" s="185">
        <v>31</v>
      </c>
      <c r="F47" s="8" t="s">
        <v>6</v>
      </c>
      <c r="G47" s="172" t="s">
        <v>593</v>
      </c>
      <c r="H47" s="5" t="s">
        <v>5</v>
      </c>
      <c r="I47" s="161">
        <v>90</v>
      </c>
      <c r="J47" s="7" t="s">
        <v>1</v>
      </c>
      <c r="K47" s="148" t="s">
        <v>767</v>
      </c>
      <c r="L47" s="2" t="s">
        <v>2</v>
      </c>
      <c r="N47" s="2" t="str">
        <f t="shared" si="0"/>
        <v>INSERT INTO [dbo].[tblMatHang]([MaMatH],[TenMatH],[SoLuong],[DonGia]) VALUES ('MSP2F531',N'Cao Su kéo Laze',90,12.5)</v>
      </c>
    </row>
    <row r="48" spans="2:14" ht="21" thickBot="1" x14ac:dyDescent="0.35">
      <c r="B48" s="2" t="s">
        <v>7</v>
      </c>
      <c r="C48" s="2" t="s">
        <v>0</v>
      </c>
      <c r="D48" s="171" t="s">
        <v>269</v>
      </c>
      <c r="E48" s="185">
        <v>32</v>
      </c>
      <c r="F48" s="8" t="s">
        <v>6</v>
      </c>
      <c r="G48" s="172" t="s">
        <v>594</v>
      </c>
      <c r="H48" s="5" t="s">
        <v>5</v>
      </c>
      <c r="I48" s="161">
        <v>120</v>
      </c>
      <c r="J48" s="7" t="s">
        <v>1</v>
      </c>
      <c r="K48" s="148">
        <v>16</v>
      </c>
      <c r="L48" s="2" t="s">
        <v>2</v>
      </c>
      <c r="N48" s="2" t="str">
        <f t="shared" si="0"/>
        <v>INSERT INTO [dbo].[tblMatHang]([MaMatH],[TenMatH],[SoLuong],[DonGia]) VALUES ('MSP2F532',N'Màu Pup TQ Kiểu',120,16)</v>
      </c>
    </row>
    <row r="49" spans="2:14" ht="21" thickBot="1" x14ac:dyDescent="0.35">
      <c r="B49" s="2" t="s">
        <v>7</v>
      </c>
      <c r="C49" s="2" t="s">
        <v>0</v>
      </c>
      <c r="D49" s="171" t="s">
        <v>266</v>
      </c>
      <c r="E49" s="186" t="s">
        <v>755</v>
      </c>
      <c r="F49" s="8" t="s">
        <v>6</v>
      </c>
      <c r="G49" s="172" t="s">
        <v>583</v>
      </c>
      <c r="H49" s="5" t="s">
        <v>5</v>
      </c>
      <c r="I49" s="161">
        <v>0</v>
      </c>
      <c r="J49" s="7" t="s">
        <v>1</v>
      </c>
      <c r="K49" s="148">
        <v>11</v>
      </c>
      <c r="L49" s="2" t="s">
        <v>2</v>
      </c>
      <c r="N49" s="2" t="str">
        <f t="shared" si="0"/>
        <v>INSERT INTO [dbo].[tblMatHang]([MaMatH],[TenMatH],[SoLuong],[DonGia]) VALUES ('MSP3F01',N'Cá Sấu Kim Nhẹ',0,11)</v>
      </c>
    </row>
    <row r="50" spans="2:14" ht="21" thickBot="1" x14ac:dyDescent="0.35">
      <c r="B50" s="2" t="s">
        <v>7</v>
      </c>
      <c r="C50" s="2" t="s">
        <v>0</v>
      </c>
      <c r="D50" s="171" t="s">
        <v>266</v>
      </c>
      <c r="E50" s="185" t="s">
        <v>756</v>
      </c>
      <c r="F50" s="8" t="s">
        <v>6</v>
      </c>
      <c r="G50" s="172" t="s">
        <v>595</v>
      </c>
      <c r="H50" s="5" t="s">
        <v>5</v>
      </c>
      <c r="I50" s="161">
        <v>240</v>
      </c>
      <c r="J50" s="7" t="s">
        <v>1</v>
      </c>
      <c r="K50" s="148">
        <v>13</v>
      </c>
      <c r="L50" s="2" t="s">
        <v>2</v>
      </c>
      <c r="N50" s="2" t="str">
        <f t="shared" si="0"/>
        <v>INSERT INTO [dbo].[tblMatHang]([MaMatH],[TenMatH],[SoLuong],[DonGia]) VALUES ('MSP3F02',N'Kim Bộ Chì +Trắng',240,13)</v>
      </c>
    </row>
    <row r="51" spans="2:14" ht="21" thickBot="1" x14ac:dyDescent="0.35">
      <c r="B51" s="2" t="s">
        <v>7</v>
      </c>
      <c r="C51" s="2" t="s">
        <v>0</v>
      </c>
      <c r="D51" s="171" t="s">
        <v>266</v>
      </c>
      <c r="E51" s="186" t="s">
        <v>757</v>
      </c>
      <c r="F51" s="8" t="s">
        <v>6</v>
      </c>
      <c r="G51" s="172" t="s">
        <v>596</v>
      </c>
      <c r="H51" s="5" t="s">
        <v>5</v>
      </c>
      <c r="I51" s="161">
        <v>200</v>
      </c>
      <c r="J51" s="7" t="s">
        <v>1</v>
      </c>
      <c r="K51" s="148" t="s">
        <v>772</v>
      </c>
      <c r="L51" s="2" t="s">
        <v>2</v>
      </c>
      <c r="N51" s="2" t="str">
        <f t="shared" si="0"/>
        <v>INSERT INTO [dbo].[tblMatHang]([MaMatH],[TenMatH],[SoLuong],[DonGia]) VALUES ('MSP3F03',N'Cháy in Kim Nhẹ',200,11.5)</v>
      </c>
    </row>
    <row r="52" spans="2:14" ht="21" thickBot="1" x14ac:dyDescent="0.35">
      <c r="B52" s="2" t="s">
        <v>7</v>
      </c>
      <c r="C52" s="2" t="s">
        <v>0</v>
      </c>
      <c r="D52" s="171" t="s">
        <v>266</v>
      </c>
      <c r="E52" s="185" t="s">
        <v>758</v>
      </c>
      <c r="F52" s="8" t="s">
        <v>6</v>
      </c>
      <c r="G52" s="172" t="s">
        <v>360</v>
      </c>
      <c r="H52" s="5" t="s">
        <v>5</v>
      </c>
      <c r="I52" s="161">
        <v>0</v>
      </c>
      <c r="J52" s="7" t="s">
        <v>1</v>
      </c>
      <c r="K52" s="148" t="s">
        <v>772</v>
      </c>
      <c r="L52" s="2" t="s">
        <v>2</v>
      </c>
      <c r="N52" s="2" t="str">
        <f t="shared" si="0"/>
        <v>INSERT INTO [dbo].[tblMatHang]([MaMatH],[TenMatH],[SoLuong],[DonGia]) VALUES ('MSP3F04',N'Cháy Trơn Kim Nhẹ',0,11.5)</v>
      </c>
    </row>
    <row r="53" spans="2:14" ht="21" thickBot="1" x14ac:dyDescent="0.35">
      <c r="B53" s="2" t="s">
        <v>7</v>
      </c>
      <c r="C53" s="2" t="s">
        <v>0</v>
      </c>
      <c r="D53" s="171" t="s">
        <v>266</v>
      </c>
      <c r="E53" s="186" t="s">
        <v>759</v>
      </c>
      <c r="F53" s="8" t="s">
        <v>6</v>
      </c>
      <c r="G53" s="172" t="s">
        <v>558</v>
      </c>
      <c r="H53" s="5" t="s">
        <v>5</v>
      </c>
      <c r="I53" s="161">
        <v>20</v>
      </c>
      <c r="J53" s="7" t="s">
        <v>1</v>
      </c>
      <c r="K53" s="148" t="s">
        <v>765</v>
      </c>
      <c r="L53" s="2" t="s">
        <v>2</v>
      </c>
      <c r="N53" s="2" t="str">
        <f t="shared" si="0"/>
        <v>INSERT INTO [dbo].[tblMatHang]([MaMatH],[TenMatH],[SoLuong],[DonGia]) VALUES ('MSP3F05',N'Lật Dẹt',20,7.5)</v>
      </c>
    </row>
    <row r="54" spans="2:14" ht="21" thickBot="1" x14ac:dyDescent="0.35">
      <c r="B54" s="2" t="s">
        <v>7</v>
      </c>
      <c r="C54" s="2" t="s">
        <v>0</v>
      </c>
      <c r="D54" s="171" t="s">
        <v>266</v>
      </c>
      <c r="E54" s="185" t="s">
        <v>760</v>
      </c>
      <c r="F54" s="8" t="s">
        <v>6</v>
      </c>
      <c r="G54" s="173" t="s">
        <v>597</v>
      </c>
      <c r="H54" s="5" t="s">
        <v>5</v>
      </c>
      <c r="I54" s="161">
        <v>180</v>
      </c>
      <c r="J54" s="7" t="s">
        <v>1</v>
      </c>
      <c r="K54" s="148" t="s">
        <v>773</v>
      </c>
      <c r="L54" s="2" t="s">
        <v>2</v>
      </c>
      <c r="N54" s="2" t="str">
        <f t="shared" si="0"/>
        <v>INSERT INTO [dbo].[tblMatHang]([MaMatH],[TenMatH],[SoLuong],[DonGia]) VALUES ('MSP3F06',N'Lật Nhẹ Tim Thường',180,8.5)</v>
      </c>
    </row>
    <row r="55" spans="2:14" ht="21" thickBot="1" x14ac:dyDescent="0.35">
      <c r="B55" s="2" t="s">
        <v>7</v>
      </c>
      <c r="C55" s="2" t="s">
        <v>0</v>
      </c>
      <c r="D55" s="171" t="s">
        <v>266</v>
      </c>
      <c r="E55" s="186" t="s">
        <v>761</v>
      </c>
      <c r="F55" s="8" t="s">
        <v>6</v>
      </c>
      <c r="G55" s="172" t="s">
        <v>587</v>
      </c>
      <c r="H55" s="5" t="s">
        <v>5</v>
      </c>
      <c r="I55" s="161">
        <v>120</v>
      </c>
      <c r="J55" s="7" t="s">
        <v>1</v>
      </c>
      <c r="K55" s="148" t="s">
        <v>771</v>
      </c>
      <c r="L55" s="2" t="s">
        <v>2</v>
      </c>
      <c r="N55" s="2" t="str">
        <f t="shared" si="0"/>
        <v>INSERT INTO [dbo].[tblMatHang]([MaMatH],[TenMatH],[SoLuong],[DonGia]) VALUES ('MSP3F07',N'H TQ',120,13.5)</v>
      </c>
    </row>
    <row r="56" spans="2:14" ht="21" thickBot="1" x14ac:dyDescent="0.35">
      <c r="B56" s="2" t="s">
        <v>7</v>
      </c>
      <c r="C56" s="2" t="s">
        <v>0</v>
      </c>
      <c r="D56" s="171" t="s">
        <v>266</v>
      </c>
      <c r="E56" s="185" t="s">
        <v>762</v>
      </c>
      <c r="F56" s="8" t="s">
        <v>6</v>
      </c>
      <c r="G56" s="172" t="s">
        <v>598</v>
      </c>
      <c r="H56" s="5" t="s">
        <v>5</v>
      </c>
      <c r="I56" s="161">
        <v>10</v>
      </c>
      <c r="J56" s="7" t="s">
        <v>1</v>
      </c>
      <c r="K56" s="148">
        <v>8</v>
      </c>
      <c r="L56" s="2" t="s">
        <v>2</v>
      </c>
      <c r="N56" s="2" t="str">
        <f t="shared" si="0"/>
        <v>INSERT INTO [dbo].[tblMatHang]([MaMatH],[TenMatH],[SoLuong],[DonGia]) VALUES ('MSP3F08',N'2 Lớp Rẻ Kim',10,8)</v>
      </c>
    </row>
    <row r="57" spans="2:14" ht="21" thickBot="1" x14ac:dyDescent="0.35">
      <c r="B57" s="2" t="s">
        <v>7</v>
      </c>
      <c r="C57" s="2" t="s">
        <v>0</v>
      </c>
      <c r="D57" s="171" t="s">
        <v>266</v>
      </c>
      <c r="E57" s="186" t="s">
        <v>763</v>
      </c>
      <c r="F57" s="8" t="s">
        <v>6</v>
      </c>
      <c r="G57" s="172" t="s">
        <v>599</v>
      </c>
      <c r="H57" s="5" t="s">
        <v>5</v>
      </c>
      <c r="I57" s="161">
        <v>90</v>
      </c>
      <c r="J57" s="7" t="s">
        <v>1</v>
      </c>
      <c r="K57" s="148">
        <v>19</v>
      </c>
      <c r="L57" s="2" t="s">
        <v>2</v>
      </c>
      <c r="N57" s="2" t="str">
        <f t="shared" si="0"/>
        <v>INSERT INTO [dbo].[tblMatHang]([MaMatH],[TenMatH],[SoLuong],[DonGia]) VALUES ('MSP3F09',N'Kéo CD',90,19)</v>
      </c>
    </row>
    <row r="58" spans="2:14" ht="21" thickBot="1" x14ac:dyDescent="0.35">
      <c r="B58" s="2" t="s">
        <v>7</v>
      </c>
      <c r="C58" s="2" t="s">
        <v>0</v>
      </c>
      <c r="D58" s="171" t="s">
        <v>266</v>
      </c>
      <c r="E58" s="185">
        <v>10</v>
      </c>
      <c r="F58" s="8" t="s">
        <v>6</v>
      </c>
      <c r="G58" s="172" t="s">
        <v>585</v>
      </c>
      <c r="H58" s="5" t="s">
        <v>5</v>
      </c>
      <c r="I58" s="161">
        <v>80</v>
      </c>
      <c r="J58" s="7" t="s">
        <v>1</v>
      </c>
      <c r="K58" s="148">
        <v>15</v>
      </c>
      <c r="L58" s="2" t="s">
        <v>2</v>
      </c>
      <c r="N58" s="2" t="str">
        <f t="shared" si="0"/>
        <v>INSERT INTO [dbo].[tblMatHang]([MaMatH],[TenMatH],[SoLuong],[DonGia]) VALUES ('MSP3F10',N'Kéo Chữ Vàng',80,15)</v>
      </c>
    </row>
    <row r="59" spans="2:14" ht="21" thickBot="1" x14ac:dyDescent="0.35">
      <c r="B59" s="2" t="s">
        <v>7</v>
      </c>
      <c r="C59" s="2" t="s">
        <v>0</v>
      </c>
      <c r="D59" s="171" t="s">
        <v>266</v>
      </c>
      <c r="E59" s="185">
        <v>11</v>
      </c>
      <c r="F59" s="8" t="s">
        <v>6</v>
      </c>
      <c r="G59" s="172" t="s">
        <v>300</v>
      </c>
      <c r="H59" s="5" t="s">
        <v>5</v>
      </c>
      <c r="I59" s="161">
        <v>140</v>
      </c>
      <c r="J59" s="7" t="s">
        <v>1</v>
      </c>
      <c r="K59" s="148">
        <v>10</v>
      </c>
      <c r="L59" s="2" t="s">
        <v>2</v>
      </c>
      <c r="N59" s="2" t="str">
        <f t="shared" si="0"/>
        <v>INSERT INTO [dbo].[tblMatHang]([MaMatH],[TenMatH],[SoLuong],[DonGia]) VALUES ('MSP3F11',N'Kim Nhẹ',140,10)</v>
      </c>
    </row>
    <row r="60" spans="2:14" ht="21" thickBot="1" x14ac:dyDescent="0.35">
      <c r="B60" s="2" t="s">
        <v>7</v>
      </c>
      <c r="C60" s="2" t="s">
        <v>0</v>
      </c>
      <c r="D60" s="171" t="s">
        <v>266</v>
      </c>
      <c r="E60" s="185">
        <v>12</v>
      </c>
      <c r="F60" s="8" t="s">
        <v>6</v>
      </c>
      <c r="G60" s="172" t="s">
        <v>600</v>
      </c>
      <c r="H60" s="5" t="s">
        <v>5</v>
      </c>
      <c r="I60" s="161">
        <v>110</v>
      </c>
      <c r="J60" s="7" t="s">
        <v>1</v>
      </c>
      <c r="K60" s="148">
        <v>12</v>
      </c>
      <c r="L60" s="2" t="s">
        <v>2</v>
      </c>
      <c r="N60" s="2" t="str">
        <f t="shared" si="0"/>
        <v>INSERT INTO [dbo].[tblMatHang]([MaMatH],[TenMatH],[SoLuong],[DonGia]) VALUES ('MSP3F12',N'Lật Dài',110,12)</v>
      </c>
    </row>
    <row r="61" spans="2:14" ht="21" thickBot="1" x14ac:dyDescent="0.35">
      <c r="B61" s="2" t="s">
        <v>7</v>
      </c>
      <c r="C61" s="2" t="s">
        <v>0</v>
      </c>
      <c r="D61" s="171" t="s">
        <v>266</v>
      </c>
      <c r="E61" s="185">
        <v>13</v>
      </c>
      <c r="F61" s="8" t="s">
        <v>6</v>
      </c>
      <c r="G61" s="172" t="s">
        <v>420</v>
      </c>
      <c r="H61" s="5" t="s">
        <v>5</v>
      </c>
      <c r="I61" s="161">
        <v>60</v>
      </c>
      <c r="J61" s="7" t="s">
        <v>1</v>
      </c>
      <c r="K61" s="148">
        <v>10</v>
      </c>
      <c r="L61" s="2" t="s">
        <v>2</v>
      </c>
      <c r="N61" s="2" t="str">
        <f t="shared" si="0"/>
        <v>INSERT INTO [dbo].[tblMatHang]([MaMatH],[TenMatH],[SoLuong],[DonGia]) VALUES ('MSP3F13',N'Màu VN Kim',60,10)</v>
      </c>
    </row>
    <row r="62" spans="2:14" ht="21" thickBot="1" x14ac:dyDescent="0.35">
      <c r="B62" s="2" t="s">
        <v>7</v>
      </c>
      <c r="C62" s="2" t="s">
        <v>0</v>
      </c>
      <c r="D62" s="171" t="s">
        <v>266</v>
      </c>
      <c r="E62" s="185">
        <v>14</v>
      </c>
      <c r="F62" s="8" t="s">
        <v>6</v>
      </c>
      <c r="G62" s="172" t="s">
        <v>569</v>
      </c>
      <c r="H62" s="5" t="s">
        <v>5</v>
      </c>
      <c r="I62" s="161">
        <v>20</v>
      </c>
      <c r="J62" s="7" t="s">
        <v>1</v>
      </c>
      <c r="K62" s="148">
        <v>12</v>
      </c>
      <c r="L62" s="2" t="s">
        <v>2</v>
      </c>
      <c r="N62" s="2" t="str">
        <f t="shared" si="0"/>
        <v>INSERT INTO [dbo].[tblMatHang]([MaMatH],[TenMatH],[SoLuong],[DonGia]) VALUES ('MSP3F14',N'Luồn',20,12)</v>
      </c>
    </row>
    <row r="63" spans="2:14" ht="21" thickBot="1" x14ac:dyDescent="0.35">
      <c r="B63" s="2" t="s">
        <v>7</v>
      </c>
      <c r="C63" s="2" t="s">
        <v>0</v>
      </c>
      <c r="D63" s="171" t="s">
        <v>266</v>
      </c>
      <c r="E63" s="185">
        <v>15</v>
      </c>
      <c r="F63" s="8" t="s">
        <v>6</v>
      </c>
      <c r="G63" s="172" t="s">
        <v>419</v>
      </c>
      <c r="H63" s="5" t="s">
        <v>5</v>
      </c>
      <c r="I63" s="161">
        <v>0</v>
      </c>
      <c r="J63" s="7" t="s">
        <v>1</v>
      </c>
      <c r="K63" s="148">
        <v>17</v>
      </c>
      <c r="L63" s="2" t="s">
        <v>2</v>
      </c>
      <c r="N63" s="2" t="str">
        <f t="shared" si="0"/>
        <v>INSERT INTO [dbo].[tblMatHang]([MaMatH],[TenMatH],[SoLuong],[DonGia]) VALUES ('MSP3F15',N'Màu Bóng TQ',0,17)</v>
      </c>
    </row>
    <row r="64" spans="2:14" ht="21" thickBot="1" x14ac:dyDescent="0.35">
      <c r="B64" s="2" t="s">
        <v>7</v>
      </c>
      <c r="C64" s="2" t="s">
        <v>0</v>
      </c>
      <c r="D64" s="171" t="s">
        <v>266</v>
      </c>
      <c r="E64" s="185">
        <v>16</v>
      </c>
      <c r="F64" s="8" t="s">
        <v>6</v>
      </c>
      <c r="G64" s="172" t="s">
        <v>601</v>
      </c>
      <c r="H64" s="5" t="s">
        <v>5</v>
      </c>
      <c r="I64" s="161">
        <v>130</v>
      </c>
      <c r="J64" s="7" t="s">
        <v>1</v>
      </c>
      <c r="K64" s="148">
        <v>18</v>
      </c>
      <c r="L64" s="2" t="s">
        <v>2</v>
      </c>
      <c r="N64" s="2" t="str">
        <f t="shared" si="0"/>
        <v>INSERT INTO [dbo].[tblMatHang]([MaMatH],[TenMatH],[SoLuong],[DonGia]) VALUES ('MSP3F16',N'Màu Lỗ TQ',130,18)</v>
      </c>
    </row>
    <row r="65" spans="2:14" ht="21" thickBot="1" x14ac:dyDescent="0.35">
      <c r="B65" s="2" t="s">
        <v>7</v>
      </c>
      <c r="C65" s="2" t="s">
        <v>0</v>
      </c>
      <c r="D65" s="171" t="s">
        <v>266</v>
      </c>
      <c r="E65" s="185">
        <v>17</v>
      </c>
      <c r="F65" s="8" t="s">
        <v>6</v>
      </c>
      <c r="G65" s="172" t="s">
        <v>602</v>
      </c>
      <c r="H65" s="5" t="s">
        <v>5</v>
      </c>
      <c r="I65" s="161">
        <v>30</v>
      </c>
      <c r="J65" s="7" t="s">
        <v>1</v>
      </c>
      <c r="K65" s="148">
        <v>14</v>
      </c>
      <c r="L65" s="2" t="s">
        <v>2</v>
      </c>
      <c r="N65" s="2" t="str">
        <f t="shared" si="0"/>
        <v>INSERT INTO [dbo].[tblMatHang]([MaMatH],[TenMatH],[SoLuong],[DonGia]) VALUES ('MSP3F17',N'Pup DG',30,14)</v>
      </c>
    </row>
    <row r="66" spans="2:14" ht="21" thickBot="1" x14ac:dyDescent="0.35">
      <c r="B66" s="2" t="s">
        <v>7</v>
      </c>
      <c r="C66" s="2" t="s">
        <v>0</v>
      </c>
      <c r="D66" s="171" t="s">
        <v>266</v>
      </c>
      <c r="E66" s="185">
        <v>18</v>
      </c>
      <c r="F66" s="8" t="s">
        <v>6</v>
      </c>
      <c r="G66" s="172" t="s">
        <v>577</v>
      </c>
      <c r="H66" s="5" t="s">
        <v>5</v>
      </c>
      <c r="I66" s="161">
        <v>30</v>
      </c>
      <c r="J66" s="7" t="s">
        <v>1</v>
      </c>
      <c r="K66" s="148">
        <v>12</v>
      </c>
      <c r="L66" s="2" t="s">
        <v>2</v>
      </c>
      <c r="N66" s="2" t="str">
        <f t="shared" si="0"/>
        <v>INSERT INTO [dbo].[tblMatHang]([MaMatH],[TenMatH],[SoLuong],[DonGia]) VALUES ('MSP3F18',N'Pup A Mỏng',30,12)</v>
      </c>
    </row>
    <row r="67" spans="2:14" ht="21" thickBot="1" x14ac:dyDescent="0.35">
      <c r="B67" s="2" t="s">
        <v>7</v>
      </c>
      <c r="C67" s="2" t="s">
        <v>0</v>
      </c>
      <c r="D67" s="171" t="s">
        <v>266</v>
      </c>
      <c r="E67" s="185">
        <v>19</v>
      </c>
      <c r="F67" s="8" t="s">
        <v>6</v>
      </c>
      <c r="G67" s="172" t="s">
        <v>603</v>
      </c>
      <c r="H67" s="5" t="s">
        <v>5</v>
      </c>
      <c r="I67" s="161">
        <v>50</v>
      </c>
      <c r="J67" s="7" t="s">
        <v>1</v>
      </c>
      <c r="K67" s="148">
        <v>14</v>
      </c>
      <c r="L67" s="2" t="s">
        <v>2</v>
      </c>
      <c r="N67" s="2" t="str">
        <f t="shared" si="0"/>
        <v>INSERT INTO [dbo].[tblMatHang]([MaMatH],[TenMatH],[SoLuong],[DonGia]) VALUES ('MSP3F19',N'Pup A Dày',50,14)</v>
      </c>
    </row>
    <row r="68" spans="2:14" ht="21" thickBot="1" x14ac:dyDescent="0.35">
      <c r="B68" s="2" t="s">
        <v>7</v>
      </c>
      <c r="C68" s="2" t="s">
        <v>0</v>
      </c>
      <c r="D68" s="171" t="s">
        <v>266</v>
      </c>
      <c r="E68" s="185">
        <v>20</v>
      </c>
      <c r="F68" s="8" t="s">
        <v>6</v>
      </c>
      <c r="G68" s="172" t="s">
        <v>436</v>
      </c>
      <c r="H68" s="5" t="s">
        <v>5</v>
      </c>
      <c r="I68" s="161">
        <v>90</v>
      </c>
      <c r="J68" s="7" t="s">
        <v>1</v>
      </c>
      <c r="K68" s="148">
        <v>11</v>
      </c>
      <c r="L68" s="2" t="s">
        <v>2</v>
      </c>
      <c r="N68" s="2" t="str">
        <f t="shared" ref="N68:N131" si="1">CONCATENATE(B68,C68&amp;D68&amp;E68,F68,TRIM(G68),H68,I68,J68,K68,L68)</f>
        <v>INSERT INTO [dbo].[tblMatHang]([MaMatH],[TenMatH],[SoLuong],[DonGia]) VALUES ('MSP3F20',N'Tim Bóng Kim Nhẹ',90,11)</v>
      </c>
    </row>
    <row r="69" spans="2:14" ht="21" thickBot="1" x14ac:dyDescent="0.35">
      <c r="B69" s="2" t="s">
        <v>7</v>
      </c>
      <c r="C69" s="2" t="s">
        <v>0</v>
      </c>
      <c r="D69" s="171" t="s">
        <v>266</v>
      </c>
      <c r="E69" s="185">
        <v>21</v>
      </c>
      <c r="F69" s="8" t="s">
        <v>6</v>
      </c>
      <c r="G69" s="172" t="s">
        <v>604</v>
      </c>
      <c r="H69" s="5" t="s">
        <v>5</v>
      </c>
      <c r="I69" s="161">
        <v>30</v>
      </c>
      <c r="J69" s="7" t="s">
        <v>1</v>
      </c>
      <c r="K69" s="148">
        <v>12</v>
      </c>
      <c r="L69" s="2" t="s">
        <v>2</v>
      </c>
      <c r="N69" s="2" t="str">
        <f t="shared" si="1"/>
        <v>INSERT INTO [dbo].[tblMatHang]([MaMatH],[TenMatH],[SoLuong],[DonGia]) VALUES ('MSP3F21',N'Bóng Sọc Kim',30,12)</v>
      </c>
    </row>
    <row r="70" spans="2:14" ht="21" thickBot="1" x14ac:dyDescent="0.35">
      <c r="B70" s="2" t="s">
        <v>7</v>
      </c>
      <c r="C70" s="2" t="s">
        <v>0</v>
      </c>
      <c r="D70" s="171" t="s">
        <v>266</v>
      </c>
      <c r="E70" s="185">
        <v>22</v>
      </c>
      <c r="F70" s="8" t="s">
        <v>6</v>
      </c>
      <c r="G70" s="172" t="s">
        <v>591</v>
      </c>
      <c r="H70" s="5" t="s">
        <v>5</v>
      </c>
      <c r="I70" s="161">
        <v>20</v>
      </c>
      <c r="J70" s="7" t="s">
        <v>1</v>
      </c>
      <c r="K70" s="148" t="s">
        <v>771</v>
      </c>
      <c r="L70" s="2" t="s">
        <v>2</v>
      </c>
      <c r="N70" s="2" t="str">
        <f t="shared" si="1"/>
        <v>INSERT INTO [dbo].[tblMatHang]([MaMatH],[TenMatH],[SoLuong],[DonGia]) VALUES ('MSP3F22',N'Bóng Sọc Pup',20,13.5)</v>
      </c>
    </row>
    <row r="71" spans="2:14" ht="21" thickBot="1" x14ac:dyDescent="0.35">
      <c r="B71" s="2" t="s">
        <v>7</v>
      </c>
      <c r="C71" s="2" t="s">
        <v>0</v>
      </c>
      <c r="D71" s="171" t="s">
        <v>266</v>
      </c>
      <c r="E71" s="185">
        <v>23</v>
      </c>
      <c r="F71" s="8" t="s">
        <v>6</v>
      </c>
      <c r="G71" s="172" t="s">
        <v>605</v>
      </c>
      <c r="H71" s="5" t="s">
        <v>5</v>
      </c>
      <c r="I71" s="161">
        <v>90</v>
      </c>
      <c r="J71" s="7" t="s">
        <v>1</v>
      </c>
      <c r="K71" s="148">
        <v>12</v>
      </c>
      <c r="L71" s="2" t="s">
        <v>2</v>
      </c>
      <c r="N71" s="2" t="str">
        <f t="shared" si="1"/>
        <v>INSERT INTO [dbo].[tblMatHang]([MaMatH],[TenMatH],[SoLuong],[DonGia]) VALUES ('MSP3F23',N'Cháy Lỗ Kim Nhẹ',90,12)</v>
      </c>
    </row>
    <row r="72" spans="2:14" ht="21" thickBot="1" x14ac:dyDescent="0.35">
      <c r="B72" s="2" t="s">
        <v>7</v>
      </c>
      <c r="C72" s="2" t="s">
        <v>0</v>
      </c>
      <c r="D72" s="171" t="s">
        <v>266</v>
      </c>
      <c r="E72" s="185">
        <v>24</v>
      </c>
      <c r="F72" s="8" t="s">
        <v>6</v>
      </c>
      <c r="G72" s="172" t="s">
        <v>606</v>
      </c>
      <c r="H72" s="5" t="s">
        <v>5</v>
      </c>
      <c r="I72" s="161">
        <v>10</v>
      </c>
      <c r="J72" s="7" t="s">
        <v>1</v>
      </c>
      <c r="K72" s="148">
        <v>13</v>
      </c>
      <c r="L72" s="2" t="s">
        <v>2</v>
      </c>
      <c r="N72" s="2" t="str">
        <f t="shared" si="1"/>
        <v>INSERT INTO [dbo].[tblMatHang]([MaMatH],[TenMatH],[SoLuong],[DonGia]) VALUES ('MSP3F24',N'Ziczac Kim',10,13)</v>
      </c>
    </row>
    <row r="73" spans="2:14" ht="21" thickBot="1" x14ac:dyDescent="0.35">
      <c r="B73" s="2" t="s">
        <v>7</v>
      </c>
      <c r="C73" s="2" t="s">
        <v>0</v>
      </c>
      <c r="D73" s="171" t="s">
        <v>266</v>
      </c>
      <c r="E73" s="185">
        <v>25</v>
      </c>
      <c r="F73" s="8" t="s">
        <v>6</v>
      </c>
      <c r="G73" s="172" t="s">
        <v>607</v>
      </c>
      <c r="H73" s="5" t="s">
        <v>5</v>
      </c>
      <c r="I73" s="161">
        <v>100</v>
      </c>
      <c r="J73" s="7" t="s">
        <v>1</v>
      </c>
      <c r="K73" s="148">
        <v>9</v>
      </c>
      <c r="L73" s="2" t="s">
        <v>2</v>
      </c>
      <c r="N73" s="2" t="str">
        <f t="shared" si="1"/>
        <v>INSERT INTO [dbo].[tblMatHang]([MaMatH],[TenMatH],[SoLuong],[DonGia]) VALUES ('MSP3F25',N'Tim Thường Kim Nhẹ',100,9)</v>
      </c>
    </row>
    <row r="74" spans="2:14" ht="21" thickBot="1" x14ac:dyDescent="0.35">
      <c r="B74" s="2" t="s">
        <v>7</v>
      </c>
      <c r="C74" s="2" t="s">
        <v>0</v>
      </c>
      <c r="D74" s="171" t="s">
        <v>266</v>
      </c>
      <c r="E74" s="185">
        <v>26</v>
      </c>
      <c r="F74" s="8" t="s">
        <v>6</v>
      </c>
      <c r="G74" s="172" t="s">
        <v>608</v>
      </c>
      <c r="H74" s="5" t="s">
        <v>5</v>
      </c>
      <c r="I74" s="161">
        <v>50</v>
      </c>
      <c r="J74" s="7" t="s">
        <v>1</v>
      </c>
      <c r="K74" s="148" t="s">
        <v>772</v>
      </c>
      <c r="L74" s="2" t="s">
        <v>2</v>
      </c>
      <c r="N74" s="2" t="str">
        <f t="shared" si="1"/>
        <v>INSERT INTO [dbo].[tblMatHang]([MaMatH],[TenMatH],[SoLuong],[DonGia]) VALUES ('MSP3F26',N'GD Lỗ May Kim NHẹ',50,11.5)</v>
      </c>
    </row>
    <row r="75" spans="2:14" ht="21" thickBot="1" x14ac:dyDescent="0.35">
      <c r="B75" s="2" t="s">
        <v>7</v>
      </c>
      <c r="C75" s="2" t="s">
        <v>0</v>
      </c>
      <c r="D75" s="171" t="s">
        <v>266</v>
      </c>
      <c r="E75" s="185">
        <v>27</v>
      </c>
      <c r="F75" s="8" t="s">
        <v>6</v>
      </c>
      <c r="G75" s="172" t="s">
        <v>609</v>
      </c>
      <c r="H75" s="5" t="s">
        <v>5</v>
      </c>
      <c r="I75" s="161">
        <v>90</v>
      </c>
      <c r="J75" s="7" t="s">
        <v>1</v>
      </c>
      <c r="K75" s="148" t="s">
        <v>771</v>
      </c>
      <c r="L75" s="2" t="s">
        <v>2</v>
      </c>
      <c r="N75" s="2" t="str">
        <f t="shared" si="1"/>
        <v>INSERT INTO [dbo].[tblMatHang]([MaMatH],[TenMatH],[SoLuong],[DonGia]) VALUES ('MSP3F27',N'Tim Thường Kéo Đen',90,13.5)</v>
      </c>
    </row>
    <row r="76" spans="2:14" ht="21" thickBot="1" x14ac:dyDescent="0.35">
      <c r="B76" s="2" t="s">
        <v>7</v>
      </c>
      <c r="C76" s="2" t="s">
        <v>0</v>
      </c>
      <c r="D76" s="171" t="s">
        <v>266</v>
      </c>
      <c r="E76" s="185">
        <v>28</v>
      </c>
      <c r="F76" s="8" t="s">
        <v>6</v>
      </c>
      <c r="G76" s="172" t="s">
        <v>574</v>
      </c>
      <c r="H76" s="5" t="s">
        <v>5</v>
      </c>
      <c r="I76" s="161">
        <v>60</v>
      </c>
      <c r="J76" s="7" t="s">
        <v>1</v>
      </c>
      <c r="K76" s="148">
        <v>18</v>
      </c>
      <c r="L76" s="2" t="s">
        <v>2</v>
      </c>
      <c r="N76" s="2" t="str">
        <f t="shared" si="1"/>
        <v>INSERT INTO [dbo].[tblMatHang]([MaMatH],[TenMatH],[SoLuong],[DonGia]) VALUES ('MSP3F28',N'Màu May TQ',60,18)</v>
      </c>
    </row>
    <row r="77" spans="2:14" ht="21" thickBot="1" x14ac:dyDescent="0.35">
      <c r="B77" s="2" t="s">
        <v>7</v>
      </c>
      <c r="C77" s="2" t="s">
        <v>0</v>
      </c>
      <c r="D77" s="171" t="s">
        <v>271</v>
      </c>
      <c r="E77" s="186" t="s">
        <v>755</v>
      </c>
      <c r="F77" s="8" t="s">
        <v>6</v>
      </c>
      <c r="G77" s="172" t="s">
        <v>610</v>
      </c>
      <c r="H77" s="5" t="s">
        <v>5</v>
      </c>
      <c r="I77" s="161">
        <v>0</v>
      </c>
      <c r="J77" s="7" t="s">
        <v>1</v>
      </c>
      <c r="K77" s="148">
        <v>34</v>
      </c>
      <c r="L77" s="2" t="s">
        <v>2</v>
      </c>
      <c r="N77" s="2" t="str">
        <f t="shared" si="1"/>
        <v>INSERT INTO [dbo].[tblMatHang]([MaMatH],[TenMatH],[SoLuong],[DonGia]) VALUES ('MSP3F501',N'Pup MU',0,34)</v>
      </c>
    </row>
    <row r="78" spans="2:14" ht="21" thickBot="1" x14ac:dyDescent="0.35">
      <c r="B78" s="2" t="s">
        <v>7</v>
      </c>
      <c r="C78" s="2" t="s">
        <v>0</v>
      </c>
      <c r="D78" s="171" t="s">
        <v>271</v>
      </c>
      <c r="E78" s="185" t="s">
        <v>756</v>
      </c>
      <c r="F78" s="8" t="s">
        <v>6</v>
      </c>
      <c r="G78" s="172" t="s">
        <v>605</v>
      </c>
      <c r="H78" s="5" t="s">
        <v>5</v>
      </c>
      <c r="I78" s="161">
        <v>0</v>
      </c>
      <c r="J78" s="7" t="s">
        <v>1</v>
      </c>
      <c r="K78" s="148" t="s">
        <v>772</v>
      </c>
      <c r="L78" s="2" t="s">
        <v>2</v>
      </c>
      <c r="N78" s="2" t="str">
        <f t="shared" si="1"/>
        <v>INSERT INTO [dbo].[tblMatHang]([MaMatH],[TenMatH],[SoLuong],[DonGia]) VALUES ('MSP3F502',N'Cháy Lỗ Kim Nhẹ',0,11.5)</v>
      </c>
    </row>
    <row r="79" spans="2:14" ht="21" thickBot="1" x14ac:dyDescent="0.35">
      <c r="B79" s="2" t="s">
        <v>7</v>
      </c>
      <c r="C79" s="2" t="s">
        <v>0</v>
      </c>
      <c r="D79" s="171" t="s">
        <v>271</v>
      </c>
      <c r="E79" s="185" t="s">
        <v>757</v>
      </c>
      <c r="F79" s="8" t="s">
        <v>6</v>
      </c>
      <c r="G79" s="172" t="s">
        <v>611</v>
      </c>
      <c r="H79" s="5" t="s">
        <v>5</v>
      </c>
      <c r="I79" s="161">
        <v>30</v>
      </c>
      <c r="J79" s="7" t="s">
        <v>1</v>
      </c>
      <c r="K79" s="148">
        <v>11</v>
      </c>
      <c r="L79" s="2" t="s">
        <v>2</v>
      </c>
      <c r="N79" s="2" t="str">
        <f t="shared" si="1"/>
        <v>INSERT INTO [dbo].[tblMatHang]([MaMatH],[TenMatH],[SoLuong],[DonGia]) VALUES ('MSP3F503',N'DN Kim Nhẹ',30,11)</v>
      </c>
    </row>
    <row r="80" spans="2:14" ht="21" thickBot="1" x14ac:dyDescent="0.35">
      <c r="B80" s="2" t="s">
        <v>7</v>
      </c>
      <c r="C80" s="2" t="s">
        <v>0</v>
      </c>
      <c r="D80" s="171" t="s">
        <v>271</v>
      </c>
      <c r="E80" s="185">
        <v>10</v>
      </c>
      <c r="F80" s="8" t="s">
        <v>6</v>
      </c>
      <c r="G80" s="172" t="s">
        <v>612</v>
      </c>
      <c r="H80" s="5" t="s">
        <v>5</v>
      </c>
      <c r="I80" s="161">
        <v>0</v>
      </c>
      <c r="J80" s="7" t="s">
        <v>1</v>
      </c>
      <c r="K80" s="148">
        <v>13</v>
      </c>
      <c r="L80" s="2" t="s">
        <v>2</v>
      </c>
      <c r="N80" s="2" t="str">
        <f t="shared" si="1"/>
        <v>INSERT INTO [dbo].[tblMatHang]([MaMatH],[TenMatH],[SoLuong],[DonGia]) VALUES ('MSP3F510',N'GD Lỗ May Kim Bộ Nhẹ',0,13)</v>
      </c>
    </row>
    <row r="81" spans="2:14" ht="21" thickBot="1" x14ac:dyDescent="0.35">
      <c r="B81" s="2" t="s">
        <v>7</v>
      </c>
      <c r="C81" s="2" t="s">
        <v>0</v>
      </c>
      <c r="D81" s="171" t="s">
        <v>271</v>
      </c>
      <c r="E81" s="185">
        <v>11</v>
      </c>
      <c r="F81" s="8" t="s">
        <v>6</v>
      </c>
      <c r="G81" s="172" t="s">
        <v>613</v>
      </c>
      <c r="H81" s="5" t="s">
        <v>5</v>
      </c>
      <c r="I81" s="161">
        <v>40</v>
      </c>
      <c r="J81" s="7" t="s">
        <v>1</v>
      </c>
      <c r="K81" s="148">
        <v>16</v>
      </c>
      <c r="L81" s="2" t="s">
        <v>2</v>
      </c>
      <c r="N81" s="2" t="str">
        <f t="shared" si="1"/>
        <v>INSERT INTO [dbo].[tblMatHang]([MaMatH],[TenMatH],[SoLuong],[DonGia]) VALUES ('MSP3F511',N'KB Nhung Laze+ Trắng',40,16)</v>
      </c>
    </row>
    <row r="82" spans="2:14" ht="21" thickBot="1" x14ac:dyDescent="0.35">
      <c r="B82" s="2" t="s">
        <v>7</v>
      </c>
      <c r="C82" s="2" t="s">
        <v>0</v>
      </c>
      <c r="D82" s="171" t="s">
        <v>271</v>
      </c>
      <c r="E82" s="185">
        <v>12</v>
      </c>
      <c r="F82" s="8" t="s">
        <v>6</v>
      </c>
      <c r="G82" s="172" t="s">
        <v>282</v>
      </c>
      <c r="H82" s="5" t="s">
        <v>5</v>
      </c>
      <c r="I82" s="161">
        <v>350</v>
      </c>
      <c r="J82" s="7" t="s">
        <v>1</v>
      </c>
      <c r="K82" s="148">
        <v>7</v>
      </c>
      <c r="L82" s="2" t="s">
        <v>2</v>
      </c>
      <c r="N82" s="2" t="str">
        <f t="shared" si="1"/>
        <v>INSERT INTO [dbo].[tblMatHang]([MaMatH],[TenMatH],[SoLuong],[DonGia]) VALUES ('MSP3F512',N'Kéo Tôn',350,7)</v>
      </c>
    </row>
    <row r="83" spans="2:14" ht="21" thickBot="1" x14ac:dyDescent="0.35">
      <c r="B83" s="2" t="s">
        <v>7</v>
      </c>
      <c r="C83" s="2" t="s">
        <v>0</v>
      </c>
      <c r="D83" s="171" t="s">
        <v>271</v>
      </c>
      <c r="E83" s="185">
        <v>13</v>
      </c>
      <c r="F83" s="8" t="s">
        <v>6</v>
      </c>
      <c r="G83" s="172" t="s">
        <v>614</v>
      </c>
      <c r="H83" s="5" t="s">
        <v>5</v>
      </c>
      <c r="I83" s="161">
        <v>10</v>
      </c>
      <c r="J83" s="7" t="s">
        <v>1</v>
      </c>
      <c r="K83" s="148">
        <v>13</v>
      </c>
      <c r="L83" s="2" t="s">
        <v>2</v>
      </c>
      <c r="N83" s="2" t="str">
        <f t="shared" si="1"/>
        <v>INSERT INTO [dbo].[tblMatHang]([MaMatH],[TenMatH],[SoLuong],[DonGia]) VALUES ('MSP3F513',N'Kéo Thường + Trắng Rẻ',10,13)</v>
      </c>
    </row>
    <row r="84" spans="2:14" ht="21" thickBot="1" x14ac:dyDescent="0.35">
      <c r="B84" s="2" t="s">
        <v>7</v>
      </c>
      <c r="C84" s="2" t="s">
        <v>0</v>
      </c>
      <c r="D84" s="171" t="s">
        <v>271</v>
      </c>
      <c r="E84" s="185">
        <v>14</v>
      </c>
      <c r="F84" s="8" t="s">
        <v>6</v>
      </c>
      <c r="G84" s="172" t="s">
        <v>615</v>
      </c>
      <c r="H84" s="5" t="s">
        <v>5</v>
      </c>
      <c r="I84" s="161">
        <v>10</v>
      </c>
      <c r="J84" s="7" t="s">
        <v>1</v>
      </c>
      <c r="K84" s="148">
        <v>28</v>
      </c>
      <c r="L84" s="2" t="s">
        <v>2</v>
      </c>
      <c r="N84" s="2" t="str">
        <f t="shared" si="1"/>
        <v>INSERT INTO [dbo].[tblMatHang]([MaMatH],[TenMatH],[SoLuong],[DonGia]) VALUES ('MSP3F514',N'Kéo Kiếng',10,28)</v>
      </c>
    </row>
    <row r="85" spans="2:14" ht="21" thickBot="1" x14ac:dyDescent="0.35">
      <c r="B85" s="2" t="s">
        <v>7</v>
      </c>
      <c r="C85" s="2" t="s">
        <v>0</v>
      </c>
      <c r="D85" s="171" t="s">
        <v>271</v>
      </c>
      <c r="E85" s="185">
        <v>15</v>
      </c>
      <c r="F85" s="8" t="s">
        <v>6</v>
      </c>
      <c r="G85" s="172" t="s">
        <v>616</v>
      </c>
      <c r="H85" s="5" t="s">
        <v>5</v>
      </c>
      <c r="I85" s="161">
        <v>70</v>
      </c>
      <c r="J85" s="7" t="s">
        <v>1</v>
      </c>
      <c r="K85" s="148" t="s">
        <v>764</v>
      </c>
      <c r="L85" s="2" t="s">
        <v>2</v>
      </c>
      <c r="N85" s="2" t="str">
        <f t="shared" si="1"/>
        <v>INSERT INTO [dbo].[tblMatHang]([MaMatH],[TenMatH],[SoLuong],[DonGia]) VALUES ('MSP3F515',N'Tim Thường Kéo Tôn',70,9.5)</v>
      </c>
    </row>
    <row r="86" spans="2:14" ht="21" thickBot="1" x14ac:dyDescent="0.35">
      <c r="B86" s="2" t="s">
        <v>7</v>
      </c>
      <c r="C86" s="2" t="s">
        <v>0</v>
      </c>
      <c r="D86" s="171" t="s">
        <v>271</v>
      </c>
      <c r="E86" s="185">
        <v>16</v>
      </c>
      <c r="F86" s="8" t="s">
        <v>6</v>
      </c>
      <c r="G86" s="172" t="s">
        <v>295</v>
      </c>
      <c r="H86" s="5" t="s">
        <v>5</v>
      </c>
      <c r="I86" s="161">
        <v>200</v>
      </c>
      <c r="J86" s="7" t="s">
        <v>1</v>
      </c>
      <c r="K86" s="148" t="s">
        <v>774</v>
      </c>
      <c r="L86" s="2" t="s">
        <v>2</v>
      </c>
      <c r="N86" s="2" t="str">
        <f t="shared" si="1"/>
        <v>INSERT INTO [dbo].[tblMatHang]([MaMatH],[TenMatH],[SoLuong],[DonGia]) VALUES ('MSP3F516',N'Kim Kẹp',200,20.5)</v>
      </c>
    </row>
    <row r="87" spans="2:14" ht="21" thickBot="1" x14ac:dyDescent="0.35">
      <c r="B87" s="2" t="s">
        <v>7</v>
      </c>
      <c r="C87" s="2" t="s">
        <v>0</v>
      </c>
      <c r="D87" s="171" t="s">
        <v>271</v>
      </c>
      <c r="E87" s="185">
        <v>17</v>
      </c>
      <c r="F87" s="8" t="s">
        <v>6</v>
      </c>
      <c r="G87" s="172" t="s">
        <v>617</v>
      </c>
      <c r="H87" s="5" t="s">
        <v>5</v>
      </c>
      <c r="I87" s="161">
        <v>90</v>
      </c>
      <c r="J87" s="7" t="s">
        <v>1</v>
      </c>
      <c r="K87" s="148">
        <v>19</v>
      </c>
      <c r="L87" s="2" t="s">
        <v>2</v>
      </c>
      <c r="N87" s="2" t="str">
        <f t="shared" si="1"/>
        <v>INSERT INTO [dbo].[tblMatHang]([MaMatH],[TenMatH],[SoLuong],[DonGia]) VALUES ('MSP3F517',N'KB TQ',90,19)</v>
      </c>
    </row>
    <row r="88" spans="2:14" ht="21" thickBot="1" x14ac:dyDescent="0.35">
      <c r="B88" s="2" t="s">
        <v>7</v>
      </c>
      <c r="C88" s="2" t="s">
        <v>0</v>
      </c>
      <c r="D88" s="171" t="s">
        <v>271</v>
      </c>
      <c r="E88" s="185">
        <v>18</v>
      </c>
      <c r="F88" s="8" t="s">
        <v>6</v>
      </c>
      <c r="G88" s="172" t="s">
        <v>618</v>
      </c>
      <c r="H88" s="5" t="s">
        <v>5</v>
      </c>
      <c r="I88" s="161">
        <v>60</v>
      </c>
      <c r="J88" s="7" t="s">
        <v>1</v>
      </c>
      <c r="K88" s="148">
        <v>17</v>
      </c>
      <c r="L88" s="2" t="s">
        <v>2</v>
      </c>
      <c r="N88" s="2" t="str">
        <f t="shared" si="1"/>
        <v>INSERT INTO [dbo].[tblMatHang]([MaMatH],[TenMatH],[SoLuong],[DonGia]) VALUES ('MSP3F518',N'TMKB Laze',60,17)</v>
      </c>
    </row>
    <row r="89" spans="2:14" ht="21" thickBot="1" x14ac:dyDescent="0.35">
      <c r="B89" s="2" t="s">
        <v>7</v>
      </c>
      <c r="C89" s="2" t="s">
        <v>0</v>
      </c>
      <c r="D89" s="171" t="s">
        <v>271</v>
      </c>
      <c r="E89" s="185">
        <v>19</v>
      </c>
      <c r="F89" s="8" t="s">
        <v>6</v>
      </c>
      <c r="G89" s="172" t="s">
        <v>619</v>
      </c>
      <c r="H89" s="5" t="s">
        <v>5</v>
      </c>
      <c r="I89" s="161">
        <v>10</v>
      </c>
      <c r="J89" s="7" t="s">
        <v>1</v>
      </c>
      <c r="K89" s="148">
        <v>25</v>
      </c>
      <c r="L89" s="2" t="s">
        <v>2</v>
      </c>
      <c r="N89" s="2" t="str">
        <f t="shared" si="1"/>
        <v>INSERT INTO [dbo].[tblMatHang]([MaMatH],[TenMatH],[SoLuong],[DonGia]) VALUES ('MSP3F519',N'Pup Luồn LV Vàng',10,25)</v>
      </c>
    </row>
    <row r="90" spans="2:14" ht="21" thickBot="1" x14ac:dyDescent="0.35">
      <c r="B90" s="2" t="s">
        <v>7</v>
      </c>
      <c r="C90" s="2" t="s">
        <v>0</v>
      </c>
      <c r="D90" s="171" t="s">
        <v>271</v>
      </c>
      <c r="E90" s="185">
        <v>20</v>
      </c>
      <c r="F90" s="8" t="s">
        <v>6</v>
      </c>
      <c r="G90" s="172" t="s">
        <v>620</v>
      </c>
      <c r="H90" s="5" t="s">
        <v>5</v>
      </c>
      <c r="I90" s="161">
        <v>40</v>
      </c>
      <c r="J90" s="7" t="s">
        <v>1</v>
      </c>
      <c r="K90" s="148">
        <v>14</v>
      </c>
      <c r="L90" s="2" t="s">
        <v>2</v>
      </c>
      <c r="N90" s="2" t="str">
        <f t="shared" si="1"/>
        <v>INSERT INTO [dbo].[tblMatHang]([MaMatH],[TenMatH],[SoLuong],[DonGia]) VALUES ('MSP3F520',N'Pup Màu Sọc G',40,14)</v>
      </c>
    </row>
    <row r="91" spans="2:14" ht="21" thickBot="1" x14ac:dyDescent="0.35">
      <c r="B91" s="2" t="s">
        <v>7</v>
      </c>
      <c r="C91" s="2" t="s">
        <v>0</v>
      </c>
      <c r="D91" s="171" t="s">
        <v>271</v>
      </c>
      <c r="E91" s="185">
        <v>21</v>
      </c>
      <c r="F91" s="8" t="s">
        <v>6</v>
      </c>
      <c r="G91" s="172" t="s">
        <v>621</v>
      </c>
      <c r="H91" s="5" t="s">
        <v>5</v>
      </c>
      <c r="I91" s="161">
        <v>20</v>
      </c>
      <c r="J91" s="7" t="s">
        <v>1</v>
      </c>
      <c r="K91" s="148" t="s">
        <v>771</v>
      </c>
      <c r="L91" s="2" t="s">
        <v>2</v>
      </c>
      <c r="N91" s="2" t="str">
        <f t="shared" si="1"/>
        <v>INSERT INTO [dbo].[tblMatHang]([MaMatH],[TenMatH],[SoLuong],[DonGia]) VALUES ('MSP3F521',N'Pup Inox Bản',20,13.5)</v>
      </c>
    </row>
    <row r="92" spans="2:14" ht="21" thickBot="1" x14ac:dyDescent="0.35">
      <c r="B92" s="2" t="s">
        <v>7</v>
      </c>
      <c r="C92" s="2" t="s">
        <v>0</v>
      </c>
      <c r="D92" s="171" t="s">
        <v>271</v>
      </c>
      <c r="E92" s="185">
        <v>22</v>
      </c>
      <c r="F92" s="8" t="s">
        <v>6</v>
      </c>
      <c r="G92" s="172" t="s">
        <v>622</v>
      </c>
      <c r="H92" s="5" t="s">
        <v>5</v>
      </c>
      <c r="I92" s="161">
        <v>15</v>
      </c>
      <c r="J92" s="7" t="s">
        <v>1</v>
      </c>
      <c r="K92" s="148">
        <v>19</v>
      </c>
      <c r="L92" s="2" t="s">
        <v>2</v>
      </c>
      <c r="N92" s="2" t="str">
        <f t="shared" si="1"/>
        <v>INSERT INTO [dbo].[tblMatHang]([MaMatH],[TenMatH],[SoLuong],[DonGia]) VALUES ('MSP3F522',N'Pup Thú',15,19)</v>
      </c>
    </row>
    <row r="93" spans="2:14" ht="21" thickBot="1" x14ac:dyDescent="0.35">
      <c r="B93" s="2" t="s">
        <v>7</v>
      </c>
      <c r="C93" s="2" t="s">
        <v>0</v>
      </c>
      <c r="D93" s="171" t="s">
        <v>271</v>
      </c>
      <c r="E93" s="185">
        <v>23</v>
      </c>
      <c r="F93" s="8" t="s">
        <v>6</v>
      </c>
      <c r="G93" s="172" t="s">
        <v>607</v>
      </c>
      <c r="H93" s="5" t="s">
        <v>5</v>
      </c>
      <c r="I93" s="161">
        <v>30</v>
      </c>
      <c r="J93" s="7" t="s">
        <v>1</v>
      </c>
      <c r="K93" s="148" t="s">
        <v>764</v>
      </c>
      <c r="L93" s="2" t="s">
        <v>2</v>
      </c>
      <c r="N93" s="2" t="str">
        <f t="shared" si="1"/>
        <v>INSERT INTO [dbo].[tblMatHang]([MaMatH],[TenMatH],[SoLuong],[DonGia]) VALUES ('MSP3F523',N'Tim Thường Kim Nhẹ',30,9.5)</v>
      </c>
    </row>
    <row r="94" spans="2:14" ht="21" thickBot="1" x14ac:dyDescent="0.35">
      <c r="B94" s="2" t="s">
        <v>7</v>
      </c>
      <c r="C94" s="2" t="s">
        <v>0</v>
      </c>
      <c r="D94" s="171" t="s">
        <v>271</v>
      </c>
      <c r="E94" s="187">
        <v>25</v>
      </c>
      <c r="F94" s="8" t="s">
        <v>6</v>
      </c>
      <c r="G94" s="172" t="s">
        <v>623</v>
      </c>
      <c r="H94" s="5" t="s">
        <v>5</v>
      </c>
      <c r="I94" s="161">
        <v>60</v>
      </c>
      <c r="J94" s="7" t="s">
        <v>1</v>
      </c>
      <c r="K94" s="148">
        <v>30</v>
      </c>
      <c r="L94" s="2" t="s">
        <v>2</v>
      </c>
      <c r="N94" s="2" t="str">
        <f t="shared" si="1"/>
        <v>INSERT INTO [dbo].[tblMatHang]([MaMatH],[TenMatH],[SoLuong],[DonGia]) VALUES ('MSP3F525',N'Tỳ Cá Sấu',60,30)</v>
      </c>
    </row>
    <row r="95" spans="2:14" ht="21" thickBot="1" x14ac:dyDescent="0.35">
      <c r="B95" s="2" t="s">
        <v>7</v>
      </c>
      <c r="C95" s="2" t="s">
        <v>0</v>
      </c>
      <c r="D95" s="171" t="s">
        <v>271</v>
      </c>
      <c r="E95" s="188">
        <v>26</v>
      </c>
      <c r="F95" s="8" t="s">
        <v>6</v>
      </c>
      <c r="G95" s="174" t="s">
        <v>624</v>
      </c>
      <c r="H95" s="5" t="s">
        <v>5</v>
      </c>
      <c r="I95" s="162">
        <v>10</v>
      </c>
      <c r="J95" s="7" t="s">
        <v>1</v>
      </c>
      <c r="K95" s="156">
        <v>28</v>
      </c>
      <c r="L95" s="2" t="s">
        <v>2</v>
      </c>
      <c r="N95" s="2" t="str">
        <f t="shared" si="1"/>
        <v>INSERT INTO [dbo].[tblMatHang]([MaMatH],[TenMatH],[SoLuong],[DonGia]) VALUES ('MSP3F526',N'Kéo 2T',10,28)</v>
      </c>
    </row>
    <row r="96" spans="2:14" ht="21" thickBot="1" x14ac:dyDescent="0.35">
      <c r="B96" s="2" t="s">
        <v>7</v>
      </c>
      <c r="C96" s="2" t="s">
        <v>0</v>
      </c>
      <c r="D96" s="175" t="s">
        <v>265</v>
      </c>
      <c r="E96" s="189" t="s">
        <v>755</v>
      </c>
      <c r="F96" s="8" t="s">
        <v>6</v>
      </c>
      <c r="G96" s="176" t="s">
        <v>625</v>
      </c>
      <c r="H96" s="5" t="s">
        <v>5</v>
      </c>
      <c r="I96" s="163">
        <v>70</v>
      </c>
      <c r="J96" s="7" t="s">
        <v>1</v>
      </c>
      <c r="K96" s="157">
        <v>20</v>
      </c>
      <c r="L96" s="2" t="s">
        <v>2</v>
      </c>
      <c r="N96" s="2" t="str">
        <f t="shared" si="1"/>
        <v>INSERT INTO [dbo].[tblMatHang]([MaMatH],[TenMatH],[SoLuong],[DonGia]) VALUES ('MSP4F01',N'Pup A Ghép',70,20)</v>
      </c>
    </row>
    <row r="97" spans="2:14" ht="21" thickBot="1" x14ac:dyDescent="0.35">
      <c r="B97" s="2" t="s">
        <v>7</v>
      </c>
      <c r="C97" s="2" t="s">
        <v>0</v>
      </c>
      <c r="D97" s="175" t="s">
        <v>265</v>
      </c>
      <c r="E97" s="185" t="s">
        <v>756</v>
      </c>
      <c r="F97" s="8" t="s">
        <v>6</v>
      </c>
      <c r="G97" s="172" t="s">
        <v>349</v>
      </c>
      <c r="H97" s="5" t="s">
        <v>5</v>
      </c>
      <c r="I97" s="161">
        <v>50</v>
      </c>
      <c r="J97" s="7" t="s">
        <v>1</v>
      </c>
      <c r="K97" s="148">
        <v>15</v>
      </c>
      <c r="L97" s="2" t="s">
        <v>2</v>
      </c>
      <c r="N97" s="2" t="str">
        <f t="shared" si="1"/>
        <v>INSERT INTO [dbo].[tblMatHang]([MaMatH],[TenMatH],[SoLuong],[DonGia]) VALUES ('MSP4F02',N'Cá Sấu Tim Kim Nhẹ',50,15)</v>
      </c>
    </row>
    <row r="98" spans="2:14" ht="21" thickBot="1" x14ac:dyDescent="0.35">
      <c r="B98" s="2" t="s">
        <v>7</v>
      </c>
      <c r="C98" s="2" t="s">
        <v>0</v>
      </c>
      <c r="D98" s="175" t="s">
        <v>265</v>
      </c>
      <c r="E98" s="189" t="s">
        <v>757</v>
      </c>
      <c r="F98" s="8" t="s">
        <v>6</v>
      </c>
      <c r="G98" s="172" t="s">
        <v>626</v>
      </c>
      <c r="H98" s="5" t="s">
        <v>5</v>
      </c>
      <c r="I98" s="161">
        <v>50</v>
      </c>
      <c r="J98" s="7" t="s">
        <v>1</v>
      </c>
      <c r="K98" s="148">
        <v>18</v>
      </c>
      <c r="L98" s="2" t="s">
        <v>2</v>
      </c>
      <c r="N98" s="2" t="str">
        <f t="shared" si="1"/>
        <v>INSERT INTO [dbo].[tblMatHang]([MaMatH],[TenMatH],[SoLuong],[DonGia]) VALUES ('MSP4F03',N'Cá Sấu Nhung KB Laze',50,18)</v>
      </c>
    </row>
    <row r="99" spans="2:14" ht="21" thickBot="1" x14ac:dyDescent="0.35">
      <c r="B99" s="2" t="s">
        <v>7</v>
      </c>
      <c r="C99" s="2" t="s">
        <v>0</v>
      </c>
      <c r="D99" s="175" t="s">
        <v>265</v>
      </c>
      <c r="E99" s="185" t="s">
        <v>758</v>
      </c>
      <c r="F99" s="8" t="s">
        <v>6</v>
      </c>
      <c r="G99" s="172" t="s">
        <v>586</v>
      </c>
      <c r="H99" s="5" t="s">
        <v>5</v>
      </c>
      <c r="I99" s="161">
        <v>100</v>
      </c>
      <c r="J99" s="7" t="s">
        <v>1</v>
      </c>
      <c r="K99" s="148">
        <v>14</v>
      </c>
      <c r="L99" s="2" t="s">
        <v>2</v>
      </c>
      <c r="N99" s="2" t="str">
        <f t="shared" si="1"/>
        <v>INSERT INTO [dbo].[tblMatHang]([MaMatH],[TenMatH],[SoLuong],[DonGia]) VALUES ('MSP4F04',N'Caro Tim Kim Nhẹ',100,14)</v>
      </c>
    </row>
    <row r="100" spans="2:14" ht="21" thickBot="1" x14ac:dyDescent="0.35">
      <c r="B100" s="2" t="s">
        <v>7</v>
      </c>
      <c r="C100" s="2" t="s">
        <v>0</v>
      </c>
      <c r="D100" s="175" t="s">
        <v>265</v>
      </c>
      <c r="E100" s="189" t="s">
        <v>759</v>
      </c>
      <c r="F100" s="8" t="s">
        <v>6</v>
      </c>
      <c r="G100" s="172" t="s">
        <v>627</v>
      </c>
      <c r="H100" s="5" t="s">
        <v>5</v>
      </c>
      <c r="I100" s="161">
        <v>0</v>
      </c>
      <c r="J100" s="7" t="s">
        <v>1</v>
      </c>
      <c r="K100" s="148" t="s">
        <v>775</v>
      </c>
      <c r="L100" s="2" t="s">
        <v>2</v>
      </c>
      <c r="N100" s="2" t="str">
        <f t="shared" si="1"/>
        <v>INSERT INTO [dbo].[tblMatHang]([MaMatH],[TenMatH],[SoLuong],[DonGia]) VALUES ('MSP4F05',N'Cao Su Kéo Trắng Vàng',0,33.5)</v>
      </c>
    </row>
    <row r="101" spans="2:14" ht="21" thickBot="1" x14ac:dyDescent="0.35">
      <c r="B101" s="2" t="s">
        <v>7</v>
      </c>
      <c r="C101" s="2" t="s">
        <v>0</v>
      </c>
      <c r="D101" s="175" t="s">
        <v>265</v>
      </c>
      <c r="E101" s="185" t="s">
        <v>760</v>
      </c>
      <c r="F101" s="8" t="s">
        <v>6</v>
      </c>
      <c r="G101" s="172" t="s">
        <v>628</v>
      </c>
      <c r="H101" s="5" t="s">
        <v>5</v>
      </c>
      <c r="I101" s="161">
        <v>0</v>
      </c>
      <c r="J101" s="7" t="s">
        <v>1</v>
      </c>
      <c r="K101" s="148">
        <v>24</v>
      </c>
      <c r="L101" s="2" t="s">
        <v>2</v>
      </c>
      <c r="N101" s="2" t="str">
        <f t="shared" si="1"/>
        <v>INSERT INTO [dbo].[tblMatHang]([MaMatH],[TenMatH],[SoLuong],[DonGia]) VALUES ('MSP4F06',N'Cao Su Kéo Chì',0,24)</v>
      </c>
    </row>
    <row r="102" spans="2:14" ht="21" thickBot="1" x14ac:dyDescent="0.35">
      <c r="B102" s="2" t="s">
        <v>7</v>
      </c>
      <c r="C102" s="2" t="s">
        <v>0</v>
      </c>
      <c r="D102" s="175" t="s">
        <v>265</v>
      </c>
      <c r="E102" s="189" t="s">
        <v>761</v>
      </c>
      <c r="F102" s="8" t="s">
        <v>6</v>
      </c>
      <c r="G102" s="172" t="s">
        <v>629</v>
      </c>
      <c r="H102" s="5" t="s">
        <v>5</v>
      </c>
      <c r="I102" s="161">
        <v>20</v>
      </c>
      <c r="J102" s="7" t="s">
        <v>1</v>
      </c>
      <c r="K102" s="148">
        <v>18</v>
      </c>
      <c r="L102" s="2" t="s">
        <v>2</v>
      </c>
      <c r="N102" s="2" t="str">
        <f t="shared" si="1"/>
        <v>INSERT INTO [dbo].[tblMatHang]([MaMatH],[TenMatH],[SoLuong],[DonGia]) VALUES ('MSP4F07',N'Cao Su+Đế Pháp K rẻ',20,18)</v>
      </c>
    </row>
    <row r="103" spans="2:14" ht="21" thickBot="1" x14ac:dyDescent="0.35">
      <c r="B103" s="2" t="s">
        <v>7</v>
      </c>
      <c r="C103" s="2" t="s">
        <v>0</v>
      </c>
      <c r="D103" s="175" t="s">
        <v>265</v>
      </c>
      <c r="E103" s="185" t="s">
        <v>762</v>
      </c>
      <c r="F103" s="8" t="s">
        <v>6</v>
      </c>
      <c r="G103" s="172" t="s">
        <v>630</v>
      </c>
      <c r="H103" s="5" t="s">
        <v>5</v>
      </c>
      <c r="I103" s="161">
        <v>60</v>
      </c>
      <c r="J103" s="7" t="s">
        <v>1</v>
      </c>
      <c r="K103" s="148" t="s">
        <v>771</v>
      </c>
      <c r="L103" s="2" t="s">
        <v>2</v>
      </c>
      <c r="N103" s="2" t="str">
        <f t="shared" si="1"/>
        <v>INSERT INTO [dbo].[tblMatHang]([MaMatH],[TenMatH],[SoLuong],[DonGia]) VALUES ('MSP4F08',N'Cháy +DN May 3 Chỉ Kim Nhẹ',60,13.5)</v>
      </c>
    </row>
    <row r="104" spans="2:14" ht="21" thickBot="1" x14ac:dyDescent="0.35">
      <c r="B104" s="2" t="s">
        <v>7</v>
      </c>
      <c r="C104" s="2" t="s">
        <v>0</v>
      </c>
      <c r="D104" s="175" t="s">
        <v>265</v>
      </c>
      <c r="E104" s="189" t="s">
        <v>763</v>
      </c>
      <c r="F104" s="8" t="s">
        <v>6</v>
      </c>
      <c r="G104" s="172" t="s">
        <v>584</v>
      </c>
      <c r="H104" s="5" t="s">
        <v>5</v>
      </c>
      <c r="I104" s="161">
        <v>50</v>
      </c>
      <c r="J104" s="7" t="s">
        <v>1</v>
      </c>
      <c r="K104" s="148">
        <v>14</v>
      </c>
      <c r="L104" s="2" t="s">
        <v>2</v>
      </c>
      <c r="N104" s="2" t="str">
        <f t="shared" si="1"/>
        <v>INSERT INTO [dbo].[tblMatHang]([MaMatH],[TenMatH],[SoLuong],[DonGia]) VALUES ('MSP4F09',N'Cháy In Kim Nhẹ',50,14)</v>
      </c>
    </row>
    <row r="105" spans="2:14" ht="21" thickBot="1" x14ac:dyDescent="0.35">
      <c r="B105" s="2" t="s">
        <v>7</v>
      </c>
      <c r="C105" s="2" t="s">
        <v>0</v>
      </c>
      <c r="D105" s="175" t="s">
        <v>265</v>
      </c>
      <c r="E105" s="185">
        <v>10</v>
      </c>
      <c r="F105" s="8" t="s">
        <v>6</v>
      </c>
      <c r="G105" s="172" t="s">
        <v>631</v>
      </c>
      <c r="H105" s="5" t="s">
        <v>5</v>
      </c>
      <c r="I105" s="161">
        <v>0</v>
      </c>
      <c r="J105" s="7" t="s">
        <v>1</v>
      </c>
      <c r="K105" s="148" t="s">
        <v>776</v>
      </c>
      <c r="L105" s="2" t="s">
        <v>2</v>
      </c>
      <c r="N105" s="2" t="str">
        <f t="shared" si="1"/>
        <v>INSERT INTO [dbo].[tblMatHang]([MaMatH],[TenMatH],[SoLuong],[DonGia]) VALUES ('MSP4F10',N'Cháy Bọc Đầu',0,14.5)</v>
      </c>
    </row>
    <row r="106" spans="2:14" ht="21" thickBot="1" x14ac:dyDescent="0.35">
      <c r="B106" s="2" t="s">
        <v>7</v>
      </c>
      <c r="C106" s="2" t="s">
        <v>0</v>
      </c>
      <c r="D106" s="175" t="s">
        <v>265</v>
      </c>
      <c r="E106" s="185">
        <v>11</v>
      </c>
      <c r="F106" s="8" t="s">
        <v>6</v>
      </c>
      <c r="G106" s="172" t="s">
        <v>360</v>
      </c>
      <c r="H106" s="5" t="s">
        <v>5</v>
      </c>
      <c r="I106" s="161">
        <v>0</v>
      </c>
      <c r="J106" s="7" t="s">
        <v>1</v>
      </c>
      <c r="K106" s="148" t="s">
        <v>771</v>
      </c>
      <c r="L106" s="2" t="s">
        <v>2</v>
      </c>
      <c r="N106" s="2" t="str">
        <f t="shared" si="1"/>
        <v>INSERT INTO [dbo].[tblMatHang]([MaMatH],[TenMatH],[SoLuong],[DonGia]) VALUES ('MSP4F11',N'Cháy Trơn Kim Nhẹ',0,13.5)</v>
      </c>
    </row>
    <row r="107" spans="2:14" ht="21" thickBot="1" x14ac:dyDescent="0.35">
      <c r="B107" s="2" t="s">
        <v>7</v>
      </c>
      <c r="C107" s="2" t="s">
        <v>0</v>
      </c>
      <c r="D107" s="175" t="s">
        <v>265</v>
      </c>
      <c r="E107" s="185">
        <v>12</v>
      </c>
      <c r="F107" s="8" t="s">
        <v>6</v>
      </c>
      <c r="G107" s="172" t="s">
        <v>605</v>
      </c>
      <c r="H107" s="5" t="s">
        <v>5</v>
      </c>
      <c r="I107" s="161">
        <v>60</v>
      </c>
      <c r="J107" s="7" t="s">
        <v>1</v>
      </c>
      <c r="K107" s="148">
        <v>14</v>
      </c>
      <c r="L107" s="2" t="s">
        <v>2</v>
      </c>
      <c r="N107" s="2" t="str">
        <f t="shared" si="1"/>
        <v>INSERT INTO [dbo].[tblMatHang]([MaMatH],[TenMatH],[SoLuong],[DonGia]) VALUES ('MSP4F12',N'Cháy Lỗ Kim Nhẹ',60,14)</v>
      </c>
    </row>
    <row r="108" spans="2:14" ht="21" thickBot="1" x14ac:dyDescent="0.35">
      <c r="B108" s="2" t="s">
        <v>7</v>
      </c>
      <c r="C108" s="2" t="s">
        <v>0</v>
      </c>
      <c r="D108" s="175" t="s">
        <v>265</v>
      </c>
      <c r="E108" s="185">
        <v>14</v>
      </c>
      <c r="F108" s="8" t="s">
        <v>6</v>
      </c>
      <c r="G108" s="172" t="s">
        <v>632</v>
      </c>
      <c r="H108" s="5" t="s">
        <v>5</v>
      </c>
      <c r="I108" s="161">
        <v>0</v>
      </c>
      <c r="J108" s="7" t="s">
        <v>1</v>
      </c>
      <c r="K108" s="148">
        <v>20</v>
      </c>
      <c r="L108" s="2" t="s">
        <v>2</v>
      </c>
      <c r="N108" s="2" t="str">
        <f t="shared" si="1"/>
        <v>INSERT INTO [dbo].[tblMatHang]([MaMatH],[TenMatH],[SoLuong],[DonGia]) VALUES ('MSP4F14',N'KB Đồng',0,20)</v>
      </c>
    </row>
    <row r="109" spans="2:14" ht="21" thickBot="1" x14ac:dyDescent="0.35">
      <c r="B109" s="2" t="s">
        <v>7</v>
      </c>
      <c r="C109" s="2" t="s">
        <v>0</v>
      </c>
      <c r="D109" s="175" t="s">
        <v>265</v>
      </c>
      <c r="E109" s="185">
        <v>15</v>
      </c>
      <c r="F109" s="8" t="s">
        <v>6</v>
      </c>
      <c r="G109" s="172" t="s">
        <v>633</v>
      </c>
      <c r="H109" s="5" t="s">
        <v>5</v>
      </c>
      <c r="I109" s="161">
        <v>40</v>
      </c>
      <c r="J109" s="7" t="s">
        <v>1</v>
      </c>
      <c r="K109" s="148">
        <v>31</v>
      </c>
      <c r="L109" s="2" t="s">
        <v>2</v>
      </c>
      <c r="N109" s="2" t="str">
        <f t="shared" si="1"/>
        <v>INSERT INTO [dbo].[tblMatHang]([MaMatH],[TenMatH],[SoLuong],[DonGia]) VALUES ('MSP4F15',N'DN KB Đồng TQ',40,31)</v>
      </c>
    </row>
    <row r="110" spans="2:14" ht="21" thickBot="1" x14ac:dyDescent="0.35">
      <c r="B110" s="2" t="s">
        <v>7</v>
      </c>
      <c r="C110" s="2" t="s">
        <v>0</v>
      </c>
      <c r="D110" s="175" t="s">
        <v>265</v>
      </c>
      <c r="E110" s="185">
        <v>16</v>
      </c>
      <c r="F110" s="8" t="s">
        <v>6</v>
      </c>
      <c r="G110" s="172" t="s">
        <v>634</v>
      </c>
      <c r="H110" s="5" t="s">
        <v>5</v>
      </c>
      <c r="I110" s="161">
        <v>10</v>
      </c>
      <c r="J110" s="7" t="s">
        <v>1</v>
      </c>
      <c r="K110" s="148">
        <v>28</v>
      </c>
      <c r="L110" s="2" t="s">
        <v>2</v>
      </c>
      <c r="N110" s="2" t="str">
        <f t="shared" si="1"/>
        <v>INSERT INTO [dbo].[tblMatHang]([MaMatH],[TenMatH],[SoLuong],[DonGia]) VALUES ('MSP4F16',N'KB Chì TQ',10,28)</v>
      </c>
    </row>
    <row r="111" spans="2:14" ht="21" thickBot="1" x14ac:dyDescent="0.35">
      <c r="B111" s="2" t="s">
        <v>7</v>
      </c>
      <c r="C111" s="2" t="s">
        <v>0</v>
      </c>
      <c r="D111" s="175" t="s">
        <v>265</v>
      </c>
      <c r="E111" s="185">
        <v>17</v>
      </c>
      <c r="F111" s="8" t="s">
        <v>6</v>
      </c>
      <c r="G111" s="172" t="s">
        <v>635</v>
      </c>
      <c r="H111" s="5" t="s">
        <v>5</v>
      </c>
      <c r="I111" s="161">
        <v>30</v>
      </c>
      <c r="J111" s="7" t="s">
        <v>1</v>
      </c>
      <c r="K111" s="148">
        <v>16</v>
      </c>
      <c r="L111" s="2" t="s">
        <v>2</v>
      </c>
      <c r="N111" s="2" t="str">
        <f t="shared" si="1"/>
        <v>INSERT INTO [dbo].[tblMatHang]([MaMatH],[TenMatH],[SoLuong],[DonGia]) VALUES ('MSP4F17',N'DN Kéo Laze',30,16)</v>
      </c>
    </row>
    <row r="112" spans="2:14" ht="21" thickBot="1" x14ac:dyDescent="0.35">
      <c r="B112" s="2" t="s">
        <v>7</v>
      </c>
      <c r="C112" s="2" t="s">
        <v>0</v>
      </c>
      <c r="D112" s="175" t="s">
        <v>265</v>
      </c>
      <c r="E112" s="185">
        <v>31</v>
      </c>
      <c r="F112" s="8" t="s">
        <v>6</v>
      </c>
      <c r="G112" s="172" t="s">
        <v>636</v>
      </c>
      <c r="H112" s="5" t="s">
        <v>5</v>
      </c>
      <c r="I112" s="161">
        <v>0</v>
      </c>
      <c r="J112" s="7" t="s">
        <v>1</v>
      </c>
      <c r="K112" s="148">
        <v>34</v>
      </c>
      <c r="L112" s="2" t="s">
        <v>2</v>
      </c>
      <c r="N112" s="2" t="str">
        <f t="shared" si="1"/>
        <v>INSERT INTO [dbo].[tblMatHang]([MaMatH],[TenMatH],[SoLuong],[DonGia]) VALUES ('MSP4F31',N'Kéo Kiếng 1m4',0,34)</v>
      </c>
    </row>
    <row r="113" spans="2:14" ht="21" thickBot="1" x14ac:dyDescent="0.35">
      <c r="B113" s="2" t="s">
        <v>7</v>
      </c>
      <c r="C113" s="2" t="s">
        <v>0</v>
      </c>
      <c r="D113" s="175" t="s">
        <v>265</v>
      </c>
      <c r="E113" s="185">
        <v>32</v>
      </c>
      <c r="F113" s="8" t="s">
        <v>6</v>
      </c>
      <c r="G113" s="172" t="s">
        <v>637</v>
      </c>
      <c r="H113" s="5" t="s">
        <v>5</v>
      </c>
      <c r="I113" s="161">
        <v>120</v>
      </c>
      <c r="J113" s="7" t="s">
        <v>1</v>
      </c>
      <c r="K113" s="148">
        <v>19</v>
      </c>
      <c r="L113" s="2" t="s">
        <v>2</v>
      </c>
      <c r="N113" s="2" t="str">
        <f t="shared" si="1"/>
        <v>INSERT INTO [dbo].[tblMatHang]([MaMatH],[TenMatH],[SoLuong],[DonGia]) VALUES ('MSP4F32',N'2 Lớp Heo Kéo Giả Kiếng',120,19)</v>
      </c>
    </row>
    <row r="114" spans="2:14" ht="21" thickBot="1" x14ac:dyDescent="0.35">
      <c r="B114" s="2" t="s">
        <v>7</v>
      </c>
      <c r="C114" s="2" t="s">
        <v>0</v>
      </c>
      <c r="D114" s="175" t="s">
        <v>265</v>
      </c>
      <c r="E114" s="185">
        <v>33</v>
      </c>
      <c r="F114" s="8" t="s">
        <v>6</v>
      </c>
      <c r="G114" s="172" t="s">
        <v>638</v>
      </c>
      <c r="H114" s="5" t="s">
        <v>5</v>
      </c>
      <c r="I114" s="161">
        <v>100</v>
      </c>
      <c r="J114" s="7" t="s">
        <v>1</v>
      </c>
      <c r="K114" s="148">
        <v>17</v>
      </c>
      <c r="L114" s="2" t="s">
        <v>2</v>
      </c>
      <c r="N114" s="2" t="str">
        <f t="shared" si="1"/>
        <v>INSERT INTO [dbo].[tblMatHang]([MaMatH],[TenMatH],[SoLuong],[DonGia]) VALUES ('MSP4F33',N'3 Tăng Xi KB Laze',100,17)</v>
      </c>
    </row>
    <row r="115" spans="2:14" ht="21" thickBot="1" x14ac:dyDescent="0.35">
      <c r="B115" s="2" t="s">
        <v>7</v>
      </c>
      <c r="C115" s="2" t="s">
        <v>0</v>
      </c>
      <c r="D115" s="175" t="s">
        <v>265</v>
      </c>
      <c r="E115" s="185">
        <v>34</v>
      </c>
      <c r="F115" s="8" t="s">
        <v>6</v>
      </c>
      <c r="G115" s="172" t="s">
        <v>639</v>
      </c>
      <c r="H115" s="5" t="s">
        <v>5</v>
      </c>
      <c r="I115" s="161">
        <v>0</v>
      </c>
      <c r="J115" s="7" t="s">
        <v>1</v>
      </c>
      <c r="K115" s="148">
        <v>20</v>
      </c>
      <c r="L115" s="2" t="s">
        <v>2</v>
      </c>
      <c r="N115" s="2" t="str">
        <f t="shared" si="1"/>
        <v>INSERT INTO [dbo].[tblMatHang]([MaMatH],[TenMatH],[SoLuong],[DonGia]) VALUES ('MSP4F34',N'A Viền',0,20)</v>
      </c>
    </row>
    <row r="116" spans="2:14" ht="21" thickBot="1" x14ac:dyDescent="0.35">
      <c r="B116" s="2" t="s">
        <v>7</v>
      </c>
      <c r="C116" s="2" t="s">
        <v>0</v>
      </c>
      <c r="D116" s="175" t="s">
        <v>265</v>
      </c>
      <c r="E116" s="185">
        <v>35</v>
      </c>
      <c r="F116" s="8" t="s">
        <v>6</v>
      </c>
      <c r="G116" s="172" t="s">
        <v>640</v>
      </c>
      <c r="H116" s="5" t="s">
        <v>5</v>
      </c>
      <c r="I116" s="161">
        <v>70</v>
      </c>
      <c r="J116" s="7" t="s">
        <v>1</v>
      </c>
      <c r="K116" s="148" t="s">
        <v>777</v>
      </c>
      <c r="L116" s="2" t="s">
        <v>2</v>
      </c>
      <c r="N116" s="2" t="str">
        <f t="shared" si="1"/>
        <v>INSERT INTO [dbo].[tblMatHang]([MaMatH],[TenMatH],[SoLuong],[DonGia]) VALUES ('MSP4F35',N'DN KB Laze',70,16.5)</v>
      </c>
    </row>
    <row r="117" spans="2:14" ht="21" thickBot="1" x14ac:dyDescent="0.35">
      <c r="B117" s="2" t="s">
        <v>7</v>
      </c>
      <c r="C117" s="2" t="s">
        <v>0</v>
      </c>
      <c r="D117" s="175" t="s">
        <v>265</v>
      </c>
      <c r="E117" s="185">
        <v>36</v>
      </c>
      <c r="F117" s="8" t="s">
        <v>6</v>
      </c>
      <c r="G117" s="172" t="s">
        <v>641</v>
      </c>
      <c r="H117" s="5" t="s">
        <v>5</v>
      </c>
      <c r="I117" s="161">
        <v>10</v>
      </c>
      <c r="J117" s="7" t="s">
        <v>1</v>
      </c>
      <c r="K117" s="148" t="s">
        <v>777</v>
      </c>
      <c r="L117" s="2" t="s">
        <v>2</v>
      </c>
      <c r="N117" s="2" t="str">
        <f t="shared" si="1"/>
        <v>INSERT INTO [dbo].[tblMatHang]([MaMatH],[TenMatH],[SoLuong],[DonGia]) VALUES ('MSP4F36',N'DN KB Trắng',10,16.5)</v>
      </c>
    </row>
    <row r="118" spans="2:14" ht="21" thickBot="1" x14ac:dyDescent="0.35">
      <c r="B118" s="2" t="s">
        <v>7</v>
      </c>
      <c r="C118" s="2" t="s">
        <v>0</v>
      </c>
      <c r="D118" s="175" t="s">
        <v>265</v>
      </c>
      <c r="E118" s="185">
        <v>37</v>
      </c>
      <c r="F118" s="8" t="s">
        <v>6</v>
      </c>
      <c r="G118" s="172" t="s">
        <v>642</v>
      </c>
      <c r="H118" s="5" t="s">
        <v>5</v>
      </c>
      <c r="I118" s="161">
        <v>260</v>
      </c>
      <c r="J118" s="7" t="s">
        <v>1</v>
      </c>
      <c r="K118" s="148" t="s">
        <v>771</v>
      </c>
      <c r="L118" s="2" t="s">
        <v>2</v>
      </c>
      <c r="N118" s="2" t="str">
        <f t="shared" si="1"/>
        <v>INSERT INTO [dbo].[tblMatHang]([MaMatH],[TenMatH],[SoLuong],[DonGia]) VALUES ('MSP4F37',N'DN Kim Nhẹ In, May',260,13.5)</v>
      </c>
    </row>
    <row r="119" spans="2:14" ht="21" thickBot="1" x14ac:dyDescent="0.35">
      <c r="B119" s="2" t="s">
        <v>7</v>
      </c>
      <c r="C119" s="2" t="s">
        <v>0</v>
      </c>
      <c r="D119" s="175" t="s">
        <v>265</v>
      </c>
      <c r="E119" s="185">
        <v>38</v>
      </c>
      <c r="F119" s="8" t="s">
        <v>6</v>
      </c>
      <c r="G119" s="172" t="s">
        <v>643</v>
      </c>
      <c r="H119" s="5" t="s">
        <v>5</v>
      </c>
      <c r="I119" s="161">
        <v>40</v>
      </c>
      <c r="J119" s="7" t="s">
        <v>1</v>
      </c>
      <c r="K119" s="148">
        <v>13</v>
      </c>
      <c r="L119" s="2" t="s">
        <v>2</v>
      </c>
      <c r="N119" s="2" t="str">
        <f t="shared" si="1"/>
        <v>INSERT INTO [dbo].[tblMatHang]([MaMatH],[TenMatH],[SoLuong],[DonGia]) VALUES ('MSP4F38',N'Cát+3 Tăng Xi Kim Nhẹ',40,13)</v>
      </c>
    </row>
    <row r="120" spans="2:14" ht="21" thickBot="1" x14ac:dyDescent="0.35">
      <c r="B120" s="2" t="s">
        <v>7</v>
      </c>
      <c r="C120" s="2" t="s">
        <v>0</v>
      </c>
      <c r="D120" s="175" t="s">
        <v>265</v>
      </c>
      <c r="E120" s="185">
        <v>39</v>
      </c>
      <c r="F120" s="8" t="s">
        <v>6</v>
      </c>
      <c r="G120" s="172" t="s">
        <v>644</v>
      </c>
      <c r="H120" s="5" t="s">
        <v>5</v>
      </c>
      <c r="I120" s="161">
        <v>0</v>
      </c>
      <c r="J120" s="7" t="s">
        <v>1</v>
      </c>
      <c r="K120" s="148">
        <v>15</v>
      </c>
      <c r="L120" s="2" t="s">
        <v>2</v>
      </c>
      <c r="N120" s="2" t="str">
        <f t="shared" si="1"/>
        <v>INSERT INTO [dbo].[tblMatHang]([MaMatH],[TenMatH],[SoLuong],[DonGia]) VALUES ('MSP4F39',N'GD Lỗ Kim Bộ Nhẹ',0,15)</v>
      </c>
    </row>
    <row r="121" spans="2:14" ht="21" thickBot="1" x14ac:dyDescent="0.35">
      <c r="B121" s="2" t="s">
        <v>7</v>
      </c>
      <c r="C121" s="2" t="s">
        <v>0</v>
      </c>
      <c r="D121" s="175" t="s">
        <v>265</v>
      </c>
      <c r="E121" s="185">
        <v>40</v>
      </c>
      <c r="F121" s="8" t="s">
        <v>6</v>
      </c>
      <c r="G121" s="172" t="s">
        <v>645</v>
      </c>
      <c r="H121" s="5" t="s">
        <v>5</v>
      </c>
      <c r="I121" s="161">
        <v>285</v>
      </c>
      <c r="J121" s="7" t="s">
        <v>1</v>
      </c>
      <c r="K121" s="148" t="s">
        <v>777</v>
      </c>
      <c r="L121" s="2" t="s">
        <v>2</v>
      </c>
      <c r="N121" s="2" t="str">
        <f t="shared" si="1"/>
        <v>INSERT INTO [dbo].[tblMatHang]([MaMatH],[TenMatH],[SoLuong],[DonGia]) VALUES ('MSP4F40',N'A+ H VN',285,16.5)</v>
      </c>
    </row>
    <row r="122" spans="2:14" ht="21" thickBot="1" x14ac:dyDescent="0.35">
      <c r="B122" s="2" t="s">
        <v>7</v>
      </c>
      <c r="C122" s="2" t="s">
        <v>0</v>
      </c>
      <c r="D122" s="175" t="s">
        <v>265</v>
      </c>
      <c r="E122" s="185">
        <v>41</v>
      </c>
      <c r="F122" s="8" t="s">
        <v>6</v>
      </c>
      <c r="G122" s="172" t="s">
        <v>646</v>
      </c>
      <c r="H122" s="5" t="s">
        <v>5</v>
      </c>
      <c r="I122" s="161">
        <v>120</v>
      </c>
      <c r="J122" s="7" t="s">
        <v>1</v>
      </c>
      <c r="K122" s="148">
        <v>25</v>
      </c>
      <c r="L122" s="2" t="s">
        <v>2</v>
      </c>
      <c r="N122" s="2" t="str">
        <f t="shared" si="1"/>
        <v>INSERT INTO [dbo].[tblMatHang]([MaMatH],[TenMatH],[SoLuong],[DonGia]) VALUES ('MSP4F41',N'H Ghép',120,25)</v>
      </c>
    </row>
    <row r="123" spans="2:14" ht="21" thickBot="1" x14ac:dyDescent="0.35">
      <c r="B123" s="2" t="s">
        <v>7</v>
      </c>
      <c r="C123" s="2" t="s">
        <v>0</v>
      </c>
      <c r="D123" s="175" t="s">
        <v>265</v>
      </c>
      <c r="E123" s="185">
        <v>42</v>
      </c>
      <c r="F123" s="8" t="s">
        <v>6</v>
      </c>
      <c r="G123" s="172" t="s">
        <v>647</v>
      </c>
      <c r="H123" s="5" t="s">
        <v>5</v>
      </c>
      <c r="I123" s="161">
        <v>20</v>
      </c>
      <c r="J123" s="7" t="s">
        <v>1</v>
      </c>
      <c r="K123" s="148" t="s">
        <v>778</v>
      </c>
      <c r="L123" s="2" t="s">
        <v>2</v>
      </c>
      <c r="N123" s="2" t="str">
        <f t="shared" si="1"/>
        <v>INSERT INTO [dbo].[tblMatHang]([MaMatH],[TenMatH],[SoLuong],[DonGia]) VALUES ('MSP4F42',N'KB 1m4',20,18.5)</v>
      </c>
    </row>
    <row r="124" spans="2:14" ht="21" thickBot="1" x14ac:dyDescent="0.35">
      <c r="B124" s="2" t="s">
        <v>7</v>
      </c>
      <c r="C124" s="2" t="s">
        <v>0</v>
      </c>
      <c r="D124" s="175" t="s">
        <v>265</v>
      </c>
      <c r="E124" s="185">
        <v>43</v>
      </c>
      <c r="F124" s="8" t="s">
        <v>6</v>
      </c>
      <c r="G124" s="172" t="s">
        <v>648</v>
      </c>
      <c r="H124" s="5" t="s">
        <v>5</v>
      </c>
      <c r="I124" s="161">
        <v>10</v>
      </c>
      <c r="J124" s="7" t="s">
        <v>1</v>
      </c>
      <c r="K124" s="148" t="s">
        <v>776</v>
      </c>
      <c r="L124" s="2" t="s">
        <v>2</v>
      </c>
      <c r="N124" s="2" t="str">
        <f t="shared" si="1"/>
        <v>INSERT INTO [dbo].[tblMatHang]([MaMatH],[TenMatH],[SoLuong],[DonGia]) VALUES ('MSP4F43',N'Tim Bóng Kim Nhẹ Đai',10,14.5)</v>
      </c>
    </row>
    <row r="125" spans="2:14" ht="21" thickBot="1" x14ac:dyDescent="0.35">
      <c r="B125" s="2" t="s">
        <v>7</v>
      </c>
      <c r="C125" s="2" t="s">
        <v>0</v>
      </c>
      <c r="D125" s="175" t="s">
        <v>265</v>
      </c>
      <c r="E125" s="185">
        <v>44</v>
      </c>
      <c r="F125" s="8" t="s">
        <v>6</v>
      </c>
      <c r="G125" s="172" t="s">
        <v>649</v>
      </c>
      <c r="H125" s="5" t="s">
        <v>5</v>
      </c>
      <c r="I125" s="161">
        <v>140</v>
      </c>
      <c r="J125" s="7" t="s">
        <v>1</v>
      </c>
      <c r="K125" s="148">
        <v>18</v>
      </c>
      <c r="L125" s="2" t="s">
        <v>2</v>
      </c>
      <c r="N125" s="2" t="str">
        <f t="shared" si="1"/>
        <v>INSERT INTO [dbo].[tblMatHang]([MaMatH],[TenMatH],[SoLuong],[DonGia]) VALUES ('MSP4F44',N'DN In May KB',140,18)</v>
      </c>
    </row>
    <row r="126" spans="2:14" ht="21" thickBot="1" x14ac:dyDescent="0.35">
      <c r="B126" s="2" t="s">
        <v>7</v>
      </c>
      <c r="C126" s="2" t="s">
        <v>0</v>
      </c>
      <c r="D126" s="175" t="s">
        <v>265</v>
      </c>
      <c r="E126" s="185">
        <v>45</v>
      </c>
      <c r="F126" s="8" t="s">
        <v>6</v>
      </c>
      <c r="G126" s="172" t="s">
        <v>607</v>
      </c>
      <c r="H126" s="5" t="s">
        <v>5</v>
      </c>
      <c r="I126" s="161">
        <v>60</v>
      </c>
      <c r="J126" s="7" t="s">
        <v>1</v>
      </c>
      <c r="K126" s="148" t="s">
        <v>766</v>
      </c>
      <c r="L126" s="2" t="s">
        <v>2</v>
      </c>
      <c r="N126" s="2" t="str">
        <f t="shared" si="1"/>
        <v>INSERT INTO [dbo].[tblMatHang]([MaMatH],[TenMatH],[SoLuong],[DonGia]) VALUES ('MSP4F45',N'Tim Thường Kim Nhẹ',60,10.5)</v>
      </c>
    </row>
    <row r="127" spans="2:14" ht="21" thickBot="1" x14ac:dyDescent="0.35">
      <c r="B127" s="2" t="s">
        <v>7</v>
      </c>
      <c r="C127" s="2" t="s">
        <v>0</v>
      </c>
      <c r="D127" s="175" t="s">
        <v>265</v>
      </c>
      <c r="E127" s="185">
        <v>46</v>
      </c>
      <c r="F127" s="8" t="s">
        <v>6</v>
      </c>
      <c r="G127" s="172" t="s">
        <v>650</v>
      </c>
      <c r="H127" s="5" t="s">
        <v>5</v>
      </c>
      <c r="I127" s="161">
        <v>40</v>
      </c>
      <c r="J127" s="7" t="s">
        <v>1</v>
      </c>
      <c r="K127" s="148">
        <v>28</v>
      </c>
      <c r="L127" s="2" t="s">
        <v>2</v>
      </c>
      <c r="N127" s="2" t="str">
        <f t="shared" si="1"/>
        <v>INSERT INTO [dbo].[tblMatHang]([MaMatH],[TenMatH],[SoLuong],[DonGia]) VALUES ('MSP4F46',N'pup Versace',40,28)</v>
      </c>
    </row>
    <row r="128" spans="2:14" ht="21" thickBot="1" x14ac:dyDescent="0.35">
      <c r="B128" s="2" t="s">
        <v>7</v>
      </c>
      <c r="C128" s="2" t="s">
        <v>0</v>
      </c>
      <c r="D128" s="175" t="s">
        <v>265</v>
      </c>
      <c r="E128" s="185">
        <v>47</v>
      </c>
      <c r="F128" s="8" t="s">
        <v>6</v>
      </c>
      <c r="G128" s="172" t="s">
        <v>651</v>
      </c>
      <c r="H128" s="5" t="s">
        <v>5</v>
      </c>
      <c r="I128" s="161">
        <v>20</v>
      </c>
      <c r="J128" s="7" t="s">
        <v>1</v>
      </c>
      <c r="K128" s="148">
        <v>25</v>
      </c>
      <c r="L128" s="2" t="s">
        <v>2</v>
      </c>
      <c r="N128" s="2" t="str">
        <f t="shared" si="1"/>
        <v>INSERT INTO [dbo].[tblMatHang]([MaMatH],[TenMatH],[SoLuong],[DonGia]) VALUES ('MSP4F47',N'A Xịn Hiệu',20,25)</v>
      </c>
    </row>
    <row r="129" spans="2:14" ht="21" thickBot="1" x14ac:dyDescent="0.35">
      <c r="B129" s="2" t="s">
        <v>7</v>
      </c>
      <c r="C129" s="2" t="s">
        <v>0</v>
      </c>
      <c r="D129" s="175" t="s">
        <v>265</v>
      </c>
      <c r="E129" s="185">
        <v>48</v>
      </c>
      <c r="F129" s="8" t="s">
        <v>6</v>
      </c>
      <c r="G129" s="172" t="s">
        <v>652</v>
      </c>
      <c r="H129" s="5" t="s">
        <v>5</v>
      </c>
      <c r="I129" s="161">
        <v>20</v>
      </c>
      <c r="J129" s="7" t="s">
        <v>1</v>
      </c>
      <c r="K129" s="148">
        <v>19</v>
      </c>
      <c r="L129" s="2" t="s">
        <v>2</v>
      </c>
      <c r="N129" s="2" t="str">
        <f t="shared" si="1"/>
        <v>INSERT INTO [dbo].[tblMatHang]([MaMatH],[TenMatH],[SoLuong],[DonGia]) VALUES ('MSP4F48',N'Tim Bóng Kéo Đen',20,19)</v>
      </c>
    </row>
    <row r="130" spans="2:14" ht="21" thickBot="1" x14ac:dyDescent="0.35">
      <c r="B130" s="2" t="s">
        <v>7</v>
      </c>
      <c r="C130" s="2" t="s">
        <v>0</v>
      </c>
      <c r="D130" s="175" t="s">
        <v>265</v>
      </c>
      <c r="E130" s="185">
        <v>49</v>
      </c>
      <c r="F130" s="8" t="s">
        <v>6</v>
      </c>
      <c r="G130" s="172" t="s">
        <v>653</v>
      </c>
      <c r="H130" s="5" t="s">
        <v>5</v>
      </c>
      <c r="I130" s="161">
        <v>430</v>
      </c>
      <c r="J130" s="7" t="s">
        <v>1</v>
      </c>
      <c r="K130" s="148">
        <v>10</v>
      </c>
      <c r="L130" s="2" t="s">
        <v>2</v>
      </c>
      <c r="N130" s="2" t="str">
        <f t="shared" si="1"/>
        <v>INSERT INTO [dbo].[tblMatHang]([MaMatH],[TenMatH],[SoLuong],[DonGia]) VALUES ('MSP4F49',N'Kim Rẻ',430,10)</v>
      </c>
    </row>
    <row r="131" spans="2:14" ht="21" thickBot="1" x14ac:dyDescent="0.35">
      <c r="B131" s="2" t="s">
        <v>7</v>
      </c>
      <c r="C131" s="2" t="s">
        <v>0</v>
      </c>
      <c r="D131" s="175" t="s">
        <v>265</v>
      </c>
      <c r="E131" s="185">
        <v>50</v>
      </c>
      <c r="F131" s="8" t="s">
        <v>6</v>
      </c>
      <c r="G131" s="172" t="s">
        <v>282</v>
      </c>
      <c r="H131" s="5" t="s">
        <v>5</v>
      </c>
      <c r="I131" s="161">
        <v>370</v>
      </c>
      <c r="J131" s="7" t="s">
        <v>1</v>
      </c>
      <c r="K131" s="148">
        <v>8</v>
      </c>
      <c r="L131" s="2" t="s">
        <v>2</v>
      </c>
      <c r="N131" s="2" t="str">
        <f t="shared" si="1"/>
        <v>INSERT INTO [dbo].[tblMatHang]([MaMatH],[TenMatH],[SoLuong],[DonGia]) VALUES ('MSP4F50',N'Kéo Tôn',370,8)</v>
      </c>
    </row>
    <row r="132" spans="2:14" ht="21" thickBot="1" x14ac:dyDescent="0.35">
      <c r="B132" s="2" t="s">
        <v>7</v>
      </c>
      <c r="C132" s="2" t="s">
        <v>0</v>
      </c>
      <c r="D132" s="175" t="s">
        <v>265</v>
      </c>
      <c r="E132" s="185">
        <v>51</v>
      </c>
      <c r="F132" s="8" t="s">
        <v>6</v>
      </c>
      <c r="G132" s="172" t="s">
        <v>654</v>
      </c>
      <c r="H132" s="5" t="s">
        <v>5</v>
      </c>
      <c r="I132" s="161">
        <v>50</v>
      </c>
      <c r="J132" s="7" t="s">
        <v>1</v>
      </c>
      <c r="K132" s="148">
        <v>18</v>
      </c>
      <c r="L132" s="2" t="s">
        <v>2</v>
      </c>
      <c r="N132" s="2" t="str">
        <f t="shared" ref="N132:N195" si="2">CONCATENATE(B132,C132&amp;D132&amp;E132,F132,TRIM(G132),H132,I132,J132,K132,L132)</f>
        <v>INSERT INTO [dbo].[tblMatHang]([MaMatH],[TenMatH],[SoLuong],[DonGia]) VALUES ('MSP4F51',N'Cháy 1 Chỉ To KB',50,18)</v>
      </c>
    </row>
    <row r="133" spans="2:14" ht="21" thickBot="1" x14ac:dyDescent="0.35">
      <c r="B133" s="2" t="s">
        <v>7</v>
      </c>
      <c r="C133" s="2" t="s">
        <v>0</v>
      </c>
      <c r="D133" s="175" t="s">
        <v>265</v>
      </c>
      <c r="E133" s="185">
        <v>52</v>
      </c>
      <c r="F133" s="8" t="s">
        <v>6</v>
      </c>
      <c r="G133" s="172" t="s">
        <v>655</v>
      </c>
      <c r="H133" s="5" t="s">
        <v>5</v>
      </c>
      <c r="I133" s="161">
        <v>40</v>
      </c>
      <c r="J133" s="7" t="s">
        <v>1</v>
      </c>
      <c r="K133" s="148">
        <v>21</v>
      </c>
      <c r="L133" s="2" t="s">
        <v>2</v>
      </c>
      <c r="N133" s="2" t="str">
        <f t="shared" si="2"/>
        <v>INSERT INTO [dbo].[tblMatHang]([MaMatH],[TenMatH],[SoLuong],[DonGia]) VALUES ('MSP4F52',N'Kéo Giả Kiếng',40,21)</v>
      </c>
    </row>
    <row r="134" spans="2:14" ht="21" thickBot="1" x14ac:dyDescent="0.35">
      <c r="B134" s="2" t="s">
        <v>7</v>
      </c>
      <c r="C134" s="2" t="s">
        <v>0</v>
      </c>
      <c r="D134" s="175" t="s">
        <v>265</v>
      </c>
      <c r="E134" s="185">
        <v>53</v>
      </c>
      <c r="F134" s="8" t="s">
        <v>6</v>
      </c>
      <c r="G134" s="172" t="s">
        <v>283</v>
      </c>
      <c r="H134" s="5" t="s">
        <v>5</v>
      </c>
      <c r="I134" s="161">
        <v>110</v>
      </c>
      <c r="J134" s="7" t="s">
        <v>1</v>
      </c>
      <c r="K134" s="148">
        <v>13</v>
      </c>
      <c r="L134" s="2" t="s">
        <v>2</v>
      </c>
      <c r="N134" s="2" t="str">
        <f t="shared" si="2"/>
        <v>INSERT INTO [dbo].[tblMatHang]([MaMatH],[TenMatH],[SoLuong],[DonGia]) VALUES ('MSP4F53',N'Kéo Thường',110,13)</v>
      </c>
    </row>
    <row r="135" spans="2:14" ht="21" thickBot="1" x14ac:dyDescent="0.35">
      <c r="B135" s="2" t="s">
        <v>7</v>
      </c>
      <c r="C135" s="2" t="s">
        <v>0</v>
      </c>
      <c r="D135" s="175" t="s">
        <v>265</v>
      </c>
      <c r="E135" s="185">
        <v>54</v>
      </c>
      <c r="F135" s="8" t="s">
        <v>6</v>
      </c>
      <c r="G135" s="172" t="s">
        <v>656</v>
      </c>
      <c r="H135" s="5" t="s">
        <v>5</v>
      </c>
      <c r="I135" s="161">
        <v>40</v>
      </c>
      <c r="J135" s="7" t="s">
        <v>1</v>
      </c>
      <c r="K135" s="148">
        <v>28</v>
      </c>
      <c r="L135" s="2" t="s">
        <v>2</v>
      </c>
      <c r="N135" s="2" t="str">
        <f t="shared" si="2"/>
        <v>INSERT INTO [dbo].[tblMatHang]([MaMatH],[TenMatH],[SoLuong],[DonGia]) VALUES ('MSP4F54',N'Kéo CD Rẻ+ Hộp',40,28)</v>
      </c>
    </row>
    <row r="136" spans="2:14" ht="21" thickBot="1" x14ac:dyDescent="0.35">
      <c r="B136" s="2" t="s">
        <v>7</v>
      </c>
      <c r="C136" s="2" t="s">
        <v>0</v>
      </c>
      <c r="D136" s="175" t="s">
        <v>265</v>
      </c>
      <c r="E136" s="185">
        <v>55</v>
      </c>
      <c r="F136" s="8" t="s">
        <v>6</v>
      </c>
      <c r="G136" s="172" t="s">
        <v>657</v>
      </c>
      <c r="H136" s="5" t="s">
        <v>5</v>
      </c>
      <c r="I136" s="161">
        <v>85</v>
      </c>
      <c r="J136" s="7" t="s">
        <v>1</v>
      </c>
      <c r="K136" s="148">
        <v>28</v>
      </c>
      <c r="L136" s="2" t="s">
        <v>2</v>
      </c>
      <c r="N136" s="2" t="str">
        <f t="shared" si="2"/>
        <v>INSERT INTO [dbo].[tblMatHang]([MaMatH],[TenMatH],[SoLuong],[DonGia]) VALUES ('MSP4F55',N'Kéo Kiếng Nổi',85,28)</v>
      </c>
    </row>
    <row r="137" spans="2:14" ht="21" thickBot="1" x14ac:dyDescent="0.35">
      <c r="B137" s="2" t="s">
        <v>7</v>
      </c>
      <c r="C137" s="2" t="s">
        <v>0</v>
      </c>
      <c r="D137" s="175" t="s">
        <v>265</v>
      </c>
      <c r="E137" s="185">
        <v>56</v>
      </c>
      <c r="F137" s="8" t="s">
        <v>6</v>
      </c>
      <c r="G137" s="177" t="s">
        <v>270</v>
      </c>
      <c r="H137" s="5" t="s">
        <v>5</v>
      </c>
      <c r="I137" s="161">
        <v>10</v>
      </c>
      <c r="J137" s="7" t="s">
        <v>1</v>
      </c>
      <c r="K137" s="148">
        <v>27</v>
      </c>
      <c r="L137" s="2" t="s">
        <v>2</v>
      </c>
      <c r="N137" s="2" t="str">
        <f t="shared" si="2"/>
        <v>INSERT INTO [dbo].[tblMatHang]([MaMatH],[TenMatH],[SoLuong],[DonGia]) VALUES ('MSP4F56',N'Kéo Cong',10,27)</v>
      </c>
    </row>
    <row r="138" spans="2:14" ht="21" thickBot="1" x14ac:dyDescent="0.35">
      <c r="B138" s="2" t="s">
        <v>7</v>
      </c>
      <c r="C138" s="2" t="s">
        <v>0</v>
      </c>
      <c r="D138" s="175" t="s">
        <v>265</v>
      </c>
      <c r="E138" s="185">
        <v>57</v>
      </c>
      <c r="F138" s="8" t="s">
        <v>6</v>
      </c>
      <c r="G138" s="177" t="s">
        <v>658</v>
      </c>
      <c r="H138" s="5" t="s">
        <v>5</v>
      </c>
      <c r="I138" s="161">
        <v>0</v>
      </c>
      <c r="J138" s="7" t="s">
        <v>1</v>
      </c>
      <c r="K138" s="148">
        <v>33</v>
      </c>
      <c r="L138" s="2" t="s">
        <v>2</v>
      </c>
      <c r="N138" s="2" t="str">
        <f t="shared" si="2"/>
        <v>INSERT INTO [dbo].[tblMatHang]([MaMatH],[TenMatH],[SoLuong],[DonGia]) VALUES ('MSP4F57',N'Kéo Kiếng Đen Xe Xịn',0,33)</v>
      </c>
    </row>
    <row r="139" spans="2:14" ht="21" thickBot="1" x14ac:dyDescent="0.35">
      <c r="B139" s="2" t="s">
        <v>7</v>
      </c>
      <c r="C139" s="2" t="s">
        <v>0</v>
      </c>
      <c r="D139" s="175" t="s">
        <v>265</v>
      </c>
      <c r="E139" s="185">
        <v>58</v>
      </c>
      <c r="F139" s="8" t="s">
        <v>6</v>
      </c>
      <c r="G139" s="177" t="s">
        <v>659</v>
      </c>
      <c r="H139" s="5" t="s">
        <v>5</v>
      </c>
      <c r="I139" s="161">
        <v>10</v>
      </c>
      <c r="J139" s="7" t="s">
        <v>1</v>
      </c>
      <c r="K139" s="148">
        <v>32</v>
      </c>
      <c r="L139" s="2" t="s">
        <v>2</v>
      </c>
      <c r="N139" s="2" t="str">
        <f t="shared" si="2"/>
        <v>INSERT INTO [dbo].[tblMatHang]([MaMatH],[TenMatH],[SoLuong],[DonGia]) VALUES ('MSP4F58',N'Cao Su Kéo Kiếng Đen Xe',10,32)</v>
      </c>
    </row>
    <row r="140" spans="2:14" ht="21" thickBot="1" x14ac:dyDescent="0.35">
      <c r="B140" s="2" t="s">
        <v>7</v>
      </c>
      <c r="C140" s="2" t="s">
        <v>0</v>
      </c>
      <c r="D140" s="175" t="s">
        <v>265</v>
      </c>
      <c r="E140" s="185">
        <v>59</v>
      </c>
      <c r="F140" s="8" t="s">
        <v>6</v>
      </c>
      <c r="G140" s="177" t="s">
        <v>660</v>
      </c>
      <c r="H140" s="5" t="s">
        <v>5</v>
      </c>
      <c r="I140" s="161">
        <v>50</v>
      </c>
      <c r="J140" s="7" t="s">
        <v>1</v>
      </c>
      <c r="K140" s="148">
        <v>31</v>
      </c>
      <c r="L140" s="2" t="s">
        <v>2</v>
      </c>
      <c r="N140" s="2" t="str">
        <f t="shared" si="2"/>
        <v>INSERT INTO [dbo].[tblMatHang]([MaMatH],[TenMatH],[SoLuong],[DonGia]) VALUES ('MSP4F59',N'Kéo Vảy',50,31)</v>
      </c>
    </row>
    <row r="141" spans="2:14" ht="21" thickBot="1" x14ac:dyDescent="0.35">
      <c r="B141" s="2" t="s">
        <v>7</v>
      </c>
      <c r="C141" s="2" t="s">
        <v>0</v>
      </c>
      <c r="D141" s="175" t="s">
        <v>265</v>
      </c>
      <c r="E141" s="185">
        <v>60</v>
      </c>
      <c r="F141" s="8" t="s">
        <v>6</v>
      </c>
      <c r="G141" s="177" t="s">
        <v>661</v>
      </c>
      <c r="H141" s="5" t="s">
        <v>5</v>
      </c>
      <c r="I141" s="161">
        <v>50</v>
      </c>
      <c r="J141" s="7" t="s">
        <v>1</v>
      </c>
      <c r="K141" s="148">
        <v>30</v>
      </c>
      <c r="L141" s="2" t="s">
        <v>2</v>
      </c>
      <c r="N141" s="2" t="str">
        <f t="shared" si="2"/>
        <v>INSERT INTO [dbo].[tblMatHang]([MaMatH],[TenMatH],[SoLuong],[DonGia]) VALUES ('MSP4F60',N'Kéo K Xe Trắng Lỗ',50,30)</v>
      </c>
    </row>
    <row r="142" spans="2:14" ht="21" thickBot="1" x14ac:dyDescent="0.35">
      <c r="B142" s="2" t="s">
        <v>7</v>
      </c>
      <c r="C142" s="2" t="s">
        <v>0</v>
      </c>
      <c r="D142" s="175" t="s">
        <v>265</v>
      </c>
      <c r="E142" s="185">
        <v>61</v>
      </c>
      <c r="F142" s="8" t="s">
        <v>6</v>
      </c>
      <c r="G142" s="177" t="s">
        <v>662</v>
      </c>
      <c r="H142" s="5" t="s">
        <v>5</v>
      </c>
      <c r="I142" s="161">
        <v>20</v>
      </c>
      <c r="J142" s="7" t="s">
        <v>1</v>
      </c>
      <c r="K142" s="148">
        <v>16</v>
      </c>
      <c r="L142" s="2" t="s">
        <v>2</v>
      </c>
      <c r="N142" s="2" t="str">
        <f t="shared" si="2"/>
        <v>INSERT INTO [dbo].[tblMatHang]([MaMatH],[TenMatH],[SoLuong],[DonGia]) VALUES ('MSP4F61',N'GD 2 Lớp Heo Kéo Đen',20,16)</v>
      </c>
    </row>
    <row r="143" spans="2:14" ht="21" thickBot="1" x14ac:dyDescent="0.35">
      <c r="B143" s="2" t="s">
        <v>7</v>
      </c>
      <c r="C143" s="2" t="s">
        <v>0</v>
      </c>
      <c r="D143" s="175" t="s">
        <v>265</v>
      </c>
      <c r="E143" s="185">
        <v>62</v>
      </c>
      <c r="F143" s="8" t="s">
        <v>6</v>
      </c>
      <c r="G143" s="172" t="s">
        <v>624</v>
      </c>
      <c r="H143" s="5" t="s">
        <v>5</v>
      </c>
      <c r="I143" s="161">
        <v>10</v>
      </c>
      <c r="J143" s="7" t="s">
        <v>1</v>
      </c>
      <c r="K143" s="148">
        <v>30</v>
      </c>
      <c r="L143" s="2" t="s">
        <v>2</v>
      </c>
      <c r="N143" s="2" t="str">
        <f t="shared" si="2"/>
        <v>INSERT INTO [dbo].[tblMatHang]([MaMatH],[TenMatH],[SoLuong],[DonGia]) VALUES ('MSP4F62',N'Kéo 2T',10,30)</v>
      </c>
    </row>
    <row r="144" spans="2:14" ht="21" thickBot="1" x14ac:dyDescent="0.35">
      <c r="B144" s="2" t="s">
        <v>7</v>
      </c>
      <c r="C144" s="2" t="s">
        <v>0</v>
      </c>
      <c r="D144" s="175" t="s">
        <v>265</v>
      </c>
      <c r="E144" s="185">
        <v>63</v>
      </c>
      <c r="F144" s="8" t="s">
        <v>6</v>
      </c>
      <c r="G144" s="172" t="s">
        <v>663</v>
      </c>
      <c r="H144" s="5" t="s">
        <v>5</v>
      </c>
      <c r="I144" s="161">
        <v>20</v>
      </c>
      <c r="J144" s="7" t="s">
        <v>1</v>
      </c>
      <c r="K144" s="148">
        <v>27</v>
      </c>
      <c r="L144" s="2" t="s">
        <v>2</v>
      </c>
      <c r="N144" s="2" t="str">
        <f t="shared" si="2"/>
        <v>INSERT INTO [dbo].[tblMatHang]([MaMatH],[TenMatH],[SoLuong],[DonGia]) VALUES ('MSP4F63',N'GD Kéo Chì',20,27)</v>
      </c>
    </row>
    <row r="145" spans="2:14" ht="21" thickBot="1" x14ac:dyDescent="0.35">
      <c r="B145" s="2" t="s">
        <v>7</v>
      </c>
      <c r="C145" s="2" t="s">
        <v>0</v>
      </c>
      <c r="D145" s="175" t="s">
        <v>265</v>
      </c>
      <c r="E145" s="185">
        <v>64</v>
      </c>
      <c r="F145" s="8" t="s">
        <v>6</v>
      </c>
      <c r="G145" s="172" t="s">
        <v>664</v>
      </c>
      <c r="H145" s="5" t="s">
        <v>5</v>
      </c>
      <c r="I145" s="161">
        <v>100</v>
      </c>
      <c r="J145" s="7" t="s">
        <v>1</v>
      </c>
      <c r="K145" s="148">
        <v>17</v>
      </c>
      <c r="L145" s="2" t="s">
        <v>2</v>
      </c>
      <c r="N145" s="2" t="str">
        <f t="shared" si="2"/>
        <v>INSERT INTO [dbo].[tblMatHang]([MaMatH],[TenMatH],[SoLuong],[DonGia]) VALUES ('MSP4F64',N'GD Lỗ May KB Laze',100,17)</v>
      </c>
    </row>
    <row r="146" spans="2:14" ht="21" thickBot="1" x14ac:dyDescent="0.35">
      <c r="B146" s="2" t="s">
        <v>7</v>
      </c>
      <c r="C146" s="2" t="s">
        <v>0</v>
      </c>
      <c r="D146" s="175" t="s">
        <v>265</v>
      </c>
      <c r="E146" s="185">
        <v>65</v>
      </c>
      <c r="F146" s="8" t="s">
        <v>6</v>
      </c>
      <c r="G146" s="172" t="s">
        <v>665</v>
      </c>
      <c r="H146" s="5" t="s">
        <v>5</v>
      </c>
      <c r="I146" s="161">
        <v>70</v>
      </c>
      <c r="J146" s="7" t="s">
        <v>1</v>
      </c>
      <c r="K146" s="148">
        <v>15</v>
      </c>
      <c r="L146" s="2" t="s">
        <v>2</v>
      </c>
      <c r="N146" s="2" t="str">
        <f t="shared" si="2"/>
        <v>INSERT INTO [dbo].[tblMatHang]([MaMatH],[TenMatH],[SoLuong],[DonGia]) VALUES ('MSP4F65',N'GD In Màu Kim Nhẹ Đai',70,15)</v>
      </c>
    </row>
    <row r="147" spans="2:14" ht="21" thickBot="1" x14ac:dyDescent="0.35">
      <c r="B147" s="2" t="s">
        <v>7</v>
      </c>
      <c r="C147" s="2" t="s">
        <v>0</v>
      </c>
      <c r="D147" s="175" t="s">
        <v>265</v>
      </c>
      <c r="E147" s="185">
        <v>66</v>
      </c>
      <c r="F147" s="8" t="s">
        <v>6</v>
      </c>
      <c r="G147" s="172" t="s">
        <v>666</v>
      </c>
      <c r="H147" s="5" t="s">
        <v>5</v>
      </c>
      <c r="I147" s="161">
        <v>120</v>
      </c>
      <c r="J147" s="7" t="s">
        <v>1</v>
      </c>
      <c r="K147" s="148">
        <v>28</v>
      </c>
      <c r="L147" s="2" t="s">
        <v>2</v>
      </c>
      <c r="N147" s="2" t="str">
        <f t="shared" si="2"/>
        <v>INSERT INTO [dbo].[tblMatHang]([MaMatH],[TenMatH],[SoLuong],[DonGia]) VALUES ('MSP4F66',N'Tim Bóng Kéo Kiếng Hưng',120,28)</v>
      </c>
    </row>
    <row r="148" spans="2:14" ht="21" thickBot="1" x14ac:dyDescent="0.35">
      <c r="B148" s="2" t="s">
        <v>7</v>
      </c>
      <c r="C148" s="2" t="s">
        <v>0</v>
      </c>
      <c r="D148" s="175" t="s">
        <v>265</v>
      </c>
      <c r="E148" s="185">
        <v>67</v>
      </c>
      <c r="F148" s="8" t="s">
        <v>6</v>
      </c>
      <c r="G148" s="172" t="s">
        <v>667</v>
      </c>
      <c r="H148" s="5" t="s">
        <v>5</v>
      </c>
      <c r="I148" s="161">
        <v>190</v>
      </c>
      <c r="J148" s="7" t="s">
        <v>1</v>
      </c>
      <c r="K148" s="148" t="s">
        <v>779</v>
      </c>
      <c r="L148" s="2" t="s">
        <v>2</v>
      </c>
      <c r="N148" s="2" t="str">
        <f t="shared" si="2"/>
        <v>INSERT INTO [dbo].[tblMatHang]([MaMatH],[TenMatH],[SoLuong],[DonGia]) VALUES ('MSP4F67',N'1 Bên Kéo Kiếng Hưng',190,35.5)</v>
      </c>
    </row>
    <row r="149" spans="2:14" ht="21" thickBot="1" x14ac:dyDescent="0.35">
      <c r="B149" s="2" t="s">
        <v>7</v>
      </c>
      <c r="C149" s="2" t="s">
        <v>0</v>
      </c>
      <c r="D149" s="175" t="s">
        <v>265</v>
      </c>
      <c r="E149" s="185">
        <v>68</v>
      </c>
      <c r="F149" s="8" t="s">
        <v>6</v>
      </c>
      <c r="G149" s="172" t="s">
        <v>668</v>
      </c>
      <c r="H149" s="5" t="s">
        <v>5</v>
      </c>
      <c r="I149" s="161">
        <v>20</v>
      </c>
      <c r="J149" s="7" t="s">
        <v>1</v>
      </c>
      <c r="K149" s="148">
        <v>19</v>
      </c>
      <c r="L149" s="2" t="s">
        <v>2</v>
      </c>
      <c r="N149" s="2" t="str">
        <f t="shared" si="2"/>
        <v>INSERT INTO [dbo].[tblMatHang]([MaMatH],[TenMatH],[SoLuong],[DonGia]) VALUES ('MSP4F68',N'DN Jeans KB',20,19)</v>
      </c>
    </row>
    <row r="150" spans="2:14" ht="21" thickBot="1" x14ac:dyDescent="0.35">
      <c r="B150" s="2" t="s">
        <v>7</v>
      </c>
      <c r="C150" s="2" t="s">
        <v>0</v>
      </c>
      <c r="D150" s="175" t="s">
        <v>265</v>
      </c>
      <c r="E150" s="185">
        <v>69</v>
      </c>
      <c r="F150" s="8" t="s">
        <v>6</v>
      </c>
      <c r="G150" s="172" t="s">
        <v>669</v>
      </c>
      <c r="H150" s="5" t="s">
        <v>5</v>
      </c>
      <c r="I150" s="161">
        <v>60</v>
      </c>
      <c r="J150" s="7" t="s">
        <v>1</v>
      </c>
      <c r="K150" s="148">
        <v>23</v>
      </c>
      <c r="L150" s="2" t="s">
        <v>2</v>
      </c>
      <c r="N150" s="2" t="str">
        <f t="shared" si="2"/>
        <v>INSERT INTO [dbo].[tblMatHang]([MaMatH],[TenMatH],[SoLuong],[DonGia]) VALUES ('MSP4F69',N'KB Viền',60,23)</v>
      </c>
    </row>
    <row r="151" spans="2:14" ht="21" thickBot="1" x14ac:dyDescent="0.35">
      <c r="B151" s="2" t="s">
        <v>7</v>
      </c>
      <c r="C151" s="2" t="s">
        <v>0</v>
      </c>
      <c r="D151" s="175" t="s">
        <v>265</v>
      </c>
      <c r="E151" s="185">
        <v>70</v>
      </c>
      <c r="F151" s="8" t="s">
        <v>6</v>
      </c>
      <c r="G151" s="172" t="s">
        <v>670</v>
      </c>
      <c r="H151" s="5" t="s">
        <v>5</v>
      </c>
      <c r="I151" s="161">
        <v>45</v>
      </c>
      <c r="J151" s="7" t="s">
        <v>1</v>
      </c>
      <c r="K151" s="148">
        <v>25</v>
      </c>
      <c r="L151" s="2" t="s">
        <v>2</v>
      </c>
      <c r="N151" s="2" t="str">
        <f t="shared" si="2"/>
        <v>INSERT INTO [dbo].[tblMatHang]([MaMatH],[TenMatH],[SoLuong],[DonGia]) VALUES ('MSP4F70',N'KB Đai Sắt Xe Mới + Khuyết',45,25)</v>
      </c>
    </row>
    <row r="152" spans="2:14" ht="21" thickBot="1" x14ac:dyDescent="0.35">
      <c r="B152" s="2" t="s">
        <v>7</v>
      </c>
      <c r="C152" s="2" t="s">
        <v>0</v>
      </c>
      <c r="D152" s="175" t="s">
        <v>265</v>
      </c>
      <c r="E152" s="185">
        <v>71</v>
      </c>
      <c r="F152" s="8" t="s">
        <v>6</v>
      </c>
      <c r="G152" s="172" t="s">
        <v>671</v>
      </c>
      <c r="H152" s="5" t="s">
        <v>5</v>
      </c>
      <c r="I152" s="161">
        <v>80</v>
      </c>
      <c r="J152" s="7" t="s">
        <v>1</v>
      </c>
      <c r="K152" s="148">
        <v>21</v>
      </c>
      <c r="L152" s="2" t="s">
        <v>2</v>
      </c>
      <c r="N152" s="2" t="str">
        <f t="shared" si="2"/>
        <v>INSERT INTO [dbo].[tblMatHang]([MaMatH],[TenMatH],[SoLuong],[DonGia]) VALUES ('MSP4F71',N'KB Tomy',80,21)</v>
      </c>
    </row>
    <row r="153" spans="2:14" ht="21" thickBot="1" x14ac:dyDescent="0.35">
      <c r="B153" s="2" t="s">
        <v>7</v>
      </c>
      <c r="C153" s="2" t="s">
        <v>0</v>
      </c>
      <c r="D153" s="175" t="s">
        <v>265</v>
      </c>
      <c r="E153" s="185">
        <v>72</v>
      </c>
      <c r="F153" s="8" t="s">
        <v>6</v>
      </c>
      <c r="G153" s="172" t="s">
        <v>672</v>
      </c>
      <c r="H153" s="5" t="s">
        <v>5</v>
      </c>
      <c r="I153" s="161">
        <v>0</v>
      </c>
      <c r="J153" s="7" t="s">
        <v>1</v>
      </c>
      <c r="K153" s="148">
        <v>23</v>
      </c>
      <c r="L153" s="2" t="s">
        <v>2</v>
      </c>
      <c r="N153" s="2" t="str">
        <f t="shared" si="2"/>
        <v>INSERT INTO [dbo].[tblMatHang]([MaMatH],[TenMatH],[SoLuong],[DonGia]) VALUES ('MSP4F72',N'KB TQ25',0,23)</v>
      </c>
    </row>
    <row r="154" spans="2:14" ht="21" thickBot="1" x14ac:dyDescent="0.35">
      <c r="B154" s="2" t="s">
        <v>7</v>
      </c>
      <c r="C154" s="2" t="s">
        <v>0</v>
      </c>
      <c r="D154" s="175" t="s">
        <v>265</v>
      </c>
      <c r="E154" s="185">
        <v>73</v>
      </c>
      <c r="F154" s="8" t="s">
        <v>6</v>
      </c>
      <c r="G154" s="172" t="s">
        <v>673</v>
      </c>
      <c r="H154" s="5" t="s">
        <v>5</v>
      </c>
      <c r="I154" s="161">
        <v>50</v>
      </c>
      <c r="J154" s="7" t="s">
        <v>1</v>
      </c>
      <c r="K154" s="148">
        <v>18</v>
      </c>
      <c r="L154" s="2" t="s">
        <v>2</v>
      </c>
      <c r="N154" s="2" t="str">
        <f t="shared" si="2"/>
        <v>INSERT INTO [dbo].[tblMatHang]([MaMatH],[TenMatH],[SoLuong],[DonGia]) VALUES ('MSP4F73',N'Ziczac KB Laze',50,18)</v>
      </c>
    </row>
    <row r="155" spans="2:14" ht="21" thickBot="1" x14ac:dyDescent="0.35">
      <c r="B155" s="2" t="s">
        <v>7</v>
      </c>
      <c r="C155" s="2" t="s">
        <v>0</v>
      </c>
      <c r="D155" s="175" t="s">
        <v>265</v>
      </c>
      <c r="E155" s="185">
        <v>74</v>
      </c>
      <c r="F155" s="8" t="s">
        <v>6</v>
      </c>
      <c r="G155" s="172" t="s">
        <v>674</v>
      </c>
      <c r="H155" s="5" t="s">
        <v>5</v>
      </c>
      <c r="I155" s="161">
        <v>90</v>
      </c>
      <c r="J155" s="7" t="s">
        <v>1</v>
      </c>
      <c r="K155" s="148">
        <v>17</v>
      </c>
      <c r="L155" s="2" t="s">
        <v>2</v>
      </c>
      <c r="N155" s="2" t="str">
        <f t="shared" si="2"/>
        <v>INSERT INTO [dbo].[tblMatHang]([MaMatH],[TenMatH],[SoLuong],[DonGia]) VALUES ('MSP4F74',N'GDTM KB Laze',90,17)</v>
      </c>
    </row>
    <row r="156" spans="2:14" ht="21" thickBot="1" x14ac:dyDescent="0.35">
      <c r="B156" s="2" t="s">
        <v>7</v>
      </c>
      <c r="C156" s="2" t="s">
        <v>0</v>
      </c>
      <c r="D156" s="175" t="s">
        <v>265</v>
      </c>
      <c r="E156" s="185">
        <v>75</v>
      </c>
      <c r="F156" s="8" t="s">
        <v>6</v>
      </c>
      <c r="G156" s="172" t="s">
        <v>675</v>
      </c>
      <c r="H156" s="5" t="s">
        <v>5</v>
      </c>
      <c r="I156" s="161">
        <v>0</v>
      </c>
      <c r="J156" s="7" t="s">
        <v>1</v>
      </c>
      <c r="K156" s="148">
        <v>25</v>
      </c>
      <c r="L156" s="2" t="s">
        <v>2</v>
      </c>
      <c r="N156" s="2" t="str">
        <f t="shared" si="2"/>
        <v>INSERT INTO [dbo].[tblMatHang]([MaMatH],[TenMatH],[SoLuong],[DonGia]) VALUES ('MSP4F75',N'KB Hộp',0,25)</v>
      </c>
    </row>
    <row r="157" spans="2:14" ht="21" thickBot="1" x14ac:dyDescent="0.35">
      <c r="B157" s="2" t="s">
        <v>7</v>
      </c>
      <c r="C157" s="2" t="s">
        <v>0</v>
      </c>
      <c r="D157" s="175" t="s">
        <v>265</v>
      </c>
      <c r="E157" s="185">
        <v>76</v>
      </c>
      <c r="F157" s="8" t="s">
        <v>6</v>
      </c>
      <c r="G157" s="172" t="s">
        <v>676</v>
      </c>
      <c r="H157" s="5" t="s">
        <v>5</v>
      </c>
      <c r="I157" s="161">
        <v>10</v>
      </c>
      <c r="J157" s="7" t="s">
        <v>1</v>
      </c>
      <c r="K157" s="148">
        <v>28</v>
      </c>
      <c r="L157" s="2" t="s">
        <v>2</v>
      </c>
      <c r="N157" s="2" t="str">
        <f t="shared" si="2"/>
        <v>INSERT INTO [dbo].[tblMatHang]([MaMatH],[TenMatH],[SoLuong],[DonGia]) VALUES ('MSP4F76',N'Kim Titan',10,28)</v>
      </c>
    </row>
    <row r="158" spans="2:14" ht="21" thickBot="1" x14ac:dyDescent="0.35">
      <c r="B158" s="2" t="s">
        <v>7</v>
      </c>
      <c r="C158" s="2" t="s">
        <v>0</v>
      </c>
      <c r="D158" s="175" t="s">
        <v>265</v>
      </c>
      <c r="E158" s="185">
        <v>77</v>
      </c>
      <c r="F158" s="8" t="s">
        <v>6</v>
      </c>
      <c r="G158" s="172" t="s">
        <v>677</v>
      </c>
      <c r="H158" s="5" t="s">
        <v>5</v>
      </c>
      <c r="I158" s="161">
        <v>20</v>
      </c>
      <c r="J158" s="7" t="s">
        <v>1</v>
      </c>
      <c r="K158" s="148">
        <v>22</v>
      </c>
      <c r="L158" s="2" t="s">
        <v>2</v>
      </c>
      <c r="N158" s="2" t="str">
        <f t="shared" si="2"/>
        <v>INSERT INTO [dbo].[tblMatHang]([MaMatH],[TenMatH],[SoLuong],[DonGia]) VALUES ('MSP4F77',N'Kim TQ Đai VN',20,22)</v>
      </c>
    </row>
    <row r="159" spans="2:14" ht="21" thickBot="1" x14ac:dyDescent="0.35">
      <c r="B159" s="2" t="s">
        <v>7</v>
      </c>
      <c r="C159" s="2" t="s">
        <v>0</v>
      </c>
      <c r="D159" s="175" t="s">
        <v>265</v>
      </c>
      <c r="E159" s="185">
        <v>78</v>
      </c>
      <c r="F159" s="8" t="s">
        <v>6</v>
      </c>
      <c r="G159" s="172" t="s">
        <v>678</v>
      </c>
      <c r="H159" s="5" t="s">
        <v>5</v>
      </c>
      <c r="I159" s="161">
        <v>10</v>
      </c>
      <c r="J159" s="7" t="s">
        <v>1</v>
      </c>
      <c r="K159" s="148">
        <v>25</v>
      </c>
      <c r="L159" s="2" t="s">
        <v>2</v>
      </c>
      <c r="N159" s="2" t="str">
        <f t="shared" si="2"/>
        <v>INSERT INTO [dbo].[tblMatHang]([MaMatH],[TenMatH],[SoLuong],[DonGia]) VALUES ('MSP4F78',N'Lật Vàng Mới TQ',10,25)</v>
      </c>
    </row>
    <row r="160" spans="2:14" ht="21" thickBot="1" x14ac:dyDescent="0.35">
      <c r="B160" s="2" t="s">
        <v>7</v>
      </c>
      <c r="C160" s="2" t="s">
        <v>0</v>
      </c>
      <c r="D160" s="175" t="s">
        <v>265</v>
      </c>
      <c r="E160" s="185">
        <v>79</v>
      </c>
      <c r="F160" s="8" t="s">
        <v>6</v>
      </c>
      <c r="G160" s="172" t="s">
        <v>679</v>
      </c>
      <c r="H160" s="5" t="s">
        <v>5</v>
      </c>
      <c r="I160" s="161">
        <v>70</v>
      </c>
      <c r="J160" s="7" t="s">
        <v>1</v>
      </c>
      <c r="K160" s="148">
        <v>16</v>
      </c>
      <c r="L160" s="2" t="s">
        <v>2</v>
      </c>
      <c r="N160" s="2" t="str">
        <f t="shared" si="2"/>
        <v>INSERT INTO [dbo].[tblMatHang]([MaMatH],[TenMatH],[SoLuong],[DonGia]) VALUES ('MSP4F79',N'Lật Dài VN',70,16)</v>
      </c>
    </row>
    <row r="161" spans="2:14" ht="21" thickBot="1" x14ac:dyDescent="0.35">
      <c r="B161" s="2" t="s">
        <v>7</v>
      </c>
      <c r="C161" s="2" t="s">
        <v>0</v>
      </c>
      <c r="D161" s="175" t="s">
        <v>265</v>
      </c>
      <c r="E161" s="185">
        <v>80</v>
      </c>
      <c r="F161" s="8" t="s">
        <v>6</v>
      </c>
      <c r="G161" s="172" t="s">
        <v>307</v>
      </c>
      <c r="H161" s="5" t="s">
        <v>5</v>
      </c>
      <c r="I161" s="161">
        <v>90</v>
      </c>
      <c r="J161" s="7" t="s">
        <v>1</v>
      </c>
      <c r="K161" s="148">
        <v>12</v>
      </c>
      <c r="L161" s="2" t="s">
        <v>2</v>
      </c>
      <c r="N161" s="2" t="str">
        <f t="shared" si="2"/>
        <v>INSERT INTO [dbo].[tblMatHang]([MaMatH],[TenMatH],[SoLuong],[DonGia]) VALUES ('MSP4F80',N'Lật Nhẹ',90,12)</v>
      </c>
    </row>
    <row r="162" spans="2:14" ht="21" thickBot="1" x14ac:dyDescent="0.35">
      <c r="B162" s="2" t="s">
        <v>7</v>
      </c>
      <c r="C162" s="2" t="s">
        <v>0</v>
      </c>
      <c r="D162" s="175" t="s">
        <v>265</v>
      </c>
      <c r="E162" s="185">
        <v>81</v>
      </c>
      <c r="F162" s="8" t="s">
        <v>6</v>
      </c>
      <c r="G162" s="172" t="s">
        <v>680</v>
      </c>
      <c r="H162" s="5" t="s">
        <v>5</v>
      </c>
      <c r="I162" s="161">
        <v>50</v>
      </c>
      <c r="J162" s="7" t="s">
        <v>1</v>
      </c>
      <c r="K162" s="148" t="s">
        <v>774</v>
      </c>
      <c r="L162" s="2" t="s">
        <v>2</v>
      </c>
      <c r="N162" s="2" t="str">
        <f t="shared" si="2"/>
        <v>INSERT INTO [dbo].[tblMatHang]([MaMatH],[TenMatH],[SoLuong],[DonGia]) VALUES ('MSP4F81',N'Lật Đồng',50,20.5)</v>
      </c>
    </row>
    <row r="163" spans="2:14" ht="21" thickBot="1" x14ac:dyDescent="0.35">
      <c r="B163" s="2" t="s">
        <v>7</v>
      </c>
      <c r="C163" s="2" t="s">
        <v>0</v>
      </c>
      <c r="D163" s="175" t="s">
        <v>265</v>
      </c>
      <c r="E163" s="185">
        <v>82</v>
      </c>
      <c r="F163" s="8" t="s">
        <v>6</v>
      </c>
      <c r="G163" s="172" t="s">
        <v>681</v>
      </c>
      <c r="H163" s="5" t="s">
        <v>5</v>
      </c>
      <c r="I163" s="161">
        <v>100</v>
      </c>
      <c r="J163" s="7" t="s">
        <v>1</v>
      </c>
      <c r="K163" s="148">
        <v>24</v>
      </c>
      <c r="L163" s="2" t="s">
        <v>2</v>
      </c>
      <c r="N163" s="2" t="str">
        <f t="shared" si="2"/>
        <v>INSERT INTO [dbo].[tblMatHang]([MaMatH],[TenMatH],[SoLuong],[DonGia]) VALUES ('MSP4F82',N'Lật Ngắn TQ',100,24)</v>
      </c>
    </row>
    <row r="164" spans="2:14" ht="21" thickBot="1" x14ac:dyDescent="0.35">
      <c r="B164" s="2" t="s">
        <v>7</v>
      </c>
      <c r="C164" s="2" t="s">
        <v>0</v>
      </c>
      <c r="D164" s="175" t="s">
        <v>265</v>
      </c>
      <c r="E164" s="185">
        <v>83</v>
      </c>
      <c r="F164" s="8" t="s">
        <v>6</v>
      </c>
      <c r="G164" s="172" t="s">
        <v>682</v>
      </c>
      <c r="H164" s="5" t="s">
        <v>5</v>
      </c>
      <c r="I164" s="161">
        <v>100</v>
      </c>
      <c r="J164" s="7" t="s">
        <v>1</v>
      </c>
      <c r="K164" s="148" t="s">
        <v>774</v>
      </c>
      <c r="L164" s="2" t="s">
        <v>2</v>
      </c>
      <c r="N164" s="2" t="str">
        <f t="shared" si="2"/>
        <v>INSERT INTO [dbo].[tblMatHang]([MaMatH],[TenMatH],[SoLuong],[DonGia]) VALUES ('MSP4F83',N'Lật Laze TQ',100,20.5)</v>
      </c>
    </row>
    <row r="165" spans="2:14" ht="21" thickBot="1" x14ac:dyDescent="0.35">
      <c r="B165" s="2" t="s">
        <v>7</v>
      </c>
      <c r="C165" s="2" t="s">
        <v>0</v>
      </c>
      <c r="D165" s="175" t="s">
        <v>265</v>
      </c>
      <c r="E165" s="185">
        <v>84</v>
      </c>
      <c r="F165" s="8" t="s">
        <v>6</v>
      </c>
      <c r="G165" s="172" t="s">
        <v>683</v>
      </c>
      <c r="H165" s="5" t="s">
        <v>5</v>
      </c>
      <c r="I165" s="161">
        <v>290</v>
      </c>
      <c r="J165" s="7" t="s">
        <v>1</v>
      </c>
      <c r="K165" s="148">
        <v>12</v>
      </c>
      <c r="L165" s="2" t="s">
        <v>2</v>
      </c>
      <c r="N165" s="2" t="str">
        <f t="shared" si="2"/>
        <v>INSERT INTO [dbo].[tblMatHang]([MaMatH],[TenMatH],[SoLuong],[DonGia]) VALUES ('MSP4F84',N'May Rẻ Kim Nhẹ',290,12)</v>
      </c>
    </row>
    <row r="166" spans="2:14" ht="21" thickBot="1" x14ac:dyDescent="0.35">
      <c r="B166" s="2" t="s">
        <v>7</v>
      </c>
      <c r="C166" s="2" t="s">
        <v>0</v>
      </c>
      <c r="D166" s="175" t="s">
        <v>265</v>
      </c>
      <c r="E166" s="185">
        <v>85</v>
      </c>
      <c r="F166" s="8" t="s">
        <v>6</v>
      </c>
      <c r="G166" s="172" t="s">
        <v>684</v>
      </c>
      <c r="H166" s="5" t="s">
        <v>5</v>
      </c>
      <c r="I166" s="161">
        <v>90</v>
      </c>
      <c r="J166" s="7" t="s">
        <v>1</v>
      </c>
      <c r="K166" s="148">
        <v>14</v>
      </c>
      <c r="L166" s="2" t="s">
        <v>2</v>
      </c>
      <c r="N166" s="2" t="str">
        <f t="shared" si="2"/>
        <v>INSERT INTO [dbo].[tblMatHang]([MaMatH],[TenMatH],[SoLuong],[DonGia]) VALUES ('MSP4F85',N'2 Đuôi',90,14)</v>
      </c>
    </row>
    <row r="167" spans="2:14" ht="21" thickBot="1" x14ac:dyDescent="0.35">
      <c r="B167" s="2" t="s">
        <v>7</v>
      </c>
      <c r="C167" s="2" t="s">
        <v>0</v>
      </c>
      <c r="D167" s="175" t="s">
        <v>265</v>
      </c>
      <c r="E167" s="185">
        <v>86</v>
      </c>
      <c r="F167" s="8" t="s">
        <v>6</v>
      </c>
      <c r="G167" s="172" t="s">
        <v>685</v>
      </c>
      <c r="H167" s="5" t="s">
        <v>5</v>
      </c>
      <c r="I167" s="161">
        <v>40</v>
      </c>
      <c r="J167" s="7" t="s">
        <v>1</v>
      </c>
      <c r="K167" s="148">
        <v>16</v>
      </c>
      <c r="L167" s="2" t="s">
        <v>2</v>
      </c>
      <c r="N167" s="2" t="str">
        <f t="shared" si="2"/>
        <v>INSERT INTO [dbo].[tblMatHang]([MaMatH],[TenMatH],[SoLuong],[DonGia]) VALUES ('MSP4F86',N'Pup Inox Z',40,16)</v>
      </c>
    </row>
    <row r="168" spans="2:14" ht="21" thickBot="1" x14ac:dyDescent="0.35">
      <c r="B168" s="2" t="s">
        <v>7</v>
      </c>
      <c r="C168" s="2" t="s">
        <v>0</v>
      </c>
      <c r="D168" s="175" t="s">
        <v>265</v>
      </c>
      <c r="E168" s="185">
        <v>87</v>
      </c>
      <c r="F168" s="8" t="s">
        <v>6</v>
      </c>
      <c r="G168" s="172" t="s">
        <v>686</v>
      </c>
      <c r="H168" s="5" t="s">
        <v>5</v>
      </c>
      <c r="I168" s="161">
        <v>40</v>
      </c>
      <c r="J168" s="7" t="s">
        <v>1</v>
      </c>
      <c r="K168" s="148">
        <v>31</v>
      </c>
      <c r="L168" s="2" t="s">
        <v>2</v>
      </c>
      <c r="N168" s="2" t="str">
        <f t="shared" si="2"/>
        <v>INSERT INTO [dbo].[tblMatHang]([MaMatH],[TenMatH],[SoLuong],[DonGia]) VALUES ('MSP4F87',N'pup TQ Sale',40,31)</v>
      </c>
    </row>
    <row r="169" spans="2:14" ht="21" thickBot="1" x14ac:dyDescent="0.35">
      <c r="B169" s="2" t="s">
        <v>7</v>
      </c>
      <c r="C169" s="2" t="s">
        <v>0</v>
      </c>
      <c r="D169" s="175" t="s">
        <v>265</v>
      </c>
      <c r="E169" s="185">
        <v>88</v>
      </c>
      <c r="F169" s="8" t="s">
        <v>6</v>
      </c>
      <c r="G169" s="172" t="s">
        <v>687</v>
      </c>
      <c r="H169" s="5" t="s">
        <v>5</v>
      </c>
      <c r="I169" s="161">
        <v>20</v>
      </c>
      <c r="J169" s="7" t="s">
        <v>1</v>
      </c>
      <c r="K169" s="148">
        <v>25</v>
      </c>
      <c r="L169" s="2" t="s">
        <v>2</v>
      </c>
      <c r="N169" s="2" t="str">
        <f t="shared" si="2"/>
        <v>INSERT INTO [dbo].[tblMatHang]([MaMatH],[TenMatH],[SoLuong],[DonGia]) VALUES ('MSP4F88',N'Pup Nam CLB',20,25)</v>
      </c>
    </row>
    <row r="170" spans="2:14" ht="21" thickBot="1" x14ac:dyDescent="0.35">
      <c r="B170" s="2" t="s">
        <v>7</v>
      </c>
      <c r="C170" s="2" t="s">
        <v>0</v>
      </c>
      <c r="D170" s="175" t="s">
        <v>265</v>
      </c>
      <c r="E170" s="185">
        <v>89</v>
      </c>
      <c r="F170" s="8" t="s">
        <v>6</v>
      </c>
      <c r="G170" s="172" t="s">
        <v>688</v>
      </c>
      <c r="H170" s="5" t="s">
        <v>5</v>
      </c>
      <c r="I170" s="161">
        <v>160</v>
      </c>
      <c r="J170" s="7" t="s">
        <v>1</v>
      </c>
      <c r="K170" s="148">
        <v>20</v>
      </c>
      <c r="L170" s="2" t="s">
        <v>2</v>
      </c>
      <c r="N170" s="2" t="str">
        <f t="shared" si="2"/>
        <v>INSERT INTO [dbo].[tblMatHang]([MaMatH],[TenMatH],[SoLuong],[DonGia]) VALUES ('MSP4F89',N'Pup Mỏng',160,20)</v>
      </c>
    </row>
    <row r="171" spans="2:14" ht="21" thickBot="1" x14ac:dyDescent="0.35">
      <c r="B171" s="2" t="s">
        <v>7</v>
      </c>
      <c r="C171" s="2" t="s">
        <v>0</v>
      </c>
      <c r="D171" s="175" t="s">
        <v>265</v>
      </c>
      <c r="E171" s="185">
        <v>90</v>
      </c>
      <c r="F171" s="8" t="s">
        <v>6</v>
      </c>
      <c r="G171" s="172" t="s">
        <v>689</v>
      </c>
      <c r="H171" s="5" t="s">
        <v>5</v>
      </c>
      <c r="I171" s="161">
        <v>80</v>
      </c>
      <c r="J171" s="7" t="s">
        <v>1</v>
      </c>
      <c r="K171" s="148">
        <v>19</v>
      </c>
      <c r="L171" s="2" t="s">
        <v>2</v>
      </c>
      <c r="N171" s="2" t="str">
        <f t="shared" si="2"/>
        <v>INSERT INTO [dbo].[tblMatHang]([MaMatH],[TenMatH],[SoLuong],[DonGia]) VALUES ('MSP4F90',N'Pup Zeep-Chữ',80,19)</v>
      </c>
    </row>
    <row r="172" spans="2:14" ht="21" thickBot="1" x14ac:dyDescent="0.35">
      <c r="B172" s="2" t="s">
        <v>7</v>
      </c>
      <c r="C172" s="2" t="s">
        <v>0</v>
      </c>
      <c r="D172" s="175" t="s">
        <v>265</v>
      </c>
      <c r="E172" s="185">
        <v>91</v>
      </c>
      <c r="F172" s="8" t="s">
        <v>6</v>
      </c>
      <c r="G172" s="172" t="s">
        <v>690</v>
      </c>
      <c r="H172" s="5" t="s">
        <v>5</v>
      </c>
      <c r="I172" s="161">
        <v>10</v>
      </c>
      <c r="J172" s="7" t="s">
        <v>1</v>
      </c>
      <c r="K172" s="148">
        <v>18</v>
      </c>
      <c r="L172" s="2" t="s">
        <v>2</v>
      </c>
      <c r="N172" s="2" t="str">
        <f t="shared" si="2"/>
        <v>INSERT INTO [dbo].[tblMatHang]([MaMatH],[TenMatH],[SoLuong],[DonGia]) VALUES ('MSP4F91',N'Pup Inox Thú',10,18)</v>
      </c>
    </row>
    <row r="173" spans="2:14" ht="21" thickBot="1" x14ac:dyDescent="0.35">
      <c r="B173" s="2" t="s">
        <v>7</v>
      </c>
      <c r="C173" s="2" t="s">
        <v>0</v>
      </c>
      <c r="D173" s="175" t="s">
        <v>265</v>
      </c>
      <c r="E173" s="185">
        <v>92</v>
      </c>
      <c r="F173" s="8" t="s">
        <v>6</v>
      </c>
      <c r="G173" s="172" t="s">
        <v>691</v>
      </c>
      <c r="H173" s="5" t="s">
        <v>5</v>
      </c>
      <c r="I173" s="161">
        <v>150</v>
      </c>
      <c r="J173" s="7" t="s">
        <v>1</v>
      </c>
      <c r="K173" s="148">
        <v>18</v>
      </c>
      <c r="L173" s="2" t="s">
        <v>2</v>
      </c>
      <c r="N173" s="2" t="str">
        <f t="shared" si="2"/>
        <v>INSERT INTO [dbo].[tblMatHang]([MaMatH],[TenMatH],[SoLuong],[DonGia]) VALUES ('MSP4F92',N'Vắt Sổ KB',150,18)</v>
      </c>
    </row>
    <row r="174" spans="2:14" ht="21" thickBot="1" x14ac:dyDescent="0.35">
      <c r="B174" s="2" t="s">
        <v>7</v>
      </c>
      <c r="C174" s="2" t="s">
        <v>0</v>
      </c>
      <c r="D174" s="175" t="s">
        <v>265</v>
      </c>
      <c r="E174" s="185">
        <v>93</v>
      </c>
      <c r="F174" s="8" t="s">
        <v>6</v>
      </c>
      <c r="G174" s="172" t="s">
        <v>315</v>
      </c>
      <c r="H174" s="5" t="s">
        <v>5</v>
      </c>
      <c r="I174" s="161">
        <v>120</v>
      </c>
      <c r="J174" s="7" t="s">
        <v>1</v>
      </c>
      <c r="K174" s="148">
        <v>23</v>
      </c>
      <c r="L174" s="2" t="s">
        <v>2</v>
      </c>
      <c r="N174" s="2" t="str">
        <f t="shared" si="2"/>
        <v>INSERT INTO [dbo].[tblMatHang]([MaMatH],[TenMatH],[SoLuong],[DonGia]) VALUES ('MSP4F93',N'Pup Rồng Ngựa',120,23)</v>
      </c>
    </row>
    <row r="175" spans="2:14" ht="21" thickBot="1" x14ac:dyDescent="0.35">
      <c r="B175" s="2" t="s">
        <v>7</v>
      </c>
      <c r="C175" s="2" t="s">
        <v>0</v>
      </c>
      <c r="D175" s="175" t="s">
        <v>265</v>
      </c>
      <c r="E175" s="185">
        <v>94</v>
      </c>
      <c r="F175" s="8" t="s">
        <v>6</v>
      </c>
      <c r="G175" s="172" t="s">
        <v>692</v>
      </c>
      <c r="H175" s="5" t="s">
        <v>5</v>
      </c>
      <c r="I175" s="161">
        <v>10</v>
      </c>
      <c r="J175" s="7" t="s">
        <v>1</v>
      </c>
      <c r="K175" s="148">
        <v>21</v>
      </c>
      <c r="L175" s="2" t="s">
        <v>2</v>
      </c>
      <c r="N175" s="2" t="str">
        <f t="shared" si="2"/>
        <v>INSERT INTO [dbo].[tblMatHang]([MaMatH],[TenMatH],[SoLuong],[DonGia]) VALUES ('MSP4F94',N'Tăng Bóng Giả Kiếng',10,21)</v>
      </c>
    </row>
    <row r="176" spans="2:14" ht="21" thickBot="1" x14ac:dyDescent="0.35">
      <c r="B176" s="2" t="s">
        <v>7</v>
      </c>
      <c r="C176" s="2" t="s">
        <v>0</v>
      </c>
      <c r="D176" s="175" t="s">
        <v>265</v>
      </c>
      <c r="E176" s="185">
        <v>95</v>
      </c>
      <c r="F176" s="8" t="s">
        <v>6</v>
      </c>
      <c r="G176" s="172" t="s">
        <v>693</v>
      </c>
      <c r="H176" s="5" t="s">
        <v>5</v>
      </c>
      <c r="I176" s="161">
        <v>30</v>
      </c>
      <c r="J176" s="7" t="s">
        <v>1</v>
      </c>
      <c r="K176" s="148">
        <v>35</v>
      </c>
      <c r="L176" s="2" t="s">
        <v>2</v>
      </c>
      <c r="N176" s="2" t="str">
        <f t="shared" si="2"/>
        <v>INSERT INTO [dbo].[tblMatHang]([MaMatH],[TenMatH],[SoLuong],[DonGia]) VALUES ('MSP4F95',N'Tăng Kiếng May',30,35)</v>
      </c>
    </row>
    <row r="177" spans="2:14" ht="21" thickBot="1" x14ac:dyDescent="0.35">
      <c r="B177" s="2" t="s">
        <v>7</v>
      </c>
      <c r="C177" s="2" t="s">
        <v>0</v>
      </c>
      <c r="D177" s="175" t="s">
        <v>265</v>
      </c>
      <c r="E177" s="185">
        <v>96</v>
      </c>
      <c r="F177" s="8" t="s">
        <v>6</v>
      </c>
      <c r="G177" s="172" t="s">
        <v>694</v>
      </c>
      <c r="H177" s="5" t="s">
        <v>5</v>
      </c>
      <c r="I177" s="161">
        <v>25</v>
      </c>
      <c r="J177" s="7" t="s">
        <v>1</v>
      </c>
      <c r="K177" s="148">
        <v>35</v>
      </c>
      <c r="L177" s="2" t="s">
        <v>2</v>
      </c>
      <c r="N177" s="2" t="str">
        <f t="shared" si="2"/>
        <v>INSERT INTO [dbo].[tblMatHang]([MaMatH],[TenMatH],[SoLuong],[DonGia]) VALUES ('MSP4F96',N'Tăng Nơ',25,35)</v>
      </c>
    </row>
    <row r="178" spans="2:14" ht="21" thickBot="1" x14ac:dyDescent="0.35">
      <c r="B178" s="2" t="s">
        <v>7</v>
      </c>
      <c r="C178" s="2" t="s">
        <v>0</v>
      </c>
      <c r="D178" s="175" t="s">
        <v>265</v>
      </c>
      <c r="E178" s="185">
        <v>97</v>
      </c>
      <c r="F178" s="8" t="s">
        <v>6</v>
      </c>
      <c r="G178" s="172" t="s">
        <v>695</v>
      </c>
      <c r="H178" s="5" t="s">
        <v>5</v>
      </c>
      <c r="I178" s="161">
        <v>20</v>
      </c>
      <c r="J178" s="7" t="s">
        <v>1</v>
      </c>
      <c r="K178" s="148">
        <v>30</v>
      </c>
      <c r="L178" s="2" t="s">
        <v>2</v>
      </c>
      <c r="N178" s="2" t="str">
        <f t="shared" si="2"/>
        <v>INSERT INTO [dbo].[tblMatHang]([MaMatH],[TenMatH],[SoLuong],[DonGia]) VALUES ('MSP4F97',N'Tăng Cao Su',20,30)</v>
      </c>
    </row>
    <row r="179" spans="2:14" ht="21" thickBot="1" x14ac:dyDescent="0.35">
      <c r="B179" s="2" t="s">
        <v>7</v>
      </c>
      <c r="C179" s="2" t="s">
        <v>0</v>
      </c>
      <c r="D179" s="175" t="s">
        <v>265</v>
      </c>
      <c r="E179" s="185">
        <v>98</v>
      </c>
      <c r="F179" s="8" t="s">
        <v>6</v>
      </c>
      <c r="G179" s="172" t="s">
        <v>696</v>
      </c>
      <c r="H179" s="5" t="s">
        <v>5</v>
      </c>
      <c r="I179" s="161">
        <v>70</v>
      </c>
      <c r="J179" s="7" t="s">
        <v>1</v>
      </c>
      <c r="K179" s="148">
        <v>14</v>
      </c>
      <c r="L179" s="2" t="s">
        <v>2</v>
      </c>
      <c r="N179" s="2" t="str">
        <f t="shared" si="2"/>
        <v>INSERT INTO [dbo].[tblMatHang]([MaMatH],[TenMatH],[SoLuong],[DonGia]) VALUES ('MSP4F98',N'Tăng Trắng Rẻ',70,14)</v>
      </c>
    </row>
    <row r="180" spans="2:14" ht="21" thickBot="1" x14ac:dyDescent="0.35">
      <c r="B180" s="2" t="s">
        <v>7</v>
      </c>
      <c r="C180" s="2" t="s">
        <v>0</v>
      </c>
      <c r="D180" s="175" t="s">
        <v>265</v>
      </c>
      <c r="E180" s="185">
        <v>99</v>
      </c>
      <c r="F180" s="8" t="s">
        <v>6</v>
      </c>
      <c r="G180" s="172" t="s">
        <v>697</v>
      </c>
      <c r="H180" s="5" t="s">
        <v>5</v>
      </c>
      <c r="I180" s="161">
        <v>60</v>
      </c>
      <c r="J180" s="7" t="s">
        <v>1</v>
      </c>
      <c r="K180" s="148">
        <v>14</v>
      </c>
      <c r="L180" s="2" t="s">
        <v>2</v>
      </c>
      <c r="N180" s="2" t="str">
        <f t="shared" si="2"/>
        <v>INSERT INTO [dbo].[tblMatHang]([MaMatH],[TenMatH],[SoLuong],[DonGia]) VALUES ('MSP4F99',N'Tăng Laze Rẻ',60,14)</v>
      </c>
    </row>
    <row r="181" spans="2:14" ht="21" thickBot="1" x14ac:dyDescent="0.35">
      <c r="B181" s="2" t="s">
        <v>7</v>
      </c>
      <c r="C181" s="2" t="s">
        <v>0</v>
      </c>
      <c r="D181" s="175" t="s">
        <v>265</v>
      </c>
      <c r="E181" s="185">
        <v>100</v>
      </c>
      <c r="F181" s="8" t="s">
        <v>6</v>
      </c>
      <c r="G181" s="172" t="s">
        <v>698</v>
      </c>
      <c r="H181" s="5" t="s">
        <v>5</v>
      </c>
      <c r="I181" s="161">
        <v>70</v>
      </c>
      <c r="J181" s="7" t="s">
        <v>1</v>
      </c>
      <c r="K181" s="148">
        <v>30</v>
      </c>
      <c r="L181" s="2" t="s">
        <v>2</v>
      </c>
      <c r="N181" s="2" t="str">
        <f t="shared" si="2"/>
        <v>INSERT INTO [dbo].[tblMatHang]([MaMatH],[TenMatH],[SoLuong],[DonGia]) VALUES ('MSP4F100',N'Tăng Lò Xo Vàng',70,30)</v>
      </c>
    </row>
    <row r="182" spans="2:14" ht="21" thickBot="1" x14ac:dyDescent="0.35">
      <c r="B182" s="2" t="s">
        <v>7</v>
      </c>
      <c r="C182" s="2" t="s">
        <v>0</v>
      </c>
      <c r="D182" s="175" t="s">
        <v>265</v>
      </c>
      <c r="E182" s="185">
        <v>101</v>
      </c>
      <c r="F182" s="8" t="s">
        <v>6</v>
      </c>
      <c r="G182" s="172" t="s">
        <v>699</v>
      </c>
      <c r="H182" s="5" t="s">
        <v>5</v>
      </c>
      <c r="I182" s="161">
        <v>40</v>
      </c>
      <c r="J182" s="7" t="s">
        <v>1</v>
      </c>
      <c r="K182" s="148">
        <v>34</v>
      </c>
      <c r="L182" s="2" t="s">
        <v>2</v>
      </c>
      <c r="N182" s="2" t="str">
        <f t="shared" si="2"/>
        <v>INSERT INTO [dbo].[tblMatHang]([MaMatH],[TenMatH],[SoLuong],[DonGia]) VALUES ('MSP4F101',N'Tăng Hiệu Xe',40,34)</v>
      </c>
    </row>
    <row r="183" spans="2:14" ht="21" thickBot="1" x14ac:dyDescent="0.35">
      <c r="B183" s="2" t="s">
        <v>7</v>
      </c>
      <c r="C183" s="2" t="s">
        <v>0</v>
      </c>
      <c r="D183" s="175" t="s">
        <v>265</v>
      </c>
      <c r="E183" s="185">
        <v>102</v>
      </c>
      <c r="F183" s="8" t="s">
        <v>6</v>
      </c>
      <c r="G183" s="172" t="s">
        <v>700</v>
      </c>
      <c r="H183" s="5" t="s">
        <v>5</v>
      </c>
      <c r="I183" s="161">
        <v>0</v>
      </c>
      <c r="J183" s="7" t="s">
        <v>1</v>
      </c>
      <c r="K183" s="148">
        <v>25</v>
      </c>
      <c r="L183" s="2" t="s">
        <v>2</v>
      </c>
      <c r="N183" s="2" t="str">
        <f t="shared" si="2"/>
        <v>INSERT INTO [dbo].[tblMatHang]([MaMatH],[TenMatH],[SoLuong],[DonGia]) VALUES ('MSP4F102',N'Tăng Z Thủng',0,25)</v>
      </c>
    </row>
    <row r="184" spans="2:14" ht="21" thickBot="1" x14ac:dyDescent="0.35">
      <c r="B184" s="2" t="s">
        <v>7</v>
      </c>
      <c r="C184" s="2" t="s">
        <v>0</v>
      </c>
      <c r="D184" s="175" t="s">
        <v>265</v>
      </c>
      <c r="E184" s="185">
        <v>103</v>
      </c>
      <c r="F184" s="8" t="s">
        <v>6</v>
      </c>
      <c r="G184" s="172" t="s">
        <v>701</v>
      </c>
      <c r="H184" s="5" t="s">
        <v>5</v>
      </c>
      <c r="I184" s="161">
        <v>20</v>
      </c>
      <c r="J184" s="7" t="s">
        <v>1</v>
      </c>
      <c r="K184" s="148">
        <v>32</v>
      </c>
      <c r="L184" s="2" t="s">
        <v>2</v>
      </c>
      <c r="N184" s="2" t="str">
        <f t="shared" si="2"/>
        <v>INSERT INTO [dbo].[tblMatHang]([MaMatH],[TenMatH],[SoLuong],[DonGia]) VALUES ('MSP4F103',N'Tăng Ô Tô Cao Su',20,32)</v>
      </c>
    </row>
    <row r="185" spans="2:14" ht="21" thickBot="1" x14ac:dyDescent="0.35">
      <c r="B185" s="2" t="s">
        <v>7</v>
      </c>
      <c r="C185" s="2" t="s">
        <v>0</v>
      </c>
      <c r="D185" s="175" t="s">
        <v>265</v>
      </c>
      <c r="E185" s="185">
        <v>104</v>
      </c>
      <c r="F185" s="8" t="s">
        <v>6</v>
      </c>
      <c r="G185" s="172" t="s">
        <v>702</v>
      </c>
      <c r="H185" s="5" t="s">
        <v>5</v>
      </c>
      <c r="I185" s="161">
        <v>10</v>
      </c>
      <c r="J185" s="7" t="s">
        <v>1</v>
      </c>
      <c r="K185" s="148">
        <v>40</v>
      </c>
      <c r="L185" s="2" t="s">
        <v>2</v>
      </c>
      <c r="N185" s="2" t="str">
        <f t="shared" si="2"/>
        <v>INSERT INTO [dbo].[tblMatHang]([MaMatH],[TenMatH],[SoLuong],[DonGia]) VALUES ('MSP4F104',N'Tăng Titan+3D',10,40)</v>
      </c>
    </row>
    <row r="186" spans="2:14" ht="21" thickBot="1" x14ac:dyDescent="0.35">
      <c r="B186" s="2" t="s">
        <v>7</v>
      </c>
      <c r="C186" s="2" t="s">
        <v>0</v>
      </c>
      <c r="D186" s="175" t="s">
        <v>265</v>
      </c>
      <c r="E186" s="185">
        <v>105</v>
      </c>
      <c r="F186" s="8" t="s">
        <v>6</v>
      </c>
      <c r="G186" s="172" t="s">
        <v>703</v>
      </c>
      <c r="H186" s="5" t="s">
        <v>5</v>
      </c>
      <c r="I186" s="161">
        <v>0</v>
      </c>
      <c r="J186" s="7" t="s">
        <v>1</v>
      </c>
      <c r="K186" s="148">
        <v>36</v>
      </c>
      <c r="L186" s="2" t="s">
        <v>2</v>
      </c>
      <c r="N186" s="2" t="str">
        <f t="shared" si="2"/>
        <v>INSERT INTO [dbo].[tblMatHang]([MaMatH],[TenMatH],[SoLuong],[DonGia]) VALUES ('MSP4F105',N'Tăng 1m4',0,36)</v>
      </c>
    </row>
    <row r="187" spans="2:14" ht="21" thickBot="1" x14ac:dyDescent="0.35">
      <c r="B187" s="2" t="s">
        <v>7</v>
      </c>
      <c r="C187" s="2" t="s">
        <v>0</v>
      </c>
      <c r="D187" s="175" t="s">
        <v>265</v>
      </c>
      <c r="E187" s="185">
        <v>106</v>
      </c>
      <c r="F187" s="8" t="s">
        <v>6</v>
      </c>
      <c r="G187" s="172" t="s">
        <v>321</v>
      </c>
      <c r="H187" s="5" t="s">
        <v>5</v>
      </c>
      <c r="I187" s="161">
        <v>10</v>
      </c>
      <c r="J187" s="7" t="s">
        <v>1</v>
      </c>
      <c r="K187" s="148">
        <v>40</v>
      </c>
      <c r="L187" s="2" t="s">
        <v>2</v>
      </c>
      <c r="N187" s="2" t="str">
        <f t="shared" si="2"/>
        <v>INSERT INTO [dbo].[tblMatHang]([MaMatH],[TenMatH],[SoLuong],[DonGia]) VALUES ('MSP4F106',N'Tăng Kiếng Mài',10,40)</v>
      </c>
    </row>
    <row r="188" spans="2:14" ht="21" thickBot="1" x14ac:dyDescent="0.35">
      <c r="B188" s="2" t="s">
        <v>7</v>
      </c>
      <c r="C188" s="2" t="s">
        <v>0</v>
      </c>
      <c r="D188" s="175" t="s">
        <v>265</v>
      </c>
      <c r="E188" s="185">
        <v>107</v>
      </c>
      <c r="F188" s="8" t="s">
        <v>6</v>
      </c>
      <c r="G188" s="172" t="s">
        <v>704</v>
      </c>
      <c r="H188" s="5" t="s">
        <v>5</v>
      </c>
      <c r="I188" s="161">
        <v>10</v>
      </c>
      <c r="J188" s="7" t="s">
        <v>1</v>
      </c>
      <c r="K188" s="148">
        <v>45</v>
      </c>
      <c r="L188" s="2" t="s">
        <v>2</v>
      </c>
      <c r="N188" s="2" t="str">
        <f t="shared" si="2"/>
        <v>INSERT INTO [dbo].[tblMatHang]([MaMatH],[TenMatH],[SoLuong],[DonGia]) VALUES ('MSP4F107',N'Tăng K Rồng',10,45)</v>
      </c>
    </row>
    <row r="189" spans="2:14" ht="21" thickBot="1" x14ac:dyDescent="0.35">
      <c r="B189" s="2" t="s">
        <v>7</v>
      </c>
      <c r="C189" s="2" t="s">
        <v>0</v>
      </c>
      <c r="D189" s="175" t="s">
        <v>265</v>
      </c>
      <c r="E189" s="185">
        <v>108</v>
      </c>
      <c r="F189" s="8" t="s">
        <v>6</v>
      </c>
      <c r="G189" s="178" t="s">
        <v>705</v>
      </c>
      <c r="H189" s="5" t="s">
        <v>5</v>
      </c>
      <c r="I189" s="161">
        <v>5</v>
      </c>
      <c r="J189" s="7" t="s">
        <v>1</v>
      </c>
      <c r="K189" s="148">
        <v>45</v>
      </c>
      <c r="L189" s="2" t="s">
        <v>2</v>
      </c>
      <c r="N189" s="2" t="str">
        <f t="shared" si="2"/>
        <v>INSERT INTO [dbo].[tblMatHang]([MaMatH],[TenMatH],[SoLuong],[DonGia]) VALUES ('MSP4F108',N'Tăng Kiếng Lò Xo Xịn',5,45)</v>
      </c>
    </row>
    <row r="190" spans="2:14" ht="21" thickBot="1" x14ac:dyDescent="0.35">
      <c r="B190" s="2" t="s">
        <v>7</v>
      </c>
      <c r="C190" s="2" t="s">
        <v>0</v>
      </c>
      <c r="D190" s="175" t="s">
        <v>265</v>
      </c>
      <c r="E190" s="185">
        <v>109</v>
      </c>
      <c r="F190" s="8" t="s">
        <v>6</v>
      </c>
      <c r="G190" s="178" t="s">
        <v>706</v>
      </c>
      <c r="H190" s="5" t="s">
        <v>5</v>
      </c>
      <c r="I190" s="161">
        <v>30</v>
      </c>
      <c r="J190" s="7" t="s">
        <v>1</v>
      </c>
      <c r="K190" s="148">
        <v>29</v>
      </c>
      <c r="L190" s="2" t="s">
        <v>2</v>
      </c>
      <c r="N190" s="2" t="str">
        <f t="shared" si="2"/>
        <v>INSERT INTO [dbo].[tblMatHang]([MaMatH],[TenMatH],[SoLuong],[DonGia]) VALUES ('MSP4F109',N'Cao Su Tăng Chì',30,29)</v>
      </c>
    </row>
    <row r="191" spans="2:14" ht="21" thickBot="1" x14ac:dyDescent="0.35">
      <c r="B191" s="2" t="s">
        <v>7</v>
      </c>
      <c r="C191" s="2" t="s">
        <v>0</v>
      </c>
      <c r="D191" s="175" t="s">
        <v>265</v>
      </c>
      <c r="E191" s="185">
        <v>110</v>
      </c>
      <c r="F191" s="8" t="s">
        <v>6</v>
      </c>
      <c r="G191" s="172" t="s">
        <v>707</v>
      </c>
      <c r="H191" s="5" t="s">
        <v>5</v>
      </c>
      <c r="I191" s="161">
        <v>80</v>
      </c>
      <c r="J191" s="7" t="s">
        <v>1</v>
      </c>
      <c r="K191" s="148">
        <v>18</v>
      </c>
      <c r="L191" s="2" t="s">
        <v>2</v>
      </c>
      <c r="N191" s="2" t="str">
        <f t="shared" si="2"/>
        <v>INSERT INTO [dbo].[tblMatHang]([MaMatH],[TenMatH],[SoLuong],[DonGia]) VALUES ('MSP4F110',N'Tăng Trắng Hiệu Nổi Rẻ',80,18)</v>
      </c>
    </row>
    <row r="192" spans="2:14" ht="21" thickBot="1" x14ac:dyDescent="0.35">
      <c r="B192" s="2" t="s">
        <v>7</v>
      </c>
      <c r="C192" s="2" t="s">
        <v>0</v>
      </c>
      <c r="D192" s="175" t="s">
        <v>265</v>
      </c>
      <c r="E192" s="188">
        <v>111</v>
      </c>
      <c r="F192" s="8" t="s">
        <v>6</v>
      </c>
      <c r="G192" s="174" t="s">
        <v>708</v>
      </c>
      <c r="H192" s="5" t="s">
        <v>5</v>
      </c>
      <c r="I192" s="162">
        <v>20</v>
      </c>
      <c r="J192" s="7" t="s">
        <v>1</v>
      </c>
      <c r="K192" s="156" t="s">
        <v>776</v>
      </c>
      <c r="L192" s="2" t="s">
        <v>2</v>
      </c>
      <c r="N192" s="2" t="str">
        <f t="shared" si="2"/>
        <v>INSERT INTO [dbo].[tblMatHang]([MaMatH],[TenMatH],[SoLuong],[DonGia]) VALUES ('MSP4F111',N'Tăng Nổi Laze 3D',20,14.5)</v>
      </c>
    </row>
    <row r="193" spans="2:14" ht="21" thickBot="1" x14ac:dyDescent="0.35">
      <c r="B193" s="2" t="s">
        <v>7</v>
      </c>
      <c r="C193" s="2" t="s">
        <v>0</v>
      </c>
      <c r="D193" s="175" t="s">
        <v>265</v>
      </c>
      <c r="E193" s="187">
        <v>112</v>
      </c>
      <c r="F193" s="8" t="s">
        <v>6</v>
      </c>
      <c r="G193" s="172" t="s">
        <v>709</v>
      </c>
      <c r="H193" s="5" t="s">
        <v>5</v>
      </c>
      <c r="I193" s="161">
        <v>170</v>
      </c>
      <c r="J193" s="7" t="s">
        <v>1</v>
      </c>
      <c r="K193" s="148">
        <v>14</v>
      </c>
      <c r="L193" s="2" t="s">
        <v>2</v>
      </c>
      <c r="N193" s="2" t="str">
        <f t="shared" si="2"/>
        <v>INSERT INTO [dbo].[tblMatHang]([MaMatH],[TenMatH],[SoLuong],[DonGia]) VALUES ('MSP4F112',N'Tăng Thường',170,14)</v>
      </c>
    </row>
    <row r="194" spans="2:14" ht="21" thickBot="1" x14ac:dyDescent="0.35">
      <c r="B194" s="2" t="s">
        <v>7</v>
      </c>
      <c r="C194" s="2" t="s">
        <v>0</v>
      </c>
      <c r="D194" s="175" t="s">
        <v>265</v>
      </c>
      <c r="E194" s="187">
        <v>113</v>
      </c>
      <c r="F194" s="8" t="s">
        <v>6</v>
      </c>
      <c r="G194" s="172" t="s">
        <v>710</v>
      </c>
      <c r="H194" s="5" t="s">
        <v>5</v>
      </c>
      <c r="I194" s="161">
        <v>100</v>
      </c>
      <c r="J194" s="7" t="s">
        <v>1</v>
      </c>
      <c r="K194" s="148" t="s">
        <v>774</v>
      </c>
      <c r="L194" s="2" t="s">
        <v>2</v>
      </c>
      <c r="N194" s="2" t="str">
        <f t="shared" si="2"/>
        <v>INSERT INTO [dbo].[tblMatHang]([MaMatH],[TenMatH],[SoLuong],[DonGia]) VALUES ('MSP4F113',N'DN Bắp Đai Sắt',100,20.5)</v>
      </c>
    </row>
    <row r="195" spans="2:14" ht="21" thickBot="1" x14ac:dyDescent="0.35">
      <c r="B195" s="2" t="s">
        <v>7</v>
      </c>
      <c r="C195" s="2" t="s">
        <v>0</v>
      </c>
      <c r="D195" s="175" t="s">
        <v>265</v>
      </c>
      <c r="E195" s="187">
        <v>114</v>
      </c>
      <c r="F195" s="8" t="s">
        <v>6</v>
      </c>
      <c r="G195" s="172" t="s">
        <v>711</v>
      </c>
      <c r="H195" s="5" t="s">
        <v>5</v>
      </c>
      <c r="I195" s="161">
        <v>60</v>
      </c>
      <c r="J195" s="7" t="s">
        <v>1</v>
      </c>
      <c r="K195" s="148">
        <v>34</v>
      </c>
      <c r="L195" s="2" t="s">
        <v>2</v>
      </c>
      <c r="N195" s="2" t="str">
        <f t="shared" si="2"/>
        <v>INSERT INTO [dbo].[tblMatHang]([MaMatH],[TenMatH],[SoLuong],[DonGia]) VALUES ('MSP4F114',N'Tim Nhung Kéo Kiếng Đen',60,34)</v>
      </c>
    </row>
    <row r="196" spans="2:14" ht="21" thickBot="1" x14ac:dyDescent="0.35">
      <c r="B196" s="2" t="s">
        <v>7</v>
      </c>
      <c r="C196" s="2" t="s">
        <v>0</v>
      </c>
      <c r="D196" s="175" t="s">
        <v>265</v>
      </c>
      <c r="E196" s="187">
        <v>115</v>
      </c>
      <c r="F196" s="8" t="s">
        <v>6</v>
      </c>
      <c r="G196" s="172" t="s">
        <v>712</v>
      </c>
      <c r="H196" s="5" t="s">
        <v>5</v>
      </c>
      <c r="I196" s="161">
        <v>70</v>
      </c>
      <c r="J196" s="7" t="s">
        <v>1</v>
      </c>
      <c r="K196" s="148">
        <v>20</v>
      </c>
      <c r="L196" s="2" t="s">
        <v>2</v>
      </c>
      <c r="N196" s="2" t="str">
        <f t="shared" ref="N196:N239" si="3">CONCATENATE(B196,C196&amp;D196&amp;E196,F196,TRIM(G196),H196,I196,J196,K196,L196)</f>
        <v>INSERT INTO [dbo].[tblMatHang]([MaMatH],[TenMatH],[SoLuong],[DonGia]) VALUES ('MSP4F115',N'Pup G Đồng',70,20)</v>
      </c>
    </row>
    <row r="197" spans="2:14" ht="21" thickBot="1" x14ac:dyDescent="0.35">
      <c r="B197" s="2" t="s">
        <v>7</v>
      </c>
      <c r="C197" s="2" t="s">
        <v>0</v>
      </c>
      <c r="D197" s="175" t="s">
        <v>265</v>
      </c>
      <c r="E197" s="187">
        <v>116</v>
      </c>
      <c r="F197" s="8" t="s">
        <v>6</v>
      </c>
      <c r="G197" s="172" t="s">
        <v>713</v>
      </c>
      <c r="H197" s="5" t="s">
        <v>5</v>
      </c>
      <c r="I197" s="161">
        <v>60</v>
      </c>
      <c r="J197" s="7" t="s">
        <v>1</v>
      </c>
      <c r="K197" s="148">
        <v>20</v>
      </c>
      <c r="L197" s="2" t="s">
        <v>2</v>
      </c>
      <c r="N197" s="2" t="str">
        <f t="shared" si="3"/>
        <v>INSERT INTO [dbo].[tblMatHang]([MaMatH],[TenMatH],[SoLuong],[DonGia]) VALUES ('MSP4F116',N'Pup Levis Đồng',60,20)</v>
      </c>
    </row>
    <row r="198" spans="2:14" ht="21" thickBot="1" x14ac:dyDescent="0.35">
      <c r="B198" s="2" t="s">
        <v>7</v>
      </c>
      <c r="C198" s="2" t="s">
        <v>0</v>
      </c>
      <c r="D198" s="175" t="s">
        <v>265</v>
      </c>
      <c r="E198" s="187">
        <v>117</v>
      </c>
      <c r="F198" s="8" t="s">
        <v>6</v>
      </c>
      <c r="G198" s="172" t="s">
        <v>714</v>
      </c>
      <c r="H198" s="5" t="s">
        <v>5</v>
      </c>
      <c r="I198" s="161">
        <v>100</v>
      </c>
      <c r="J198" s="7" t="s">
        <v>1</v>
      </c>
      <c r="K198" s="148" t="s">
        <v>774</v>
      </c>
      <c r="L198" s="2" t="s">
        <v>2</v>
      </c>
      <c r="N198" s="2" t="str">
        <f t="shared" si="3"/>
        <v>INSERT INTO [dbo].[tblMatHang]([MaMatH],[TenMatH],[SoLuong],[DonGia]) VALUES ('MSP4F117',N'DN Pup H titan',100,20.5)</v>
      </c>
    </row>
    <row r="199" spans="2:14" ht="21" thickBot="1" x14ac:dyDescent="0.35">
      <c r="B199" s="2" t="s">
        <v>7</v>
      </c>
      <c r="C199" s="2" t="s">
        <v>0</v>
      </c>
      <c r="D199" s="175" t="s">
        <v>265</v>
      </c>
      <c r="E199" s="187">
        <v>118</v>
      </c>
      <c r="F199" s="8" t="s">
        <v>6</v>
      </c>
      <c r="G199" s="172" t="s">
        <v>715</v>
      </c>
      <c r="H199" s="5" t="s">
        <v>5</v>
      </c>
      <c r="I199" s="161">
        <v>100</v>
      </c>
      <c r="J199" s="7" t="s">
        <v>1</v>
      </c>
      <c r="K199" s="148" t="s">
        <v>778</v>
      </c>
      <c r="L199" s="2" t="s">
        <v>2</v>
      </c>
      <c r="N199" s="2" t="str">
        <f t="shared" si="3"/>
        <v>INSERT INTO [dbo].[tblMatHang]([MaMatH],[TenMatH],[SoLuong],[DonGia]) VALUES ('MSP4F118',N'DN Pup Chữ Mới',100,18.5)</v>
      </c>
    </row>
    <row r="200" spans="2:14" ht="21" thickBot="1" x14ac:dyDescent="0.35">
      <c r="B200" s="2" t="s">
        <v>7</v>
      </c>
      <c r="C200" s="2" t="s">
        <v>0</v>
      </c>
      <c r="D200" s="179" t="s">
        <v>555</v>
      </c>
      <c r="E200" s="185" t="s">
        <v>755</v>
      </c>
      <c r="F200" s="8" t="s">
        <v>6</v>
      </c>
      <c r="G200" s="172" t="s">
        <v>716</v>
      </c>
      <c r="H200" s="5" t="s">
        <v>5</v>
      </c>
      <c r="I200" s="161">
        <v>75</v>
      </c>
      <c r="J200" s="7" t="s">
        <v>1</v>
      </c>
      <c r="K200" s="148">
        <v>108</v>
      </c>
      <c r="L200" s="2" t="s">
        <v>2</v>
      </c>
      <c r="N200" s="2" t="str">
        <f t="shared" si="3"/>
        <v>INSERT INTO [dbo].[tblMatHang]([MaMatH],[TenMatH],[SoLuong],[DonGia]) VALUES ('MSPDa01',N'Da Bò KB Đồng Xịn',75,108)</v>
      </c>
    </row>
    <row r="201" spans="2:14" ht="21" thickBot="1" x14ac:dyDescent="0.35">
      <c r="B201" s="2" t="s">
        <v>7</v>
      </c>
      <c r="C201" s="2" t="s">
        <v>0</v>
      </c>
      <c r="D201" s="179" t="s">
        <v>555</v>
      </c>
      <c r="E201" s="185" t="s">
        <v>756</v>
      </c>
      <c r="F201" s="8" t="s">
        <v>6</v>
      </c>
      <c r="G201" s="172" t="s">
        <v>717</v>
      </c>
      <c r="H201" s="5" t="s">
        <v>5</v>
      </c>
      <c r="I201" s="161">
        <v>10</v>
      </c>
      <c r="J201" s="7" t="s">
        <v>1</v>
      </c>
      <c r="K201" s="148">
        <v>104</v>
      </c>
      <c r="L201" s="2" t="s">
        <v>2</v>
      </c>
      <c r="N201" s="2" t="str">
        <f t="shared" si="3"/>
        <v>INSERT INTO [dbo].[tblMatHang]([MaMatH],[TenMatH],[SoLuong],[DonGia]) VALUES ('MSPDa02',N'Da Bò KB Inox',10,104)</v>
      </c>
    </row>
    <row r="202" spans="2:14" ht="21" thickBot="1" x14ac:dyDescent="0.35">
      <c r="B202" s="2" t="s">
        <v>7</v>
      </c>
      <c r="C202" s="2" t="s">
        <v>0</v>
      </c>
      <c r="D202" s="179" t="s">
        <v>555</v>
      </c>
      <c r="E202" s="185" t="s">
        <v>757</v>
      </c>
      <c r="F202" s="8" t="s">
        <v>6</v>
      </c>
      <c r="G202" s="172" t="s">
        <v>718</v>
      </c>
      <c r="H202" s="5" t="s">
        <v>5</v>
      </c>
      <c r="I202" s="161">
        <v>0</v>
      </c>
      <c r="J202" s="7" t="s">
        <v>1</v>
      </c>
      <c r="K202" s="148">
        <v>75</v>
      </c>
      <c r="L202" s="2" t="s">
        <v>2</v>
      </c>
      <c r="N202" s="2" t="str">
        <f t="shared" si="3"/>
        <v>INSERT INTO [dbo].[tblMatHang]([MaMatH],[TenMatH],[SoLuong],[DonGia]) VALUES ('MSPDa03',N'Da Cắt Kéo Kiếng',0,75)</v>
      </c>
    </row>
    <row r="203" spans="2:14" ht="21" thickBot="1" x14ac:dyDescent="0.35">
      <c r="B203" s="2" t="s">
        <v>7</v>
      </c>
      <c r="C203" s="2" t="s">
        <v>0</v>
      </c>
      <c r="D203" s="179" t="s">
        <v>555</v>
      </c>
      <c r="E203" s="185" t="s">
        <v>758</v>
      </c>
      <c r="F203" s="8" t="s">
        <v>6</v>
      </c>
      <c r="G203" s="172" t="s">
        <v>719</v>
      </c>
      <c r="H203" s="5" t="s">
        <v>5</v>
      </c>
      <c r="I203" s="161">
        <v>65</v>
      </c>
      <c r="J203" s="7" t="s">
        <v>1</v>
      </c>
      <c r="K203" s="148">
        <v>65</v>
      </c>
      <c r="L203" s="2" t="s">
        <v>2</v>
      </c>
      <c r="N203" s="2" t="str">
        <f t="shared" si="3"/>
        <v>INSERT INTO [dbo].[tblMatHang]([MaMatH],[TenMatH],[SoLuong],[DonGia]) VALUES ('MSPDa04',N'Da Cắt KB Laze',65,65)</v>
      </c>
    </row>
    <row r="204" spans="2:14" ht="21" thickBot="1" x14ac:dyDescent="0.35">
      <c r="B204" s="2" t="s">
        <v>7</v>
      </c>
      <c r="C204" s="2" t="s">
        <v>0</v>
      </c>
      <c r="D204" s="179" t="s">
        <v>555</v>
      </c>
      <c r="E204" s="185" t="s">
        <v>759</v>
      </c>
      <c r="F204" s="8" t="s">
        <v>6</v>
      </c>
      <c r="G204" s="172" t="s">
        <v>720</v>
      </c>
      <c r="H204" s="5" t="s">
        <v>5</v>
      </c>
      <c r="I204" s="161">
        <v>27</v>
      </c>
      <c r="J204" s="7" t="s">
        <v>1</v>
      </c>
      <c r="K204" s="148">
        <v>107</v>
      </c>
      <c r="L204" s="2" t="s">
        <v>2</v>
      </c>
      <c r="N204" s="2" t="str">
        <f t="shared" si="3"/>
        <v>INSERT INTO [dbo].[tblMatHang]([MaMatH],[TenMatH],[SoLuong],[DonGia]) VALUES ('MSPDa05',N'Da Tăng Cá Sấu',27,107)</v>
      </c>
    </row>
    <row r="205" spans="2:14" ht="21" thickBot="1" x14ac:dyDescent="0.35">
      <c r="B205" s="2" t="s">
        <v>7</v>
      </c>
      <c r="C205" s="2" t="s">
        <v>0</v>
      </c>
      <c r="D205" s="179" t="s">
        <v>555</v>
      </c>
      <c r="E205" s="185" t="s">
        <v>760</v>
      </c>
      <c r="F205" s="8" t="s">
        <v>6</v>
      </c>
      <c r="G205" s="172" t="s">
        <v>721</v>
      </c>
      <c r="H205" s="5" t="s">
        <v>5</v>
      </c>
      <c r="I205" s="161">
        <v>30</v>
      </c>
      <c r="J205" s="7" t="s">
        <v>1</v>
      </c>
      <c r="K205" s="148">
        <v>105</v>
      </c>
      <c r="L205" s="2" t="s">
        <v>2</v>
      </c>
      <c r="N205" s="2" t="str">
        <f t="shared" si="3"/>
        <v>INSERT INTO [dbo].[tblMatHang]([MaMatH],[TenMatH],[SoLuong],[DonGia]) VALUES ('MSPDa06',N'Da Bò I Tăng Kiếng',30,105)</v>
      </c>
    </row>
    <row r="206" spans="2:14" ht="21" thickBot="1" x14ac:dyDescent="0.35">
      <c r="B206" s="2" t="s">
        <v>7</v>
      </c>
      <c r="C206" s="2" t="s">
        <v>0</v>
      </c>
      <c r="D206" s="179" t="s">
        <v>555</v>
      </c>
      <c r="E206" s="185" t="s">
        <v>761</v>
      </c>
      <c r="F206" s="8" t="s">
        <v>6</v>
      </c>
      <c r="G206" s="172" t="s">
        <v>722</v>
      </c>
      <c r="H206" s="5" t="s">
        <v>5</v>
      </c>
      <c r="I206" s="161">
        <v>5</v>
      </c>
      <c r="J206" s="7" t="s">
        <v>1</v>
      </c>
      <c r="K206" s="148">
        <v>108</v>
      </c>
      <c r="L206" s="2" t="s">
        <v>2</v>
      </c>
      <c r="N206" s="2" t="str">
        <f t="shared" si="3"/>
        <v>INSERT INTO [dbo].[tblMatHang]([MaMatH],[TenMatH],[SoLuong],[DonGia]) VALUES ('MSPDa07',N'Da Kéo Cá Sấu',5,108)</v>
      </c>
    </row>
    <row r="207" spans="2:14" ht="21" thickBot="1" x14ac:dyDescent="0.35">
      <c r="B207" s="2" t="s">
        <v>7</v>
      </c>
      <c r="C207" s="2" t="s">
        <v>0</v>
      </c>
      <c r="D207" s="179" t="s">
        <v>555</v>
      </c>
      <c r="E207" s="185" t="s">
        <v>762</v>
      </c>
      <c r="F207" s="8" t="s">
        <v>6</v>
      </c>
      <c r="G207" s="172" t="s">
        <v>723</v>
      </c>
      <c r="H207" s="5" t="s">
        <v>5</v>
      </c>
      <c r="I207" s="161">
        <v>20</v>
      </c>
      <c r="J207" s="7" t="s">
        <v>1</v>
      </c>
      <c r="K207" s="148">
        <v>90</v>
      </c>
      <c r="L207" s="2" t="s">
        <v>2</v>
      </c>
      <c r="N207" s="2" t="str">
        <f t="shared" si="3"/>
        <v>INSERT INTO [dbo].[tblMatHang]([MaMatH],[TenMatH],[SoLuong],[DonGia]) VALUES ('MSPDa08',N'Da Sáp KB TQ',20,90)</v>
      </c>
    </row>
    <row r="208" spans="2:14" ht="21" thickBot="1" x14ac:dyDescent="0.35">
      <c r="B208" s="2" t="s">
        <v>7</v>
      </c>
      <c r="C208" s="2" t="s">
        <v>0</v>
      </c>
      <c r="D208" s="179" t="s">
        <v>555</v>
      </c>
      <c r="E208" s="185" t="s">
        <v>763</v>
      </c>
      <c r="F208" s="8" t="s">
        <v>6</v>
      </c>
      <c r="G208" s="172" t="s">
        <v>724</v>
      </c>
      <c r="H208" s="5" t="s">
        <v>5</v>
      </c>
      <c r="I208" s="161">
        <v>20</v>
      </c>
      <c r="J208" s="7" t="s">
        <v>1</v>
      </c>
      <c r="K208" s="148">
        <v>90</v>
      </c>
      <c r="L208" s="2" t="s">
        <v>2</v>
      </c>
      <c r="N208" s="2" t="str">
        <f t="shared" si="3"/>
        <v>INSERT INTO [dbo].[tblMatHang]([MaMatH],[TenMatH],[SoLuong],[DonGia]) VALUES ('MSPDa09',N'Da Bò I KB ÔD',20,90)</v>
      </c>
    </row>
    <row r="209" spans="2:14" ht="21" thickBot="1" x14ac:dyDescent="0.35">
      <c r="B209" s="2" t="s">
        <v>7</v>
      </c>
      <c r="C209" s="2" t="s">
        <v>0</v>
      </c>
      <c r="D209" s="179" t="s">
        <v>555</v>
      </c>
      <c r="E209" s="185">
        <v>10</v>
      </c>
      <c r="F209" s="8" t="s">
        <v>6</v>
      </c>
      <c r="G209" s="172" t="s">
        <v>725</v>
      </c>
      <c r="H209" s="5" t="s">
        <v>5</v>
      </c>
      <c r="I209" s="161">
        <v>10</v>
      </c>
      <c r="J209" s="7" t="s">
        <v>1</v>
      </c>
      <c r="K209" s="148">
        <v>87</v>
      </c>
      <c r="L209" s="2" t="s">
        <v>2</v>
      </c>
      <c r="N209" s="2" t="str">
        <f t="shared" si="3"/>
        <v>INSERT INTO [dbo].[tblMatHang]([MaMatH],[TenMatH],[SoLuong],[DonGia]) VALUES ('MSPDa10',N'Da Pup LV 3F5',10,87)</v>
      </c>
    </row>
    <row r="210" spans="2:14" ht="21" thickBot="1" x14ac:dyDescent="0.35">
      <c r="B210" s="2" t="s">
        <v>7</v>
      </c>
      <c r="C210" s="2" t="s">
        <v>0</v>
      </c>
      <c r="D210" s="179" t="s">
        <v>555</v>
      </c>
      <c r="E210" s="185">
        <v>11</v>
      </c>
      <c r="F210" s="8" t="s">
        <v>6</v>
      </c>
      <c r="G210" s="172" t="s">
        <v>726</v>
      </c>
      <c r="H210" s="5" t="s">
        <v>5</v>
      </c>
      <c r="I210" s="161">
        <v>0</v>
      </c>
      <c r="J210" s="7" t="s">
        <v>1</v>
      </c>
      <c r="K210" s="148">
        <v>90</v>
      </c>
      <c r="L210" s="2" t="s">
        <v>2</v>
      </c>
      <c r="N210" s="2" t="str">
        <f t="shared" si="3"/>
        <v>INSERT INTO [dbo].[tblMatHang]([MaMatH],[TenMatH],[SoLuong],[DonGia]) VALUES ('MSPDa11',N'Da Miu- Bò 2 Kéo Kiếng',0,90)</v>
      </c>
    </row>
    <row r="211" spans="2:14" ht="21" thickBot="1" x14ac:dyDescent="0.35">
      <c r="B211" s="2" t="s">
        <v>7</v>
      </c>
      <c r="C211" s="2" t="s">
        <v>0</v>
      </c>
      <c r="D211" s="179" t="s">
        <v>555</v>
      </c>
      <c r="E211" s="185">
        <v>12</v>
      </c>
      <c r="F211" s="8" t="s">
        <v>6</v>
      </c>
      <c r="G211" s="172" t="s">
        <v>727</v>
      </c>
      <c r="H211" s="5" t="s">
        <v>5</v>
      </c>
      <c r="I211" s="161">
        <v>10</v>
      </c>
      <c r="J211" s="7" t="s">
        <v>1</v>
      </c>
      <c r="K211" s="148">
        <v>95</v>
      </c>
      <c r="L211" s="2" t="s">
        <v>2</v>
      </c>
      <c r="N211" s="2" t="str">
        <f t="shared" si="3"/>
        <v>INSERT INTO [dbo].[tblMatHang]([MaMatH],[TenMatH],[SoLuong],[DonGia]) VALUES ('MSPDa12',N'Da Bò I kéo Kiếng Xe',10,95)</v>
      </c>
    </row>
    <row r="212" spans="2:14" ht="21" thickBot="1" x14ac:dyDescent="0.35">
      <c r="B212" s="2" t="s">
        <v>7</v>
      </c>
      <c r="C212" s="2" t="s">
        <v>0</v>
      </c>
      <c r="D212" s="179" t="s">
        <v>555</v>
      </c>
      <c r="E212" s="185">
        <v>13</v>
      </c>
      <c r="F212" s="8" t="s">
        <v>6</v>
      </c>
      <c r="G212" s="172" t="s">
        <v>728</v>
      </c>
      <c r="H212" s="5" t="s">
        <v>5</v>
      </c>
      <c r="I212" s="161">
        <v>10</v>
      </c>
      <c r="J212" s="7" t="s">
        <v>1</v>
      </c>
      <c r="K212" s="148">
        <v>110</v>
      </c>
      <c r="L212" s="2" t="s">
        <v>2</v>
      </c>
      <c r="N212" s="2" t="str">
        <f t="shared" si="3"/>
        <v>INSERT INTO [dbo].[tblMatHang]([MaMatH],[TenMatH],[SoLuong],[DonGia]) VALUES ('MSPDa13',N'Da Bò I Tăng Lò Xo Xịn',10,110)</v>
      </c>
    </row>
    <row r="213" spans="2:14" ht="21" thickBot="1" x14ac:dyDescent="0.35">
      <c r="B213" s="2" t="s">
        <v>7</v>
      </c>
      <c r="C213" s="2" t="s">
        <v>0</v>
      </c>
      <c r="D213" s="179" t="s">
        <v>555</v>
      </c>
      <c r="E213" s="185">
        <v>14</v>
      </c>
      <c r="F213" s="8" t="s">
        <v>6</v>
      </c>
      <c r="G213" s="172" t="s">
        <v>729</v>
      </c>
      <c r="H213" s="5" t="s">
        <v>5</v>
      </c>
      <c r="I213" s="161">
        <v>10</v>
      </c>
      <c r="J213" s="7" t="s">
        <v>1</v>
      </c>
      <c r="K213" s="148">
        <v>90</v>
      </c>
      <c r="L213" s="2" t="s">
        <v>2</v>
      </c>
      <c r="N213" s="2" t="str">
        <f t="shared" si="3"/>
        <v>INSERT INTO [dbo].[tblMatHang]([MaMatH],[TenMatH],[SoLuong],[DonGia]) VALUES ('MSPDa14',N'Da Cháy KB',10,90)</v>
      </c>
    </row>
    <row r="214" spans="2:14" ht="21" thickBot="1" x14ac:dyDescent="0.35">
      <c r="B214" s="2" t="s">
        <v>7</v>
      </c>
      <c r="C214" s="2" t="s">
        <v>0</v>
      </c>
      <c r="D214" s="179" t="s">
        <v>555</v>
      </c>
      <c r="E214" s="185">
        <v>15</v>
      </c>
      <c r="F214" s="8" t="s">
        <v>6</v>
      </c>
      <c r="G214" s="172" t="s">
        <v>730</v>
      </c>
      <c r="H214" s="5" t="s">
        <v>5</v>
      </c>
      <c r="I214" s="161">
        <v>0</v>
      </c>
      <c r="J214" s="7" t="s">
        <v>1</v>
      </c>
      <c r="K214" s="148">
        <v>81</v>
      </c>
      <c r="L214" s="2" t="s">
        <v>2</v>
      </c>
      <c r="N214" s="2" t="str">
        <f t="shared" si="3"/>
        <v>INSERT INTO [dbo].[tblMatHang]([MaMatH],[TenMatH],[SoLuong],[DonGia]) VALUES ('MSPDa15',N'Da Cháy KBTQ 3F5',0,81)</v>
      </c>
    </row>
    <row r="215" spans="2:14" ht="21" thickBot="1" x14ac:dyDescent="0.35">
      <c r="B215" s="2" t="s">
        <v>7</v>
      </c>
      <c r="C215" s="2" t="s">
        <v>0</v>
      </c>
      <c r="D215" s="179" t="s">
        <v>555</v>
      </c>
      <c r="E215" s="185">
        <v>16</v>
      </c>
      <c r="F215" s="8" t="s">
        <v>6</v>
      </c>
      <c r="G215" s="172" t="s">
        <v>731</v>
      </c>
      <c r="H215" s="5" t="s">
        <v>5</v>
      </c>
      <c r="I215" s="161">
        <v>10</v>
      </c>
      <c r="J215" s="7" t="s">
        <v>1</v>
      </c>
      <c r="K215" s="148">
        <v>95</v>
      </c>
      <c r="L215" s="2" t="s">
        <v>2</v>
      </c>
      <c r="N215" s="2" t="str">
        <f t="shared" si="3"/>
        <v>INSERT INTO [dbo].[tblMatHang]([MaMatH],[TenMatH],[SoLuong],[DonGia]) VALUES ('MSPDa16',N'Da Bò Ép CS Tỳ',10,95)</v>
      </c>
    </row>
    <row r="216" spans="2:14" ht="21" thickBot="1" x14ac:dyDescent="0.35">
      <c r="B216" s="2" t="s">
        <v>7</v>
      </c>
      <c r="C216" s="2" t="s">
        <v>0</v>
      </c>
      <c r="D216" s="179" t="s">
        <v>555</v>
      </c>
      <c r="E216" s="185">
        <v>17</v>
      </c>
      <c r="F216" s="8" t="s">
        <v>6</v>
      </c>
      <c r="G216" s="172" t="s">
        <v>732</v>
      </c>
      <c r="H216" s="5" t="s">
        <v>5</v>
      </c>
      <c r="I216" s="161">
        <v>10</v>
      </c>
      <c r="J216" s="7" t="s">
        <v>1</v>
      </c>
      <c r="K216" s="148">
        <v>71</v>
      </c>
      <c r="L216" s="2" t="s">
        <v>2</v>
      </c>
      <c r="N216" s="2" t="str">
        <f t="shared" si="3"/>
        <v>INSERT INTO [dbo].[tblMatHang]([MaMatH],[TenMatH],[SoLuong],[DonGia]) VALUES ('MSPDa17',N'Da Bò Pup A',10,71)</v>
      </c>
    </row>
    <row r="217" spans="2:14" ht="21" thickBot="1" x14ac:dyDescent="0.35">
      <c r="B217" s="2" t="s">
        <v>7</v>
      </c>
      <c r="C217" s="2" t="s">
        <v>0</v>
      </c>
      <c r="D217" s="180" t="s">
        <v>754</v>
      </c>
      <c r="E217" s="190" t="s">
        <v>755</v>
      </c>
      <c r="F217" s="8" t="s">
        <v>6</v>
      </c>
      <c r="G217" s="150" t="s">
        <v>733</v>
      </c>
      <c r="H217" s="5" t="s">
        <v>5</v>
      </c>
      <c r="I217" s="161">
        <v>3</v>
      </c>
      <c r="J217" s="7" t="s">
        <v>1</v>
      </c>
      <c r="K217" s="148" t="s">
        <v>768</v>
      </c>
      <c r="L217" s="2" t="s">
        <v>2</v>
      </c>
      <c r="N217" s="2" t="str">
        <f t="shared" si="3"/>
        <v>INSERT INTO [dbo].[tblMatHang]([MaMatH],[TenMatH],[SoLuong],[DonGia]) VALUES ('MSPBop01',N'Xi Rẻ 7,5',3,6.5)</v>
      </c>
    </row>
    <row r="218" spans="2:14" ht="21" thickBot="1" x14ac:dyDescent="0.35">
      <c r="B218" s="2" t="s">
        <v>7</v>
      </c>
      <c r="C218" s="2" t="s">
        <v>0</v>
      </c>
      <c r="D218" s="180" t="s">
        <v>754</v>
      </c>
      <c r="E218" s="190" t="s">
        <v>756</v>
      </c>
      <c r="F218" s="8" t="s">
        <v>6</v>
      </c>
      <c r="G218" s="150" t="s">
        <v>734</v>
      </c>
      <c r="H218" s="5" t="s">
        <v>5</v>
      </c>
      <c r="I218" s="161">
        <v>123</v>
      </c>
      <c r="J218" s="7" t="s">
        <v>1</v>
      </c>
      <c r="K218" s="148" t="s">
        <v>766</v>
      </c>
      <c r="L218" s="2" t="s">
        <v>2</v>
      </c>
      <c r="N218" s="2" t="str">
        <f t="shared" si="3"/>
        <v>INSERT INTO [dbo].[tblMatHang]([MaMatH],[TenMatH],[SoLuong],[DonGia]) VALUES ('MSPBop02',N'Xi 14',123,10.5)</v>
      </c>
    </row>
    <row r="219" spans="2:14" ht="21" thickBot="1" x14ac:dyDescent="0.35">
      <c r="B219" s="2" t="s">
        <v>7</v>
      </c>
      <c r="C219" s="2" t="s">
        <v>0</v>
      </c>
      <c r="D219" s="180" t="s">
        <v>754</v>
      </c>
      <c r="E219" s="190" t="s">
        <v>757</v>
      </c>
      <c r="F219" s="8" t="s">
        <v>6</v>
      </c>
      <c r="G219" s="150" t="s">
        <v>735</v>
      </c>
      <c r="H219" s="5" t="s">
        <v>5</v>
      </c>
      <c r="I219" s="161">
        <v>10</v>
      </c>
      <c r="J219" s="7" t="s">
        <v>1</v>
      </c>
      <c r="K219" s="148">
        <v>19</v>
      </c>
      <c r="L219" s="2" t="s">
        <v>2</v>
      </c>
      <c r="N219" s="2" t="str">
        <f t="shared" si="3"/>
        <v>INSERT INTO [dbo].[tblMatHang]([MaMatH],[TenMatH],[SoLuong],[DonGia]) VALUES ('MSPBop03',N'Xi',10,19)</v>
      </c>
    </row>
    <row r="220" spans="2:14" ht="21" thickBot="1" x14ac:dyDescent="0.35">
      <c r="B220" s="2" t="s">
        <v>7</v>
      </c>
      <c r="C220" s="2" t="s">
        <v>0</v>
      </c>
      <c r="D220" s="180" t="s">
        <v>754</v>
      </c>
      <c r="E220" s="190" t="s">
        <v>758</v>
      </c>
      <c r="F220" s="8" t="s">
        <v>6</v>
      </c>
      <c r="G220" s="150" t="s">
        <v>736</v>
      </c>
      <c r="H220" s="5" t="s">
        <v>5</v>
      </c>
      <c r="I220" s="161">
        <v>20</v>
      </c>
      <c r="J220" s="7" t="s">
        <v>1</v>
      </c>
      <c r="K220" s="148" t="s">
        <v>767</v>
      </c>
      <c r="L220" s="2" t="s">
        <v>2</v>
      </c>
      <c r="N220" s="2" t="str">
        <f t="shared" si="3"/>
        <v>INSERT INTO [dbo].[tblMatHang]([MaMatH],[TenMatH],[SoLuong],[DonGia]) VALUES ('MSPBop04',N'Sần May Xéo 15',20,12.5)</v>
      </c>
    </row>
    <row r="221" spans="2:14" ht="21" thickBot="1" x14ac:dyDescent="0.35">
      <c r="B221" s="2" t="s">
        <v>7</v>
      </c>
      <c r="C221" s="2" t="s">
        <v>0</v>
      </c>
      <c r="D221" s="180" t="s">
        <v>754</v>
      </c>
      <c r="E221" s="190" t="s">
        <v>759</v>
      </c>
      <c r="F221" s="8" t="s">
        <v>6</v>
      </c>
      <c r="G221" s="150" t="s">
        <v>737</v>
      </c>
      <c r="H221" s="5" t="s">
        <v>5</v>
      </c>
      <c r="I221" s="161">
        <v>14</v>
      </c>
      <c r="J221" s="7" t="s">
        <v>1</v>
      </c>
      <c r="K221" s="148">
        <v>15</v>
      </c>
      <c r="L221" s="2" t="s">
        <v>2</v>
      </c>
      <c r="N221" s="2" t="str">
        <f t="shared" si="3"/>
        <v>INSERT INTO [dbo].[tblMatHang]([MaMatH],[TenMatH],[SoLuong],[DonGia]) VALUES ('MSPBop05',N'Xi Sáp 17',14,15)</v>
      </c>
    </row>
    <row r="222" spans="2:14" ht="21" thickBot="1" x14ac:dyDescent="0.35">
      <c r="B222" s="2" t="s">
        <v>7</v>
      </c>
      <c r="C222" s="2" t="s">
        <v>0</v>
      </c>
      <c r="D222" s="180" t="s">
        <v>754</v>
      </c>
      <c r="E222" s="190" t="s">
        <v>760</v>
      </c>
      <c r="F222" s="8" t="s">
        <v>6</v>
      </c>
      <c r="G222" s="150" t="s">
        <v>738</v>
      </c>
      <c r="H222" s="5" t="s">
        <v>5</v>
      </c>
      <c r="I222" s="161">
        <v>51</v>
      </c>
      <c r="J222" s="7" t="s">
        <v>1</v>
      </c>
      <c r="K222" s="148">
        <v>14</v>
      </c>
      <c r="L222" s="2" t="s">
        <v>2</v>
      </c>
      <c r="N222" s="2" t="str">
        <f t="shared" si="3"/>
        <v>INSERT INTO [dbo].[tblMatHang]([MaMatH],[TenMatH],[SoLuong],[DonGia]) VALUES ('MSPBop06',N'Xi In Polo 16',51,14)</v>
      </c>
    </row>
    <row r="223" spans="2:14" ht="21" thickBot="1" x14ac:dyDescent="0.35">
      <c r="B223" s="2" t="s">
        <v>7</v>
      </c>
      <c r="C223" s="2" t="s">
        <v>0</v>
      </c>
      <c r="D223" s="180" t="s">
        <v>754</v>
      </c>
      <c r="E223" s="190" t="s">
        <v>761</v>
      </c>
      <c r="F223" s="8" t="s">
        <v>6</v>
      </c>
      <c r="G223" s="150" t="s">
        <v>739</v>
      </c>
      <c r="H223" s="5" t="s">
        <v>5</v>
      </c>
      <c r="I223" s="161">
        <v>13</v>
      </c>
      <c r="J223" s="7" t="s">
        <v>1</v>
      </c>
      <c r="K223" s="148">
        <v>17</v>
      </c>
      <c r="L223" s="2" t="s">
        <v>2</v>
      </c>
      <c r="N223" s="2" t="str">
        <f t="shared" si="3"/>
        <v>INSERT INTO [dbo].[tblMatHang]([MaMatH],[TenMatH],[SoLuong],[DonGia]) VALUES ('MSPBop07',N'Xi Lót Da 20',13,17)</v>
      </c>
    </row>
    <row r="224" spans="2:14" ht="21" thickBot="1" x14ac:dyDescent="0.35">
      <c r="B224" s="2" t="s">
        <v>7</v>
      </c>
      <c r="C224" s="2" t="s">
        <v>0</v>
      </c>
      <c r="D224" s="180" t="s">
        <v>754</v>
      </c>
      <c r="E224" s="190" t="s">
        <v>762</v>
      </c>
      <c r="F224" s="8" t="s">
        <v>6</v>
      </c>
      <c r="G224" s="150" t="s">
        <v>740</v>
      </c>
      <c r="H224" s="5" t="s">
        <v>5</v>
      </c>
      <c r="I224" s="161">
        <v>26</v>
      </c>
      <c r="J224" s="7" t="s">
        <v>1</v>
      </c>
      <c r="K224" s="148">
        <v>22</v>
      </c>
      <c r="L224" s="2" t="s">
        <v>2</v>
      </c>
      <c r="N224" s="2" t="str">
        <f t="shared" si="3"/>
        <v>INSERT INTO [dbo].[tblMatHang]([MaMatH],[TenMatH],[SoLuong],[DonGia]) VALUES ('MSPBop08',N'Xi 25',26,22)</v>
      </c>
    </row>
    <row r="225" spans="2:14" ht="21" thickBot="1" x14ac:dyDescent="0.35">
      <c r="B225" s="2" t="s">
        <v>7</v>
      </c>
      <c r="C225" s="2" t="s">
        <v>0</v>
      </c>
      <c r="D225" s="180" t="s">
        <v>754</v>
      </c>
      <c r="E225" s="190" t="s">
        <v>763</v>
      </c>
      <c r="F225" s="8" t="s">
        <v>6</v>
      </c>
      <c r="G225" s="150" t="s">
        <v>525</v>
      </c>
      <c r="H225" s="5" t="s">
        <v>5</v>
      </c>
      <c r="I225" s="161">
        <v>61</v>
      </c>
      <c r="J225" s="7" t="s">
        <v>1</v>
      </c>
      <c r="K225" s="148">
        <v>39</v>
      </c>
      <c r="L225" s="2" t="s">
        <v>2</v>
      </c>
      <c r="N225" s="2" t="str">
        <f t="shared" si="3"/>
        <v>INSERT INTO [dbo].[tblMatHang]([MaMatH],[TenMatH],[SoLuong],[DonGia]) VALUES ('MSPBop09',N'Da Cây',61,39)</v>
      </c>
    </row>
    <row r="226" spans="2:14" ht="21" thickBot="1" x14ac:dyDescent="0.35">
      <c r="B226" s="2" t="s">
        <v>7</v>
      </c>
      <c r="C226" s="2" t="s">
        <v>0</v>
      </c>
      <c r="D226" s="180" t="s">
        <v>754</v>
      </c>
      <c r="E226" s="190">
        <v>10</v>
      </c>
      <c r="F226" s="8" t="s">
        <v>6</v>
      </c>
      <c r="G226" s="150" t="s">
        <v>741</v>
      </c>
      <c r="H226" s="5" t="s">
        <v>5</v>
      </c>
      <c r="I226" s="161">
        <v>8</v>
      </c>
      <c r="J226" s="7" t="s">
        <v>1</v>
      </c>
      <c r="K226" s="148">
        <v>55</v>
      </c>
      <c r="L226" s="2" t="s">
        <v>2</v>
      </c>
      <c r="N226" s="2" t="str">
        <f t="shared" si="3"/>
        <v>INSERT INTO [dbo].[tblMatHang]([MaMatH],[TenMatH],[SoLuong],[DonGia]) VALUES ('MSPBop10',N'Da 60',8,55)</v>
      </c>
    </row>
    <row r="227" spans="2:14" ht="21" thickBot="1" x14ac:dyDescent="0.35">
      <c r="B227" s="2" t="s">
        <v>7</v>
      </c>
      <c r="C227" s="2" t="s">
        <v>0</v>
      </c>
      <c r="D227" s="180" t="s">
        <v>754</v>
      </c>
      <c r="E227" s="190">
        <v>11</v>
      </c>
      <c r="F227" s="8" t="s">
        <v>6</v>
      </c>
      <c r="G227" s="151" t="s">
        <v>742</v>
      </c>
      <c r="H227" s="5" t="s">
        <v>5</v>
      </c>
      <c r="I227" s="161">
        <v>14</v>
      </c>
      <c r="J227" s="7" t="s">
        <v>1</v>
      </c>
      <c r="K227" s="148">
        <v>60</v>
      </c>
      <c r="L227" s="2" t="s">
        <v>2</v>
      </c>
      <c r="N227" s="2" t="str">
        <f t="shared" si="3"/>
        <v>INSERT INTO [dbo].[tblMatHang]([MaMatH],[TenMatH],[SoLuong],[DonGia]) VALUES ('MSPBop11',N'Da 65',14,60)</v>
      </c>
    </row>
    <row r="228" spans="2:14" ht="21" thickBot="1" x14ac:dyDescent="0.35">
      <c r="B228" s="2" t="s">
        <v>7</v>
      </c>
      <c r="C228" s="2" t="s">
        <v>0</v>
      </c>
      <c r="D228" s="180" t="s">
        <v>754</v>
      </c>
      <c r="E228" s="190">
        <v>12</v>
      </c>
      <c r="F228" s="8" t="s">
        <v>6</v>
      </c>
      <c r="G228" s="150" t="s">
        <v>743</v>
      </c>
      <c r="H228" s="5" t="s">
        <v>5</v>
      </c>
      <c r="I228" s="161">
        <v>10</v>
      </c>
      <c r="J228" s="7" t="s">
        <v>1</v>
      </c>
      <c r="K228" s="148">
        <v>42</v>
      </c>
      <c r="L228" s="2" t="s">
        <v>2</v>
      </c>
      <c r="N228" s="2" t="str">
        <f t="shared" si="3"/>
        <v>INSERT INTO [dbo].[tblMatHang]([MaMatH],[TenMatH],[SoLuong],[DonGia]) VALUES ('MSPBop12',N'Da Cá Sấu nhỏ',10,42)</v>
      </c>
    </row>
    <row r="229" spans="2:14" ht="21" thickBot="1" x14ac:dyDescent="0.35">
      <c r="B229" s="2" t="s">
        <v>7</v>
      </c>
      <c r="C229" s="2" t="s">
        <v>0</v>
      </c>
      <c r="D229" s="180" t="s">
        <v>754</v>
      </c>
      <c r="E229" s="190">
        <v>13</v>
      </c>
      <c r="F229" s="8" t="s">
        <v>6</v>
      </c>
      <c r="G229" s="149" t="s">
        <v>744</v>
      </c>
      <c r="H229" s="5" t="s">
        <v>5</v>
      </c>
      <c r="I229" s="161">
        <v>12</v>
      </c>
      <c r="J229" s="7" t="s">
        <v>1</v>
      </c>
      <c r="K229" s="148">
        <v>65</v>
      </c>
      <c r="L229" s="2" t="s">
        <v>2</v>
      </c>
      <c r="N229" s="2" t="str">
        <f t="shared" si="3"/>
        <v>INSERT INTO [dbo].[tblMatHang]([MaMatH],[TenMatH],[SoLuong],[DonGia]) VALUES ('MSPBop13',N'Da 1700',12,65)</v>
      </c>
    </row>
    <row r="230" spans="2:14" ht="21" thickBot="1" x14ac:dyDescent="0.35">
      <c r="B230" s="2" t="s">
        <v>7</v>
      </c>
      <c r="C230" s="2" t="s">
        <v>0</v>
      </c>
      <c r="D230" s="180" t="s">
        <v>754</v>
      </c>
      <c r="E230" s="190">
        <v>14</v>
      </c>
      <c r="F230" s="8" t="s">
        <v>6</v>
      </c>
      <c r="G230" s="149" t="s">
        <v>745</v>
      </c>
      <c r="H230" s="5" t="s">
        <v>5</v>
      </c>
      <c r="I230" s="161">
        <v>9</v>
      </c>
      <c r="J230" s="7" t="s">
        <v>1</v>
      </c>
      <c r="K230" s="148">
        <v>69</v>
      </c>
      <c r="L230" s="2" t="s">
        <v>2</v>
      </c>
      <c r="N230" s="2" t="str">
        <f t="shared" si="3"/>
        <v>INSERT INTO [dbo].[tblMatHang]([MaMatH],[TenMatH],[SoLuong],[DonGia]) VALUES ('MSPBop14',N'Da 7825',9,69)</v>
      </c>
    </row>
    <row r="231" spans="2:14" ht="21" thickBot="1" x14ac:dyDescent="0.35">
      <c r="B231" s="2" t="s">
        <v>7</v>
      </c>
      <c r="C231" s="2" t="s">
        <v>0</v>
      </c>
      <c r="D231" s="180" t="s">
        <v>754</v>
      </c>
      <c r="E231" s="190">
        <v>15</v>
      </c>
      <c r="F231" s="8" t="s">
        <v>6</v>
      </c>
      <c r="G231" s="149" t="s">
        <v>746</v>
      </c>
      <c r="H231" s="5" t="s">
        <v>5</v>
      </c>
      <c r="I231" s="161">
        <v>5</v>
      </c>
      <c r="J231" s="7" t="s">
        <v>1</v>
      </c>
      <c r="K231" s="148">
        <v>70</v>
      </c>
      <c r="L231" s="2" t="s">
        <v>2</v>
      </c>
      <c r="N231" s="2" t="str">
        <f t="shared" si="3"/>
        <v>INSERT INTO [dbo].[tblMatHang]([MaMatH],[TenMatH],[SoLuong],[DonGia]) VALUES ('MSPBop15',N'Da M8',5,70)</v>
      </c>
    </row>
    <row r="232" spans="2:14" ht="21" thickBot="1" x14ac:dyDescent="0.35">
      <c r="B232" s="2" t="s">
        <v>7</v>
      </c>
      <c r="C232" s="2" t="s">
        <v>0</v>
      </c>
      <c r="D232" s="180" t="s">
        <v>754</v>
      </c>
      <c r="E232" s="190">
        <v>16</v>
      </c>
      <c r="F232" s="8" t="s">
        <v>6</v>
      </c>
      <c r="G232" s="149" t="s">
        <v>747</v>
      </c>
      <c r="H232" s="5" t="s">
        <v>5</v>
      </c>
      <c r="I232" s="161">
        <v>6</v>
      </c>
      <c r="J232" s="7" t="s">
        <v>1</v>
      </c>
      <c r="K232" s="148">
        <v>78</v>
      </c>
      <c r="L232" s="2" t="s">
        <v>2</v>
      </c>
      <c r="N232" s="2" t="str">
        <f t="shared" si="3"/>
        <v>INSERT INTO [dbo].[tblMatHang]([MaMatH],[TenMatH],[SoLuong],[DonGia]) VALUES ('MSPBop16',N'Da T500',6,78)</v>
      </c>
    </row>
    <row r="233" spans="2:14" ht="21" thickBot="1" x14ac:dyDescent="0.35">
      <c r="B233" s="2" t="s">
        <v>7</v>
      </c>
      <c r="C233" s="2" t="s">
        <v>0</v>
      </c>
      <c r="D233" s="180" t="s">
        <v>754</v>
      </c>
      <c r="E233" s="190">
        <v>17</v>
      </c>
      <c r="F233" s="8" t="s">
        <v>6</v>
      </c>
      <c r="G233" s="149" t="s">
        <v>530</v>
      </c>
      <c r="H233" s="5" t="s">
        <v>5</v>
      </c>
      <c r="I233" s="161">
        <v>6</v>
      </c>
      <c r="J233" s="7" t="s">
        <v>1</v>
      </c>
      <c r="K233" s="148">
        <v>90</v>
      </c>
      <c r="L233" s="2" t="s">
        <v>2</v>
      </c>
      <c r="N233" s="2" t="str">
        <f t="shared" si="3"/>
        <v>INSERT INTO [dbo].[tblMatHang]([MaMatH],[TenMatH],[SoLuong],[DonGia]) VALUES ('MSPBop17',N'Da Sáp',6,90)</v>
      </c>
    </row>
    <row r="234" spans="2:14" ht="21" thickBot="1" x14ac:dyDescent="0.35">
      <c r="B234" s="2" t="s">
        <v>7</v>
      </c>
      <c r="C234" s="2" t="s">
        <v>0</v>
      </c>
      <c r="D234" s="180" t="s">
        <v>754</v>
      </c>
      <c r="E234" s="190">
        <v>18</v>
      </c>
      <c r="F234" s="8" t="s">
        <v>6</v>
      </c>
      <c r="G234" s="149" t="s">
        <v>748</v>
      </c>
      <c r="H234" s="5" t="s">
        <v>5</v>
      </c>
      <c r="I234" s="161">
        <v>11</v>
      </c>
      <c r="J234" s="7" t="s">
        <v>1</v>
      </c>
      <c r="K234" s="148">
        <v>96</v>
      </c>
      <c r="L234" s="2" t="s">
        <v>2</v>
      </c>
      <c r="N234" s="2" t="str">
        <f t="shared" si="3"/>
        <v>INSERT INTO [dbo].[tblMatHang]([MaMatH],[TenMatH],[SoLuong],[DonGia]) VALUES ('MSPBop18',N'Cá Sấu May',11,96)</v>
      </c>
    </row>
    <row r="235" spans="2:14" ht="21" thickBot="1" x14ac:dyDescent="0.35">
      <c r="B235" s="2" t="s">
        <v>7</v>
      </c>
      <c r="C235" s="2" t="s">
        <v>0</v>
      </c>
      <c r="D235" s="180" t="s">
        <v>754</v>
      </c>
      <c r="E235" s="190">
        <v>19</v>
      </c>
      <c r="F235" s="8" t="s">
        <v>6</v>
      </c>
      <c r="G235" s="149" t="s">
        <v>749</v>
      </c>
      <c r="H235" s="5" t="s">
        <v>5</v>
      </c>
      <c r="I235" s="164">
        <v>2</v>
      </c>
      <c r="J235" s="7" t="s">
        <v>1</v>
      </c>
      <c r="K235" s="148">
        <v>85</v>
      </c>
      <c r="L235" s="2" t="s">
        <v>2</v>
      </c>
      <c r="N235" s="2" t="str">
        <f t="shared" si="3"/>
        <v>INSERT INTO [dbo].[tblMatHang]([MaMatH],[TenMatH],[SoLuong],[DonGia]) VALUES ('MSPBop19',N'Da B975',2,85)</v>
      </c>
    </row>
    <row r="236" spans="2:14" ht="21" thickBot="1" x14ac:dyDescent="0.35">
      <c r="B236" s="2" t="s">
        <v>7</v>
      </c>
      <c r="C236" s="2" t="s">
        <v>0</v>
      </c>
      <c r="D236" s="180" t="s">
        <v>754</v>
      </c>
      <c r="E236" s="190">
        <v>20</v>
      </c>
      <c r="F236" s="8" t="s">
        <v>6</v>
      </c>
      <c r="G236" s="149" t="s">
        <v>750</v>
      </c>
      <c r="H236" s="5" t="s">
        <v>5</v>
      </c>
      <c r="I236" s="164">
        <v>14</v>
      </c>
      <c r="J236" s="7" t="s">
        <v>1</v>
      </c>
      <c r="K236" s="148">
        <v>96</v>
      </c>
      <c r="L236" s="2" t="s">
        <v>2</v>
      </c>
      <c r="N236" s="2" t="str">
        <f t="shared" si="3"/>
        <v>INSERT INTO [dbo].[tblMatHang]([MaMatH],[TenMatH],[SoLuong],[DonGia]) VALUES ('MSPBop20',N'M05',14,96)</v>
      </c>
    </row>
    <row r="237" spans="2:14" ht="21" thickBot="1" x14ac:dyDescent="0.35">
      <c r="B237" s="2" t="s">
        <v>7</v>
      </c>
      <c r="C237" s="2" t="s">
        <v>0</v>
      </c>
      <c r="D237" s="180" t="s">
        <v>754</v>
      </c>
      <c r="E237" s="190">
        <v>21</v>
      </c>
      <c r="F237" s="8" t="s">
        <v>6</v>
      </c>
      <c r="G237" s="149" t="s">
        <v>751</v>
      </c>
      <c r="H237" s="5" t="s">
        <v>5</v>
      </c>
      <c r="I237" s="164">
        <v>8</v>
      </c>
      <c r="J237" s="7" t="s">
        <v>1</v>
      </c>
      <c r="K237" s="148">
        <v>100</v>
      </c>
      <c r="L237" s="2" t="s">
        <v>2</v>
      </c>
      <c r="N237" s="2" t="str">
        <f t="shared" si="3"/>
        <v>INSERT INTO [dbo].[tblMatHang]([MaMatH],[TenMatH],[SoLuong],[DonGia]) VALUES ('MSPBop21',N'M10',8,100)</v>
      </c>
    </row>
    <row r="238" spans="2:14" ht="21" thickBot="1" x14ac:dyDescent="0.35">
      <c r="B238" s="2" t="s">
        <v>7</v>
      </c>
      <c r="C238" s="2" t="s">
        <v>0</v>
      </c>
      <c r="D238" s="180" t="s">
        <v>754</v>
      </c>
      <c r="E238" s="190">
        <v>22</v>
      </c>
      <c r="F238" s="8" t="s">
        <v>6</v>
      </c>
      <c r="G238" s="149" t="s">
        <v>752</v>
      </c>
      <c r="H238" s="5" t="s">
        <v>5</v>
      </c>
      <c r="I238" s="164">
        <v>13</v>
      </c>
      <c r="J238" s="7" t="s">
        <v>1</v>
      </c>
      <c r="K238" s="148">
        <v>105</v>
      </c>
      <c r="L238" s="2" t="s">
        <v>2</v>
      </c>
      <c r="N238" s="2" t="str">
        <f t="shared" si="3"/>
        <v>INSERT INTO [dbo].[tblMatHang]([MaMatH],[TenMatH],[SoLuong],[DonGia]) VALUES ('MSPBop22',N'M15',13,105)</v>
      </c>
    </row>
    <row r="239" spans="2:14" ht="21" thickBot="1" x14ac:dyDescent="0.35">
      <c r="B239" s="2" t="s">
        <v>7</v>
      </c>
      <c r="C239" s="2" t="s">
        <v>0</v>
      </c>
      <c r="D239" s="180" t="s">
        <v>754</v>
      </c>
      <c r="E239" s="190">
        <v>23</v>
      </c>
      <c r="F239" s="8" t="s">
        <v>6</v>
      </c>
      <c r="G239" s="149" t="s">
        <v>753</v>
      </c>
      <c r="H239" s="5" t="s">
        <v>5</v>
      </c>
      <c r="I239" s="164">
        <v>1</v>
      </c>
      <c r="J239" s="7" t="s">
        <v>1</v>
      </c>
      <c r="K239" s="148">
        <v>115</v>
      </c>
      <c r="L239" s="2" t="s">
        <v>2</v>
      </c>
      <c r="N239" s="2" t="str">
        <f t="shared" si="3"/>
        <v>INSERT INTO [dbo].[tblMatHang]([MaMatH],[TenMatH],[SoLuong],[DonGia]) VALUES ('MSPBop23',N'M20',1,115)</v>
      </c>
    </row>
    <row r="240" spans="2:14" x14ac:dyDescent="0.3">
      <c r="D240" s="181"/>
      <c r="E240" s="191"/>
      <c r="G240" s="152"/>
      <c r="I240" s="165"/>
      <c r="K240" s="158"/>
    </row>
    <row r="241" spans="4:11" x14ac:dyDescent="0.3">
      <c r="D241" s="181"/>
      <c r="E241" s="191"/>
      <c r="G241" s="152"/>
      <c r="I241" s="165"/>
      <c r="K241" s="158"/>
    </row>
    <row r="242" spans="4:11" x14ac:dyDescent="0.3">
      <c r="D242" s="181"/>
      <c r="E242" s="191"/>
      <c r="G242" s="152"/>
      <c r="I242" s="165"/>
      <c r="K242" s="158"/>
    </row>
    <row r="243" spans="4:11" x14ac:dyDescent="0.3">
      <c r="D243" s="181"/>
      <c r="E243" s="191"/>
      <c r="G243" s="152"/>
      <c r="I243" s="165"/>
      <c r="K243" s="158"/>
    </row>
    <row r="244" spans="4:11" x14ac:dyDescent="0.3">
      <c r="D244" s="181"/>
      <c r="E244" s="191"/>
      <c r="G244" s="152"/>
      <c r="I244" s="165"/>
      <c r="K244" s="158"/>
    </row>
    <row r="245" spans="4:11" x14ac:dyDescent="0.3">
      <c r="D245" s="181"/>
      <c r="E245" s="191"/>
      <c r="G245" s="152"/>
      <c r="I245" s="165"/>
      <c r="K245" s="158"/>
    </row>
    <row r="246" spans="4:11" x14ac:dyDescent="0.3">
      <c r="D246" s="181"/>
      <c r="E246" s="191"/>
      <c r="G246" s="152"/>
      <c r="I246" s="165"/>
      <c r="K246" s="158"/>
    </row>
    <row r="247" spans="4:11" x14ac:dyDescent="0.3">
      <c r="D247" s="181"/>
      <c r="E247" s="191"/>
      <c r="G247" s="152"/>
      <c r="I247" s="165"/>
      <c r="K247" s="158"/>
    </row>
    <row r="248" spans="4:11" x14ac:dyDescent="0.3">
      <c r="D248" s="181"/>
      <c r="E248" s="191"/>
      <c r="G248" s="152"/>
      <c r="I248" s="165"/>
      <c r="K248" s="158"/>
    </row>
    <row r="249" spans="4:11" x14ac:dyDescent="0.3">
      <c r="D249" s="181"/>
      <c r="E249" s="191"/>
      <c r="G249" s="152"/>
      <c r="I249" s="165"/>
      <c r="K249" s="158"/>
    </row>
    <row r="250" spans="4:11" x14ac:dyDescent="0.3">
      <c r="D250" s="181"/>
      <c r="E250" s="191"/>
      <c r="G250" s="152"/>
      <c r="I250" s="165"/>
      <c r="K250" s="158"/>
    </row>
    <row r="251" spans="4:11" x14ac:dyDescent="0.3">
      <c r="D251" s="181"/>
      <c r="E251" s="191"/>
      <c r="G251" s="152"/>
      <c r="I251" s="165"/>
      <c r="K251" s="158"/>
    </row>
    <row r="252" spans="4:11" x14ac:dyDescent="0.3">
      <c r="D252" s="181"/>
      <c r="E252" s="191"/>
      <c r="G252" s="153"/>
      <c r="I252" s="165"/>
      <c r="K252" s="158"/>
    </row>
    <row r="253" spans="4:11" x14ac:dyDescent="0.3">
      <c r="D253" s="181"/>
      <c r="E253" s="191"/>
      <c r="G253" s="153"/>
      <c r="I253" s="165"/>
      <c r="K253" s="158"/>
    </row>
    <row r="254" spans="4:11" x14ac:dyDescent="0.3">
      <c r="D254" s="181"/>
      <c r="E254" s="191"/>
      <c r="G254" s="152"/>
      <c r="I254" s="165"/>
      <c r="K254" s="158"/>
    </row>
    <row r="255" spans="4:11" x14ac:dyDescent="0.3">
      <c r="D255" s="181"/>
      <c r="E255" s="191"/>
      <c r="G255" s="152"/>
      <c r="I255" s="165"/>
      <c r="K255" s="158"/>
    </row>
    <row r="256" spans="4:11" x14ac:dyDescent="0.3">
      <c r="D256" s="181"/>
      <c r="E256" s="191"/>
      <c r="G256" s="152"/>
      <c r="I256" s="165"/>
      <c r="K256" s="158"/>
    </row>
    <row r="257" spans="4:11" x14ac:dyDescent="0.3">
      <c r="D257" s="181"/>
      <c r="E257" s="191"/>
      <c r="G257" s="152"/>
      <c r="I257" s="166"/>
      <c r="K257" s="158"/>
    </row>
    <row r="258" spans="4:11" x14ac:dyDescent="0.3">
      <c r="D258" s="181"/>
      <c r="E258" s="191"/>
      <c r="G258" s="152"/>
      <c r="I258" s="166"/>
      <c r="K258" s="158"/>
    </row>
    <row r="259" spans="4:11" x14ac:dyDescent="0.3">
      <c r="D259" s="181"/>
      <c r="E259" s="191"/>
      <c r="G259" s="152"/>
      <c r="I259" s="166"/>
      <c r="K259" s="158"/>
    </row>
    <row r="260" spans="4:11" x14ac:dyDescent="0.3">
      <c r="D260" s="181"/>
      <c r="E260" s="191"/>
      <c r="G260" s="152"/>
      <c r="I260" s="166"/>
      <c r="K260" s="158"/>
    </row>
    <row r="261" spans="4:11" x14ac:dyDescent="0.3">
      <c r="D261" s="181"/>
      <c r="E261" s="191"/>
      <c r="G261" s="152"/>
      <c r="I261" s="166"/>
      <c r="K261" s="158"/>
    </row>
    <row r="262" spans="4:11" x14ac:dyDescent="0.3">
      <c r="D262" s="181"/>
      <c r="E262" s="191"/>
      <c r="G262" s="152"/>
      <c r="I262" s="166"/>
      <c r="K262" s="158"/>
    </row>
    <row r="263" spans="4:11" x14ac:dyDescent="0.3">
      <c r="D263" s="181"/>
      <c r="E263" s="191"/>
      <c r="G263" s="152"/>
      <c r="I263" s="166"/>
      <c r="K263" s="158"/>
    </row>
    <row r="264" spans="4:11" x14ac:dyDescent="0.3">
      <c r="D264" s="181"/>
      <c r="E264" s="191"/>
      <c r="G264" s="152"/>
      <c r="I264" s="166"/>
      <c r="K264" s="158"/>
    </row>
    <row r="265" spans="4:11" x14ac:dyDescent="0.3">
      <c r="D265" s="181"/>
      <c r="E265" s="191"/>
      <c r="G265" s="152"/>
      <c r="I265" s="166"/>
      <c r="K265" s="158"/>
    </row>
    <row r="266" spans="4:11" x14ac:dyDescent="0.3">
      <c r="D266" s="181"/>
      <c r="E266" s="191"/>
      <c r="G266" s="152"/>
      <c r="I266" s="166"/>
      <c r="K266" s="158"/>
    </row>
    <row r="267" spans="4:11" x14ac:dyDescent="0.3">
      <c r="D267" s="181"/>
      <c r="E267" s="191"/>
      <c r="G267" s="152"/>
      <c r="I267" s="166"/>
      <c r="K267" s="158"/>
    </row>
    <row r="268" spans="4:11" x14ac:dyDescent="0.3">
      <c r="D268" s="181"/>
      <c r="E268" s="191"/>
      <c r="G268" s="152"/>
      <c r="I268" s="166"/>
      <c r="K268" s="158"/>
    </row>
    <row r="269" spans="4:11" x14ac:dyDescent="0.3">
      <c r="D269" s="181"/>
      <c r="E269" s="191"/>
      <c r="G269" s="152"/>
      <c r="I269" s="166"/>
      <c r="K269" s="158"/>
    </row>
    <row r="270" spans="4:11" x14ac:dyDescent="0.3">
      <c r="D270" s="181"/>
      <c r="E270" s="191"/>
      <c r="G270" s="152"/>
      <c r="I270" s="166"/>
      <c r="K270" s="158"/>
    </row>
    <row r="271" spans="4:11" x14ac:dyDescent="0.3">
      <c r="D271" s="181"/>
      <c r="E271" s="191"/>
      <c r="G271" s="152"/>
      <c r="I271" s="166"/>
      <c r="K271" s="158"/>
    </row>
    <row r="272" spans="4:11" x14ac:dyDescent="0.3">
      <c r="D272" s="181"/>
      <c r="E272" s="191"/>
      <c r="G272" s="152"/>
      <c r="I272" s="166"/>
      <c r="K272" s="158"/>
    </row>
    <row r="273" spans="4:11" x14ac:dyDescent="0.3">
      <c r="D273" s="181"/>
      <c r="E273" s="191"/>
      <c r="G273" s="152"/>
      <c r="I273" s="166"/>
      <c r="K273" s="158"/>
    </row>
    <row r="274" spans="4:11" x14ac:dyDescent="0.3">
      <c r="D274" s="181"/>
      <c r="E274" s="191"/>
      <c r="G274" s="152"/>
      <c r="I274" s="166"/>
      <c r="K274" s="158"/>
    </row>
    <row r="275" spans="4:11" x14ac:dyDescent="0.3">
      <c r="D275" s="181"/>
      <c r="E275" s="191"/>
      <c r="G275" s="152"/>
      <c r="I275" s="166"/>
      <c r="K275" s="158"/>
    </row>
    <row r="276" spans="4:11" x14ac:dyDescent="0.3">
      <c r="D276" s="181"/>
      <c r="E276" s="191"/>
      <c r="G276" s="152"/>
      <c r="I276" s="166"/>
      <c r="K276" s="158"/>
    </row>
    <row r="277" spans="4:11" x14ac:dyDescent="0.3">
      <c r="D277" s="181"/>
      <c r="E277" s="191"/>
      <c r="G277" s="152"/>
      <c r="I277" s="166"/>
      <c r="K277" s="158"/>
    </row>
    <row r="278" spans="4:11" x14ac:dyDescent="0.3">
      <c r="D278" s="181"/>
      <c r="E278" s="191"/>
      <c r="G278" s="152"/>
      <c r="I278" s="166"/>
      <c r="K278" s="158"/>
    </row>
    <row r="279" spans="4:11" x14ac:dyDescent="0.3">
      <c r="D279" s="181"/>
      <c r="E279" s="191"/>
      <c r="G279" s="152"/>
      <c r="I279" s="166"/>
      <c r="K279" s="158"/>
    </row>
    <row r="280" spans="4:11" x14ac:dyDescent="0.3">
      <c r="D280" s="181"/>
      <c r="E280" s="191"/>
      <c r="G280" s="152"/>
      <c r="I280" s="166"/>
      <c r="K280" s="158"/>
    </row>
    <row r="281" spans="4:11" x14ac:dyDescent="0.3">
      <c r="D281" s="181"/>
      <c r="E281" s="191"/>
      <c r="G281" s="152"/>
      <c r="I281" s="166"/>
      <c r="K281" s="158"/>
    </row>
    <row r="282" spans="4:11" x14ac:dyDescent="0.3">
      <c r="D282" s="181"/>
      <c r="E282" s="191"/>
      <c r="G282" s="152"/>
      <c r="I282" s="166"/>
      <c r="K282" s="158"/>
    </row>
    <row r="283" spans="4:11" x14ac:dyDescent="0.3">
      <c r="D283" s="181"/>
      <c r="E283" s="191"/>
      <c r="G283" s="152"/>
      <c r="I283" s="166"/>
      <c r="K283" s="158"/>
    </row>
    <row r="284" spans="4:11" x14ac:dyDescent="0.3">
      <c r="D284" s="181"/>
      <c r="E284" s="191"/>
      <c r="G284" s="152"/>
      <c r="I284" s="166"/>
      <c r="K284" s="158"/>
    </row>
    <row r="285" spans="4:11" x14ac:dyDescent="0.3">
      <c r="D285" s="181"/>
      <c r="E285" s="191"/>
      <c r="G285" s="152"/>
      <c r="I285" s="166"/>
      <c r="K285" s="158"/>
    </row>
    <row r="286" spans="4:11" x14ac:dyDescent="0.3">
      <c r="D286" s="181"/>
      <c r="E286" s="191"/>
      <c r="G286" s="152"/>
      <c r="I286" s="166"/>
      <c r="K286" s="158"/>
    </row>
    <row r="287" spans="4:11" x14ac:dyDescent="0.3">
      <c r="D287" s="181"/>
      <c r="E287" s="191"/>
      <c r="G287" s="152"/>
      <c r="I287" s="166"/>
      <c r="K287" s="158"/>
    </row>
    <row r="288" spans="4:11" x14ac:dyDescent="0.3">
      <c r="D288" s="181"/>
      <c r="E288" s="191"/>
      <c r="G288" s="152"/>
      <c r="I288" s="166"/>
      <c r="K288" s="158"/>
    </row>
    <row r="289" spans="4:11" x14ac:dyDescent="0.3">
      <c r="D289" s="181"/>
      <c r="E289" s="191"/>
      <c r="G289" s="152"/>
      <c r="I289" s="166"/>
      <c r="K289" s="158"/>
    </row>
    <row r="290" spans="4:11" x14ac:dyDescent="0.3">
      <c r="D290" s="181"/>
      <c r="E290" s="191"/>
      <c r="G290" s="152"/>
      <c r="I290" s="166"/>
      <c r="K290" s="158"/>
    </row>
    <row r="291" spans="4:11" x14ac:dyDescent="0.3">
      <c r="D291" s="181"/>
      <c r="E291" s="191"/>
      <c r="G291" s="152"/>
      <c r="I291" s="166"/>
      <c r="K291" s="158"/>
    </row>
    <row r="292" spans="4:11" x14ac:dyDescent="0.3">
      <c r="D292" s="181"/>
      <c r="E292" s="192"/>
      <c r="G292" s="154"/>
      <c r="I292" s="167"/>
      <c r="K292" s="159"/>
    </row>
    <row r="293" spans="4:11" x14ac:dyDescent="0.3">
      <c r="D293" s="181"/>
      <c r="E293" s="192"/>
      <c r="G293" s="154"/>
      <c r="I293" s="167"/>
      <c r="K293" s="159"/>
    </row>
    <row r="294" spans="4:11" x14ac:dyDescent="0.3">
      <c r="D294" s="181"/>
      <c r="E294" s="192"/>
      <c r="G294" s="154"/>
      <c r="I294" s="167"/>
      <c r="K294" s="159"/>
    </row>
    <row r="295" spans="4:11" x14ac:dyDescent="0.3">
      <c r="D295" s="181"/>
      <c r="E295" s="192"/>
      <c r="G295" s="154"/>
      <c r="I295" s="167"/>
      <c r="K295" s="159"/>
    </row>
    <row r="296" spans="4:11" x14ac:dyDescent="0.3">
      <c r="D296" s="181"/>
      <c r="E296" s="192"/>
      <c r="G296" s="154"/>
      <c r="I296" s="167"/>
      <c r="K296" s="159"/>
    </row>
    <row r="297" spans="4:11" x14ac:dyDescent="0.3">
      <c r="D297" s="181"/>
      <c r="E297" s="192"/>
      <c r="G297" s="154"/>
      <c r="I297" s="167"/>
      <c r="K297" s="159"/>
    </row>
    <row r="298" spans="4:11" x14ac:dyDescent="0.3">
      <c r="D298" s="181"/>
      <c r="E298" s="192"/>
      <c r="G298" s="154"/>
      <c r="I298" s="167"/>
      <c r="K298" s="159"/>
    </row>
    <row r="299" spans="4:11" x14ac:dyDescent="0.3">
      <c r="D299" s="181"/>
      <c r="E299" s="192"/>
      <c r="G299" s="154"/>
      <c r="I299" s="167"/>
      <c r="K299" s="159"/>
    </row>
    <row r="300" spans="4:11" x14ac:dyDescent="0.3">
      <c r="D300" s="181"/>
      <c r="E300" s="192"/>
      <c r="G300" s="154"/>
      <c r="I300" s="167"/>
      <c r="K300" s="159"/>
    </row>
    <row r="301" spans="4:11" x14ac:dyDescent="0.3">
      <c r="D301" s="181"/>
      <c r="E301" s="192"/>
      <c r="G301" s="154"/>
      <c r="I301" s="167"/>
      <c r="K301" s="1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8"/>
  <sheetViews>
    <sheetView topLeftCell="E1" workbookViewId="0">
      <selection activeCell="G3" sqref="G3"/>
    </sheetView>
  </sheetViews>
  <sheetFormatPr defaultColWidth="9.125" defaultRowHeight="20.25" x14ac:dyDescent="0.3"/>
  <cols>
    <col min="1" max="1" width="13.875" style="2" customWidth="1"/>
    <col min="2" max="2" width="24.25" style="9" customWidth="1"/>
    <col min="3" max="3" width="3.875" style="3" customWidth="1"/>
    <col min="4" max="4" width="39.75" style="12" customWidth="1"/>
    <col min="5" max="5" width="2.125" style="2" customWidth="1"/>
    <col min="6" max="6" width="9.125" style="2"/>
    <col min="7" max="7" width="2.375" style="2" customWidth="1"/>
    <col min="8" max="8" width="9.125" style="2"/>
    <col min="9" max="10" width="9.125" style="1"/>
    <col min="11" max="11" width="126" style="1" customWidth="1"/>
    <col min="12" max="12" width="9.125" style="1"/>
    <col min="13" max="13" width="49.75" style="119" customWidth="1"/>
    <col min="14" max="14" width="13.625" style="139" customWidth="1"/>
    <col min="15" max="15" width="10.25" style="127" customWidth="1"/>
    <col min="16" max="16" width="14.75" style="134" customWidth="1"/>
    <col min="17" max="16384" width="9.125" style="1"/>
  </cols>
  <sheetData>
    <row r="1" spans="1:16" x14ac:dyDescent="0.3">
      <c r="M1" s="120"/>
      <c r="N1" s="140"/>
      <c r="O1" s="128"/>
      <c r="P1" s="128"/>
    </row>
    <row r="2" spans="1:16" x14ac:dyDescent="0.3">
      <c r="B2" s="10" t="s">
        <v>0</v>
      </c>
      <c r="F2" s="4" t="s">
        <v>4</v>
      </c>
      <c r="G2" s="6"/>
      <c r="H2" s="4" t="s">
        <v>3</v>
      </c>
      <c r="M2" s="121" t="s">
        <v>260</v>
      </c>
      <c r="N2" s="129" t="s">
        <v>261</v>
      </c>
      <c r="O2" s="129" t="s">
        <v>3</v>
      </c>
      <c r="P2" s="129" t="s">
        <v>4</v>
      </c>
    </row>
    <row r="3" spans="1:16" ht="21" thickBot="1" x14ac:dyDescent="0.35">
      <c r="A3" s="2" t="s">
        <v>7</v>
      </c>
      <c r="B3" s="11" t="s">
        <v>8</v>
      </c>
      <c r="C3" s="8" t="s">
        <v>6</v>
      </c>
      <c r="D3" s="12" t="str">
        <f>CONCATENATE(M3," ",N3)</f>
        <v>1 Bên Kim Laze 2F5</v>
      </c>
      <c r="E3" s="5" t="s">
        <v>5</v>
      </c>
      <c r="F3" s="2">
        <f>P3</f>
        <v>40</v>
      </c>
      <c r="G3" s="7" t="s">
        <v>1</v>
      </c>
      <c r="H3" s="2">
        <f>O3</f>
        <v>13</v>
      </c>
      <c r="I3" s="1" t="s">
        <v>2</v>
      </c>
      <c r="K3" s="1" t="str">
        <f>CONCATENATE(A3,B3,C3,D3,E3,F3,G3,H3,I3)</f>
        <v>INSERT INTO [dbo].[tblMatHang]([MaMatH],[TenMatH],[SoLuong],[DonGia]) VALUES ('MSP001',N'1 Bên Kim Laze 2F5',40,13)</v>
      </c>
      <c r="M3" s="122" t="s">
        <v>344</v>
      </c>
      <c r="N3" s="141" t="s">
        <v>269</v>
      </c>
      <c r="O3" s="130">
        <v>13</v>
      </c>
      <c r="P3" s="130">
        <v>40</v>
      </c>
    </row>
    <row r="4" spans="1:16" ht="21" thickBot="1" x14ac:dyDescent="0.35">
      <c r="A4" s="2" t="s">
        <v>7</v>
      </c>
      <c r="B4" s="11" t="s">
        <v>9</v>
      </c>
      <c r="C4" s="8" t="s">
        <v>6</v>
      </c>
      <c r="D4" s="12" t="str">
        <f t="shared" ref="D4:D67" si="0">CONCATENATE(M4," ",N4)</f>
        <v>1 Bên May KB Laze (8) 4F</v>
      </c>
      <c r="E4" s="5" t="s">
        <v>5</v>
      </c>
      <c r="F4" s="2">
        <f t="shared" ref="F4:F67" si="1">P4</f>
        <v>10</v>
      </c>
      <c r="G4" s="7" t="s">
        <v>1</v>
      </c>
      <c r="H4" s="2">
        <f t="shared" ref="H4:H67" si="2">O4</f>
        <v>20</v>
      </c>
      <c r="I4" s="1" t="s">
        <v>2</v>
      </c>
      <c r="K4" s="1" t="str">
        <f t="shared" ref="K4:K67" si="3">CONCATENATE(A4,B4,C4,D4,E4,F4,G4,H4,I4)</f>
        <v>INSERT INTO [dbo].[tblMatHang]([MaMatH],[TenMatH],[SoLuong],[DonGia]) VALUES ('MSP002',N'1 Bên May KB Laze (8) 4F',10,20)</v>
      </c>
      <c r="M4" s="122" t="s">
        <v>345</v>
      </c>
      <c r="N4" s="141" t="s">
        <v>265</v>
      </c>
      <c r="O4" s="130">
        <v>20</v>
      </c>
      <c r="P4" s="130">
        <v>10</v>
      </c>
    </row>
    <row r="5" spans="1:16" ht="21" thickBot="1" x14ac:dyDescent="0.35">
      <c r="A5" s="2" t="s">
        <v>7</v>
      </c>
      <c r="B5" s="11" t="s">
        <v>10</v>
      </c>
      <c r="C5" s="8" t="s">
        <v>6</v>
      </c>
      <c r="D5" s="12" t="str">
        <f t="shared" si="0"/>
        <v>2 Lớp Rẻ Kim Nhẹ 2F5</v>
      </c>
      <c r="E5" s="5" t="s">
        <v>5</v>
      </c>
      <c r="F5" s="2">
        <f t="shared" si="1"/>
        <v>0</v>
      </c>
      <c r="G5" s="7" t="s">
        <v>1</v>
      </c>
      <c r="H5" s="2">
        <f t="shared" si="2"/>
        <v>5.5</v>
      </c>
      <c r="I5" s="1" t="s">
        <v>2</v>
      </c>
      <c r="K5" s="1" t="str">
        <f t="shared" si="3"/>
        <v>INSERT INTO [dbo].[tblMatHang]([MaMatH],[TenMatH],[SoLuong],[DonGia]) VALUES ('MSP003',N'2 Lớp Rẻ Kim Nhẹ 2F5',0,5.5)</v>
      </c>
      <c r="M5" s="122" t="s">
        <v>346</v>
      </c>
      <c r="N5" s="141" t="s">
        <v>269</v>
      </c>
      <c r="O5" s="130">
        <v>5.5</v>
      </c>
      <c r="P5" s="130">
        <v>0</v>
      </c>
    </row>
    <row r="6" spans="1:16" ht="21" thickBot="1" x14ac:dyDescent="0.35">
      <c r="A6" s="2" t="s">
        <v>7</v>
      </c>
      <c r="B6" s="11" t="s">
        <v>11</v>
      </c>
      <c r="C6" s="8" t="s">
        <v>6</v>
      </c>
      <c r="D6" s="12" t="str">
        <f t="shared" si="0"/>
        <v>3 Tăng Xi Đầu Luồn 4F</v>
      </c>
      <c r="E6" s="5" t="s">
        <v>5</v>
      </c>
      <c r="F6" s="2">
        <f t="shared" si="1"/>
        <v>0</v>
      </c>
      <c r="G6" s="7" t="s">
        <v>1</v>
      </c>
      <c r="H6" s="2">
        <f t="shared" si="2"/>
        <v>15</v>
      </c>
      <c r="I6" s="1" t="s">
        <v>2</v>
      </c>
      <c r="K6" s="1" t="str">
        <f t="shared" si="3"/>
        <v>INSERT INTO [dbo].[tblMatHang]([MaMatH],[TenMatH],[SoLuong],[DonGia]) VALUES ('MSP004',N'3 Tăng Xi Đầu Luồn 4F',0,15)</v>
      </c>
      <c r="M6" s="122" t="s">
        <v>347</v>
      </c>
      <c r="N6" s="141" t="s">
        <v>265</v>
      </c>
      <c r="O6" s="130">
        <v>15</v>
      </c>
      <c r="P6" s="130">
        <v>0</v>
      </c>
    </row>
    <row r="7" spans="1:16" ht="21" thickBot="1" x14ac:dyDescent="0.35">
      <c r="A7" s="2" t="s">
        <v>7</v>
      </c>
      <c r="B7" s="11" t="s">
        <v>12</v>
      </c>
      <c r="C7" s="8" t="s">
        <v>6</v>
      </c>
      <c r="D7" s="12" t="str">
        <f t="shared" si="0"/>
        <v>Cá Sấu Nhung Kim Laze 4F</v>
      </c>
      <c r="E7" s="5" t="s">
        <v>5</v>
      </c>
      <c r="F7" s="2">
        <f t="shared" si="1"/>
        <v>60</v>
      </c>
      <c r="G7" s="7" t="s">
        <v>1</v>
      </c>
      <c r="H7" s="2">
        <f t="shared" si="2"/>
        <v>17.5</v>
      </c>
      <c r="I7" s="1" t="s">
        <v>2</v>
      </c>
      <c r="K7" s="1" t="str">
        <f t="shared" si="3"/>
        <v>INSERT INTO [dbo].[tblMatHang]([MaMatH],[TenMatH],[SoLuong],[DonGia]) VALUES ('MSP005',N'Cá Sấu Nhung Kim Laze 4F',60,17.5)</v>
      </c>
      <c r="M7" s="122" t="s">
        <v>348</v>
      </c>
      <c r="N7" s="141" t="s">
        <v>265</v>
      </c>
      <c r="O7" s="130">
        <v>17.5</v>
      </c>
      <c r="P7" s="130">
        <v>60</v>
      </c>
    </row>
    <row r="8" spans="1:16" ht="21" thickBot="1" x14ac:dyDescent="0.35">
      <c r="A8" s="2" t="s">
        <v>7</v>
      </c>
      <c r="B8" s="11" t="s">
        <v>13</v>
      </c>
      <c r="C8" s="8" t="s">
        <v>6</v>
      </c>
      <c r="D8" s="12" t="str">
        <f t="shared" si="0"/>
        <v>Cá Sấu Tim Kim Nhẹ 4F</v>
      </c>
      <c r="E8" s="5" t="s">
        <v>5</v>
      </c>
      <c r="F8" s="2">
        <f t="shared" si="1"/>
        <v>50</v>
      </c>
      <c r="G8" s="7" t="s">
        <v>1</v>
      </c>
      <c r="H8" s="2">
        <f t="shared" si="2"/>
        <v>14</v>
      </c>
      <c r="I8" s="1" t="s">
        <v>2</v>
      </c>
      <c r="K8" s="1" t="str">
        <f t="shared" si="3"/>
        <v>INSERT INTO [dbo].[tblMatHang]([MaMatH],[TenMatH],[SoLuong],[DonGia]) VALUES ('MSP006',N'Cá Sấu Tim Kim Nhẹ 4F',50,14)</v>
      </c>
      <c r="M8" s="122" t="s">
        <v>349</v>
      </c>
      <c r="N8" s="141" t="s">
        <v>265</v>
      </c>
      <c r="O8" s="130">
        <v>14</v>
      </c>
      <c r="P8" s="130">
        <v>50</v>
      </c>
    </row>
    <row r="9" spans="1:16" ht="21" thickBot="1" x14ac:dyDescent="0.35">
      <c r="A9" s="2" t="s">
        <v>7</v>
      </c>
      <c r="B9" s="11" t="s">
        <v>14</v>
      </c>
      <c r="C9" s="8" t="s">
        <v>6</v>
      </c>
      <c r="D9" s="12" t="str">
        <f t="shared" si="0"/>
        <v>Cá Sấu Tim Kim Nhẹ 2F5</v>
      </c>
      <c r="E9" s="5" t="s">
        <v>5</v>
      </c>
      <c r="F9" s="2">
        <f t="shared" si="1"/>
        <v>0</v>
      </c>
      <c r="G9" s="7" t="s">
        <v>1</v>
      </c>
      <c r="H9" s="2">
        <f t="shared" si="2"/>
        <v>10</v>
      </c>
      <c r="I9" s="1" t="s">
        <v>2</v>
      </c>
      <c r="K9" s="1" t="str">
        <f t="shared" si="3"/>
        <v>INSERT INTO [dbo].[tblMatHang]([MaMatH],[TenMatH],[SoLuong],[DonGia]) VALUES ('MSP007',N'Cá Sấu Tim Kim Nhẹ 2F5',0,10)</v>
      </c>
      <c r="M9" s="122" t="s">
        <v>349</v>
      </c>
      <c r="N9" s="141" t="s">
        <v>269</v>
      </c>
      <c r="O9" s="130">
        <v>10</v>
      </c>
      <c r="P9" s="130">
        <v>0</v>
      </c>
    </row>
    <row r="10" spans="1:16" ht="21" thickBot="1" x14ac:dyDescent="0.35">
      <c r="A10" s="2" t="s">
        <v>7</v>
      </c>
      <c r="B10" s="11" t="s">
        <v>15</v>
      </c>
      <c r="C10" s="8" t="s">
        <v>6</v>
      </c>
      <c r="D10" s="12" t="str">
        <f t="shared" si="0"/>
        <v>Cá Sấu Tim Xoàn 2F</v>
      </c>
      <c r="E10" s="5" t="s">
        <v>5</v>
      </c>
      <c r="F10" s="2">
        <f t="shared" si="1"/>
        <v>0</v>
      </c>
      <c r="G10" s="7" t="s">
        <v>1</v>
      </c>
      <c r="H10" s="2">
        <f t="shared" si="2"/>
        <v>9.5</v>
      </c>
      <c r="I10" s="1" t="s">
        <v>2</v>
      </c>
      <c r="K10" s="1" t="str">
        <f t="shared" si="3"/>
        <v>INSERT INTO [dbo].[tblMatHang]([MaMatH],[TenMatH],[SoLuong],[DonGia]) VALUES ('MSP008',N'Cá Sấu Tim Xoàn 2F',0,9.5)</v>
      </c>
      <c r="M10" s="122" t="s">
        <v>350</v>
      </c>
      <c r="N10" s="141" t="s">
        <v>466</v>
      </c>
      <c r="O10" s="130">
        <v>9.5</v>
      </c>
      <c r="P10" s="130">
        <v>0</v>
      </c>
    </row>
    <row r="11" spans="1:16" ht="21" thickBot="1" x14ac:dyDescent="0.35">
      <c r="A11" s="2" t="s">
        <v>7</v>
      </c>
      <c r="B11" s="11" t="s">
        <v>16</v>
      </c>
      <c r="C11" s="8" t="s">
        <v>6</v>
      </c>
      <c r="D11" s="12" t="str">
        <f t="shared" si="0"/>
        <v>Cao Su Kéo Cong- Kéo Mài 3F5</v>
      </c>
      <c r="E11" s="5" t="s">
        <v>5</v>
      </c>
      <c r="F11" s="2">
        <f t="shared" si="1"/>
        <v>20</v>
      </c>
      <c r="G11" s="7" t="s">
        <v>1</v>
      </c>
      <c r="H11" s="2">
        <f t="shared" si="2"/>
        <v>30</v>
      </c>
      <c r="I11" s="1" t="s">
        <v>2</v>
      </c>
      <c r="K11" s="1" t="str">
        <f t="shared" si="3"/>
        <v>INSERT INTO [dbo].[tblMatHang]([MaMatH],[TenMatH],[SoLuong],[DonGia]) VALUES ('MSP009',N'Cao Su Kéo Cong- Kéo Mài 3F5',20,30)</v>
      </c>
      <c r="M11" s="122" t="s">
        <v>351</v>
      </c>
      <c r="N11" s="141" t="s">
        <v>271</v>
      </c>
      <c r="O11" s="130">
        <v>30</v>
      </c>
      <c r="P11" s="130">
        <v>20</v>
      </c>
    </row>
    <row r="12" spans="1:16" ht="21" thickBot="1" x14ac:dyDescent="0.35">
      <c r="A12" s="2" t="s">
        <v>7</v>
      </c>
      <c r="B12" s="11" t="s">
        <v>17</v>
      </c>
      <c r="C12" s="8" t="s">
        <v>6</v>
      </c>
      <c r="D12" s="12" t="str">
        <f t="shared" si="0"/>
        <v>Cao Su Kéo Cong-Kéo Mài 1m4 3F5</v>
      </c>
      <c r="E12" s="5" t="s">
        <v>5</v>
      </c>
      <c r="F12" s="2">
        <f t="shared" si="1"/>
        <v>0</v>
      </c>
      <c r="G12" s="7" t="s">
        <v>1</v>
      </c>
      <c r="H12" s="2">
        <f t="shared" si="2"/>
        <v>34</v>
      </c>
      <c r="I12" s="1" t="s">
        <v>2</v>
      </c>
      <c r="K12" s="1" t="str">
        <f t="shared" si="3"/>
        <v>INSERT INTO [dbo].[tblMatHang]([MaMatH],[TenMatH],[SoLuong],[DonGia]) VALUES ('MSP010',N'Cao Su Kéo Cong-Kéo Mài 1m4 3F5',0,34)</v>
      </c>
      <c r="M12" s="122" t="s">
        <v>352</v>
      </c>
      <c r="N12" s="141" t="s">
        <v>271</v>
      </c>
      <c r="O12" s="130">
        <v>34</v>
      </c>
      <c r="P12" s="130">
        <v>0</v>
      </c>
    </row>
    <row r="13" spans="1:16" ht="21" thickBot="1" x14ac:dyDescent="0.35">
      <c r="A13" s="2" t="s">
        <v>7</v>
      </c>
      <c r="B13" s="11" t="s">
        <v>18</v>
      </c>
      <c r="C13" s="8" t="s">
        <v>6</v>
      </c>
      <c r="D13" s="12" t="str">
        <f t="shared" si="0"/>
        <v>Cao Su Kéo Kiếng 4F</v>
      </c>
      <c r="E13" s="5" t="s">
        <v>5</v>
      </c>
      <c r="F13" s="2">
        <f t="shared" si="1"/>
        <v>90</v>
      </c>
      <c r="G13" s="7" t="s">
        <v>1</v>
      </c>
      <c r="H13" s="2">
        <f t="shared" si="2"/>
        <v>30</v>
      </c>
      <c r="I13" s="1" t="s">
        <v>2</v>
      </c>
      <c r="K13" s="1" t="str">
        <f t="shared" si="3"/>
        <v>INSERT INTO [dbo].[tblMatHang]([MaMatH],[TenMatH],[SoLuong],[DonGia]) VALUES ('MSP011',N'Cao Su Kéo Kiếng 4F',90,30)</v>
      </c>
      <c r="M13" s="122" t="s">
        <v>353</v>
      </c>
      <c r="N13" s="141" t="s">
        <v>265</v>
      </c>
      <c r="O13" s="130">
        <v>30</v>
      </c>
      <c r="P13" s="130">
        <v>90</v>
      </c>
    </row>
    <row r="14" spans="1:16" ht="21" thickBot="1" x14ac:dyDescent="0.35">
      <c r="A14" s="2" t="s">
        <v>7</v>
      </c>
      <c r="B14" s="11" t="s">
        <v>19</v>
      </c>
      <c r="C14" s="8" t="s">
        <v>6</v>
      </c>
      <c r="D14" s="12" t="str">
        <f t="shared" si="0"/>
        <v>Cát + Bóng Dẻo Kim Nhẹ 4F</v>
      </c>
      <c r="E14" s="5" t="s">
        <v>5</v>
      </c>
      <c r="F14" s="2">
        <f t="shared" si="1"/>
        <v>80</v>
      </c>
      <c r="G14" s="7" t="s">
        <v>1</v>
      </c>
      <c r="H14" s="2">
        <f t="shared" si="2"/>
        <v>13.5</v>
      </c>
      <c r="I14" s="1" t="s">
        <v>2</v>
      </c>
      <c r="K14" s="1" t="str">
        <f t="shared" si="3"/>
        <v>INSERT INTO [dbo].[tblMatHang]([MaMatH],[TenMatH],[SoLuong],[DonGia]) VALUES ('MSP012',N'Cát + Bóng Dẻo Kim Nhẹ 4F',80,13.5)</v>
      </c>
      <c r="M14" s="122" t="s">
        <v>354</v>
      </c>
      <c r="N14" s="141" t="s">
        <v>265</v>
      </c>
      <c r="O14" s="130">
        <v>13.5</v>
      </c>
      <c r="P14" s="130">
        <v>80</v>
      </c>
    </row>
    <row r="15" spans="1:16" ht="21" thickBot="1" x14ac:dyDescent="0.35">
      <c r="A15" s="2" t="s">
        <v>7</v>
      </c>
      <c r="B15" s="11" t="s">
        <v>20</v>
      </c>
      <c r="C15" s="8" t="s">
        <v>6</v>
      </c>
      <c r="D15" s="12" t="str">
        <f t="shared" si="0"/>
        <v>Cháy May 2 + 3 Chỉ Kim Nhẹ 3F</v>
      </c>
      <c r="E15" s="5" t="s">
        <v>5</v>
      </c>
      <c r="F15" s="2">
        <f t="shared" si="1"/>
        <v>90</v>
      </c>
      <c r="G15" s="7" t="s">
        <v>1</v>
      </c>
      <c r="H15" s="2">
        <f t="shared" si="2"/>
        <v>11.5</v>
      </c>
      <c r="I15" s="1" t="s">
        <v>2</v>
      </c>
      <c r="K15" s="1" t="str">
        <f t="shared" si="3"/>
        <v>INSERT INTO [dbo].[tblMatHang]([MaMatH],[TenMatH],[SoLuong],[DonGia]) VALUES ('MSP013',N'Cháy May 2 + 3 Chỉ Kim Nhẹ 3F',90,11.5)</v>
      </c>
      <c r="M15" s="122" t="s">
        <v>355</v>
      </c>
      <c r="N15" s="141" t="s">
        <v>266</v>
      </c>
      <c r="O15" s="130">
        <v>11.5</v>
      </c>
      <c r="P15" s="130">
        <v>90</v>
      </c>
    </row>
    <row r="16" spans="1:16" ht="21" thickBot="1" x14ac:dyDescent="0.35">
      <c r="A16" s="2" t="s">
        <v>7</v>
      </c>
      <c r="B16" s="11" t="s">
        <v>21</v>
      </c>
      <c r="C16" s="8" t="s">
        <v>6</v>
      </c>
      <c r="D16" s="12" t="str">
        <f t="shared" si="0"/>
        <v>Cháy May 3 Chỉ Kim Nhẹ 4F</v>
      </c>
      <c r="E16" s="5" t="s">
        <v>5</v>
      </c>
      <c r="F16" s="2">
        <f t="shared" si="1"/>
        <v>0</v>
      </c>
      <c r="G16" s="7" t="s">
        <v>1</v>
      </c>
      <c r="H16" s="2">
        <f t="shared" si="2"/>
        <v>14.5</v>
      </c>
      <c r="I16" s="1" t="s">
        <v>2</v>
      </c>
      <c r="K16" s="1" t="str">
        <f t="shared" si="3"/>
        <v>INSERT INTO [dbo].[tblMatHang]([MaMatH],[TenMatH],[SoLuong],[DonGia]) VALUES ('MSP014',N'Cháy May 3 Chỉ Kim Nhẹ 4F',0,14.5)</v>
      </c>
      <c r="M16" s="122" t="s">
        <v>356</v>
      </c>
      <c r="N16" s="141" t="s">
        <v>265</v>
      </c>
      <c r="O16" s="130">
        <v>14.5</v>
      </c>
      <c r="P16" s="130">
        <v>0</v>
      </c>
    </row>
    <row r="17" spans="1:16" ht="21" thickBot="1" x14ac:dyDescent="0.35">
      <c r="A17" s="2" t="s">
        <v>7</v>
      </c>
      <c r="B17" s="11" t="s">
        <v>22</v>
      </c>
      <c r="C17" s="8" t="s">
        <v>6</v>
      </c>
      <c r="D17" s="12" t="str">
        <f t="shared" si="0"/>
        <v>Cháy Nhung  May 1 Chỉ Kim Nhẹ 3F</v>
      </c>
      <c r="E17" s="5" t="s">
        <v>5</v>
      </c>
      <c r="F17" s="2">
        <f t="shared" si="1"/>
        <v>70</v>
      </c>
      <c r="G17" s="7" t="s">
        <v>1</v>
      </c>
      <c r="H17" s="2">
        <f t="shared" si="2"/>
        <v>11</v>
      </c>
      <c r="I17" s="1" t="s">
        <v>2</v>
      </c>
      <c r="K17" s="1" t="str">
        <f t="shared" si="3"/>
        <v>INSERT INTO [dbo].[tblMatHang]([MaMatH],[TenMatH],[SoLuong],[DonGia]) VALUES ('MSP015',N'Cháy Nhung  May 1 Chỉ Kim Nhẹ 3F',70,11)</v>
      </c>
      <c r="M17" s="122" t="s">
        <v>357</v>
      </c>
      <c r="N17" s="141" t="s">
        <v>266</v>
      </c>
      <c r="O17" s="130">
        <v>11</v>
      </c>
      <c r="P17" s="130">
        <v>70</v>
      </c>
    </row>
    <row r="18" spans="1:16" ht="21" thickBot="1" x14ac:dyDescent="0.35">
      <c r="A18" s="2" t="s">
        <v>7</v>
      </c>
      <c r="B18" s="11" t="s">
        <v>23</v>
      </c>
      <c r="C18" s="8" t="s">
        <v>6</v>
      </c>
      <c r="D18" s="12" t="str">
        <f t="shared" si="0"/>
        <v>Cháy Nhung In Kim Nhẹ 4F</v>
      </c>
      <c r="E18" s="5" t="s">
        <v>5</v>
      </c>
      <c r="F18" s="2">
        <f t="shared" si="1"/>
        <v>160</v>
      </c>
      <c r="G18" s="7" t="s">
        <v>1</v>
      </c>
      <c r="H18" s="2">
        <f t="shared" si="2"/>
        <v>13.5</v>
      </c>
      <c r="I18" s="1" t="s">
        <v>2</v>
      </c>
      <c r="K18" s="1" t="str">
        <f t="shared" si="3"/>
        <v>INSERT INTO [dbo].[tblMatHang]([MaMatH],[TenMatH],[SoLuong],[DonGia]) VALUES ('MSP016',N'Cháy Nhung In Kim Nhẹ 4F',160,13.5)</v>
      </c>
      <c r="M18" s="122" t="s">
        <v>358</v>
      </c>
      <c r="N18" s="141" t="s">
        <v>265</v>
      </c>
      <c r="O18" s="130">
        <v>13.5</v>
      </c>
      <c r="P18" s="130">
        <v>160</v>
      </c>
    </row>
    <row r="19" spans="1:16" ht="21" thickBot="1" x14ac:dyDescent="0.35">
      <c r="A19" s="2" t="s">
        <v>7</v>
      </c>
      <c r="B19" s="11" t="s">
        <v>24</v>
      </c>
      <c r="C19" s="8" t="s">
        <v>6</v>
      </c>
      <c r="D19" s="12" t="str">
        <f t="shared" si="0"/>
        <v>Cháy Nhung In May Kim Nhẹ 4F</v>
      </c>
      <c r="E19" s="5" t="s">
        <v>5</v>
      </c>
      <c r="F19" s="2">
        <f t="shared" si="1"/>
        <v>5</v>
      </c>
      <c r="G19" s="7" t="s">
        <v>1</v>
      </c>
      <c r="H19" s="2">
        <f t="shared" si="2"/>
        <v>14.5</v>
      </c>
      <c r="I19" s="1" t="s">
        <v>2</v>
      </c>
      <c r="K19" s="1" t="str">
        <f t="shared" si="3"/>
        <v>INSERT INTO [dbo].[tblMatHang]([MaMatH],[TenMatH],[SoLuong],[DonGia]) VALUES ('MSP017',N'Cháy Nhung In May Kim Nhẹ 4F',5,14.5)</v>
      </c>
      <c r="M19" s="122" t="s">
        <v>359</v>
      </c>
      <c r="N19" s="141" t="s">
        <v>265</v>
      </c>
      <c r="O19" s="130">
        <v>14.5</v>
      </c>
      <c r="P19" s="130">
        <v>5</v>
      </c>
    </row>
    <row r="20" spans="1:16" ht="21" thickBot="1" x14ac:dyDescent="0.35">
      <c r="A20" s="2" t="s">
        <v>7</v>
      </c>
      <c r="B20" s="11" t="s">
        <v>25</v>
      </c>
      <c r="C20" s="8" t="s">
        <v>6</v>
      </c>
      <c r="D20" s="12" t="str">
        <f t="shared" si="0"/>
        <v>Cháy Trơn Kim Nhẹ 4F</v>
      </c>
      <c r="E20" s="5" t="s">
        <v>5</v>
      </c>
      <c r="F20" s="2">
        <f t="shared" si="1"/>
        <v>30</v>
      </c>
      <c r="G20" s="7" t="s">
        <v>1</v>
      </c>
      <c r="H20" s="2">
        <f t="shared" si="2"/>
        <v>13</v>
      </c>
      <c r="I20" s="1" t="s">
        <v>2</v>
      </c>
      <c r="K20" s="1" t="str">
        <f t="shared" si="3"/>
        <v>INSERT INTO [dbo].[tblMatHang]([MaMatH],[TenMatH],[SoLuong],[DonGia]) VALUES ('MSP018',N'Cháy Trơn Kim Nhẹ 4F',30,13)</v>
      </c>
      <c r="M20" s="122" t="s">
        <v>360</v>
      </c>
      <c r="N20" s="141" t="s">
        <v>265</v>
      </c>
      <c r="O20" s="130">
        <v>13</v>
      </c>
      <c r="P20" s="130">
        <v>30</v>
      </c>
    </row>
    <row r="21" spans="1:16" ht="21" thickBot="1" x14ac:dyDescent="0.35">
      <c r="A21" s="2" t="s">
        <v>7</v>
      </c>
      <c r="B21" s="11" t="s">
        <v>26</v>
      </c>
      <c r="C21" s="8" t="s">
        <v>6</v>
      </c>
      <c r="D21" s="12" t="str">
        <f t="shared" si="0"/>
        <v>Da Bò I KB Chì TQ 4F</v>
      </c>
      <c r="E21" s="5" t="s">
        <v>5</v>
      </c>
      <c r="F21" s="2">
        <f t="shared" si="1"/>
        <v>0</v>
      </c>
      <c r="G21" s="7" t="s">
        <v>1</v>
      </c>
      <c r="H21" s="2">
        <f t="shared" si="2"/>
        <v>86</v>
      </c>
      <c r="I21" s="1" t="s">
        <v>2</v>
      </c>
      <c r="K21" s="1" t="str">
        <f t="shared" si="3"/>
        <v>INSERT INTO [dbo].[tblMatHang]([MaMatH],[TenMatH],[SoLuong],[DonGia]) VALUES ('MSP019',N'Da Bò I KB Chì TQ 4F',0,86)</v>
      </c>
      <c r="M21" s="122" t="s">
        <v>361</v>
      </c>
      <c r="N21" s="141" t="s">
        <v>265</v>
      </c>
      <c r="O21" s="130">
        <v>86</v>
      </c>
      <c r="P21" s="130">
        <v>0</v>
      </c>
    </row>
    <row r="22" spans="1:16" ht="21" thickBot="1" x14ac:dyDescent="0.35">
      <c r="A22" s="2" t="s">
        <v>7</v>
      </c>
      <c r="B22" s="11" t="s">
        <v>27</v>
      </c>
      <c r="C22" s="8" t="s">
        <v>6</v>
      </c>
      <c r="D22" s="12" t="str">
        <f t="shared" si="0"/>
        <v>GD Nhung Kim Bộ Xoay VN 4F</v>
      </c>
      <c r="E22" s="5" t="s">
        <v>5</v>
      </c>
      <c r="F22" s="2">
        <f t="shared" si="1"/>
        <v>0</v>
      </c>
      <c r="G22" s="7" t="s">
        <v>1</v>
      </c>
      <c r="H22" s="2">
        <f t="shared" si="2"/>
        <v>21</v>
      </c>
      <c r="I22" s="1" t="s">
        <v>2</v>
      </c>
      <c r="K22" s="1" t="str">
        <f t="shared" si="3"/>
        <v>INSERT INTO [dbo].[tblMatHang]([MaMatH],[TenMatH],[SoLuong],[DonGia]) VALUES ('MSP020',N'GD Nhung Kim Bộ Xoay VN 4F',0,21)</v>
      </c>
      <c r="M22" s="122" t="s">
        <v>362</v>
      </c>
      <c r="N22" s="141" t="s">
        <v>265</v>
      </c>
      <c r="O22" s="130">
        <v>21</v>
      </c>
      <c r="P22" s="130">
        <v>0</v>
      </c>
    </row>
    <row r="23" spans="1:16" ht="21" thickBot="1" x14ac:dyDescent="0.35">
      <c r="A23" s="2" t="s">
        <v>7</v>
      </c>
      <c r="B23" s="11" t="s">
        <v>28</v>
      </c>
      <c r="C23" s="8" t="s">
        <v>6</v>
      </c>
      <c r="D23" s="12" t="str">
        <f t="shared" si="0"/>
        <v>Da Bò I Kéo 2 Tầng (Mài CD) 3F5</v>
      </c>
      <c r="E23" s="5" t="s">
        <v>5</v>
      </c>
      <c r="F23" s="2">
        <f t="shared" si="1"/>
        <v>0</v>
      </c>
      <c r="G23" s="7" t="s">
        <v>1</v>
      </c>
      <c r="H23" s="2">
        <f t="shared" si="2"/>
        <v>85</v>
      </c>
      <c r="I23" s="1" t="s">
        <v>2</v>
      </c>
      <c r="K23" s="1" t="str">
        <f t="shared" si="3"/>
        <v>INSERT INTO [dbo].[tblMatHang]([MaMatH],[TenMatH],[SoLuong],[DonGia]) VALUES ('MSP021',N'Da Bò I Kéo 2 Tầng (Mài CD) 3F5',0,85)</v>
      </c>
      <c r="M23" s="122" t="s">
        <v>363</v>
      </c>
      <c r="N23" s="141" t="s">
        <v>271</v>
      </c>
      <c r="O23" s="130">
        <v>85</v>
      </c>
      <c r="P23" s="130">
        <v>0</v>
      </c>
    </row>
    <row r="24" spans="1:16" ht="21" thickBot="1" x14ac:dyDescent="0.35">
      <c r="A24" s="2" t="s">
        <v>7</v>
      </c>
      <c r="B24" s="11" t="s">
        <v>29</v>
      </c>
      <c r="C24" s="8" t="s">
        <v>6</v>
      </c>
      <c r="D24" s="12" t="str">
        <f t="shared" si="0"/>
        <v>Da Bò I Kéo 2 Tầng (Mài CD) 4F</v>
      </c>
      <c r="E24" s="5" t="s">
        <v>5</v>
      </c>
      <c r="F24" s="2">
        <f t="shared" si="1"/>
        <v>0</v>
      </c>
      <c r="G24" s="7" t="s">
        <v>1</v>
      </c>
      <c r="H24" s="2">
        <f t="shared" si="2"/>
        <v>98</v>
      </c>
      <c r="I24" s="1" t="s">
        <v>2</v>
      </c>
      <c r="K24" s="1" t="str">
        <f t="shared" si="3"/>
        <v>INSERT INTO [dbo].[tblMatHang]([MaMatH],[TenMatH],[SoLuong],[DonGia]) VALUES ('MSP022',N'Da Bò I Kéo 2 Tầng (Mài CD) 4F',0,98)</v>
      </c>
      <c r="M24" s="122" t="s">
        <v>363</v>
      </c>
      <c r="N24" s="141" t="s">
        <v>265</v>
      </c>
      <c r="O24" s="130">
        <v>98</v>
      </c>
      <c r="P24" s="130">
        <v>0</v>
      </c>
    </row>
    <row r="25" spans="1:16" ht="21" thickBot="1" x14ac:dyDescent="0.35">
      <c r="A25" s="2" t="s">
        <v>7</v>
      </c>
      <c r="B25" s="11" t="s">
        <v>30</v>
      </c>
      <c r="C25" s="8" t="s">
        <v>6</v>
      </c>
      <c r="D25" s="12" t="str">
        <f t="shared" si="0"/>
        <v>Da Bò I Kim Bộ Đồng Xịn 4F</v>
      </c>
      <c r="E25" s="5" t="s">
        <v>5</v>
      </c>
      <c r="F25" s="2">
        <f t="shared" si="1"/>
        <v>9</v>
      </c>
      <c r="G25" s="7" t="s">
        <v>1</v>
      </c>
      <c r="H25" s="2">
        <f t="shared" si="2"/>
        <v>101</v>
      </c>
      <c r="I25" s="1" t="s">
        <v>2</v>
      </c>
      <c r="K25" s="1" t="str">
        <f t="shared" si="3"/>
        <v>INSERT INTO [dbo].[tblMatHang]([MaMatH],[TenMatH],[SoLuong],[DonGia]) VALUES ('MSP023',N'Da Bò I Kim Bộ Đồng Xịn 4F',9,101)</v>
      </c>
      <c r="M25" s="122" t="s">
        <v>364</v>
      </c>
      <c r="N25" s="141" t="s">
        <v>265</v>
      </c>
      <c r="O25" s="130">
        <v>101</v>
      </c>
      <c r="P25" s="130">
        <v>9</v>
      </c>
    </row>
    <row r="26" spans="1:16" ht="21" thickBot="1" x14ac:dyDescent="0.35">
      <c r="A26" s="2" t="s">
        <v>7</v>
      </c>
      <c r="B26" s="11" t="s">
        <v>31</v>
      </c>
      <c r="C26" s="8" t="s">
        <v>6</v>
      </c>
      <c r="D26" s="12" t="str">
        <f t="shared" si="0"/>
        <v>Da Bò I Kim Bộ Laze VN 4F</v>
      </c>
      <c r="E26" s="5" t="s">
        <v>5</v>
      </c>
      <c r="F26" s="2">
        <f t="shared" si="1"/>
        <v>0</v>
      </c>
      <c r="G26" s="7" t="s">
        <v>1</v>
      </c>
      <c r="H26" s="2">
        <f t="shared" si="2"/>
        <v>79</v>
      </c>
      <c r="I26" s="1" t="s">
        <v>2</v>
      </c>
      <c r="K26" s="1" t="str">
        <f t="shared" si="3"/>
        <v>INSERT INTO [dbo].[tblMatHang]([MaMatH],[TenMatH],[SoLuong],[DonGia]) VALUES ('MSP024',N'Da Bò I Kim Bộ Laze VN 4F',0,79)</v>
      </c>
      <c r="M26" s="122" t="s">
        <v>365</v>
      </c>
      <c r="N26" s="141" t="s">
        <v>265</v>
      </c>
      <c r="O26" s="130">
        <v>79</v>
      </c>
      <c r="P26" s="130">
        <v>0</v>
      </c>
    </row>
    <row r="27" spans="1:16" ht="21" thickBot="1" x14ac:dyDescent="0.35">
      <c r="A27" s="2" t="s">
        <v>7</v>
      </c>
      <c r="B27" s="11" t="s">
        <v>32</v>
      </c>
      <c r="C27" s="8" t="s">
        <v>6</v>
      </c>
      <c r="D27" s="12" t="str">
        <f t="shared" si="0"/>
        <v>Da Bò I Kim Bộ TQ 3F5</v>
      </c>
      <c r="E27" s="5" t="s">
        <v>5</v>
      </c>
      <c r="F27" s="2">
        <f t="shared" si="1"/>
        <v>25</v>
      </c>
      <c r="G27" s="7" t="s">
        <v>1</v>
      </c>
      <c r="H27" s="2">
        <f t="shared" si="2"/>
        <v>80</v>
      </c>
      <c r="I27" s="1" t="s">
        <v>2</v>
      </c>
      <c r="K27" s="1" t="str">
        <f t="shared" si="3"/>
        <v>INSERT INTO [dbo].[tblMatHang]([MaMatH],[TenMatH],[SoLuong],[DonGia]) VALUES ('MSP025',N'Da Bò I Kim Bộ TQ 3F5',25,80)</v>
      </c>
      <c r="M27" s="122" t="s">
        <v>366</v>
      </c>
      <c r="N27" s="141" t="s">
        <v>271</v>
      </c>
      <c r="O27" s="130">
        <v>80</v>
      </c>
      <c r="P27" s="130">
        <v>25</v>
      </c>
    </row>
    <row r="28" spans="1:16" ht="21" thickBot="1" x14ac:dyDescent="0.35">
      <c r="A28" s="2" t="s">
        <v>7</v>
      </c>
      <c r="B28" s="11" t="s">
        <v>33</v>
      </c>
      <c r="C28" s="8" t="s">
        <v>6</v>
      </c>
      <c r="D28" s="12" t="str">
        <f t="shared" si="0"/>
        <v>Da Bò I Kim Laze (8) 3F</v>
      </c>
      <c r="E28" s="5" t="s">
        <v>5</v>
      </c>
      <c r="F28" s="2">
        <f t="shared" si="1"/>
        <v>0</v>
      </c>
      <c r="G28" s="7" t="s">
        <v>1</v>
      </c>
      <c r="H28" s="2">
        <f t="shared" si="2"/>
        <v>77</v>
      </c>
      <c r="I28" s="1" t="s">
        <v>2</v>
      </c>
      <c r="K28" s="1" t="str">
        <f t="shared" si="3"/>
        <v>INSERT INTO [dbo].[tblMatHang]([MaMatH],[TenMatH],[SoLuong],[DonGia]) VALUES ('MSP026',N'Da Bò I Kim Laze (8) 3F',0,77)</v>
      </c>
      <c r="M28" s="122" t="s">
        <v>367</v>
      </c>
      <c r="N28" s="141" t="s">
        <v>266</v>
      </c>
      <c r="O28" s="130">
        <v>77</v>
      </c>
      <c r="P28" s="130">
        <v>0</v>
      </c>
    </row>
    <row r="29" spans="1:16" ht="21" thickBot="1" x14ac:dyDescent="0.35">
      <c r="A29" s="2" t="s">
        <v>7</v>
      </c>
      <c r="B29" s="11" t="s">
        <v>34</v>
      </c>
      <c r="C29" s="8" t="s">
        <v>6</v>
      </c>
      <c r="D29" s="12" t="str">
        <f t="shared" si="0"/>
        <v>Da Bò I Kim TQ 2F5</v>
      </c>
      <c r="E29" s="5" t="s">
        <v>5</v>
      </c>
      <c r="F29" s="2">
        <f t="shared" si="1"/>
        <v>0</v>
      </c>
      <c r="G29" s="7" t="s">
        <v>1</v>
      </c>
      <c r="H29" s="2">
        <f t="shared" si="2"/>
        <v>53</v>
      </c>
      <c r="I29" s="1" t="s">
        <v>2</v>
      </c>
      <c r="K29" s="1" t="str">
        <f t="shared" si="3"/>
        <v>INSERT INTO [dbo].[tblMatHang]([MaMatH],[TenMatH],[SoLuong],[DonGia]) VALUES ('MSP027',N'Da Bò I Kim TQ 2F5',0,53)</v>
      </c>
      <c r="M29" s="122" t="s">
        <v>368</v>
      </c>
      <c r="N29" s="141" t="s">
        <v>269</v>
      </c>
      <c r="O29" s="130">
        <v>53</v>
      </c>
      <c r="P29" s="130">
        <v>0</v>
      </c>
    </row>
    <row r="30" spans="1:16" ht="21" thickBot="1" x14ac:dyDescent="0.35">
      <c r="A30" s="2" t="s">
        <v>7</v>
      </c>
      <c r="B30" s="11" t="s">
        <v>35</v>
      </c>
      <c r="C30" s="8" t="s">
        <v>6</v>
      </c>
      <c r="D30" s="12" t="str">
        <f t="shared" si="0"/>
        <v>Da Bò Tăng 3D + Tăng Kiếng Xịn 4F</v>
      </c>
      <c r="E30" s="5" t="s">
        <v>5</v>
      </c>
      <c r="F30" s="2">
        <f t="shared" si="1"/>
        <v>0</v>
      </c>
      <c r="G30" s="7" t="s">
        <v>1</v>
      </c>
      <c r="H30" s="2">
        <f t="shared" si="2"/>
        <v>115</v>
      </c>
      <c r="I30" s="1" t="s">
        <v>2</v>
      </c>
      <c r="K30" s="1" t="str">
        <f t="shared" si="3"/>
        <v>INSERT INTO [dbo].[tblMatHang]([MaMatH],[TenMatH],[SoLuong],[DonGia]) VALUES ('MSP028',N'Da Bò Tăng 3D + Tăng Kiếng Xịn 4F',0,115)</v>
      </c>
      <c r="M30" s="122" t="s">
        <v>369</v>
      </c>
      <c r="N30" s="141" t="s">
        <v>265</v>
      </c>
      <c r="O30" s="130">
        <v>115</v>
      </c>
      <c r="P30" s="130">
        <v>0</v>
      </c>
    </row>
    <row r="31" spans="1:16" ht="21" thickBot="1" x14ac:dyDescent="0.35">
      <c r="A31" s="2" t="s">
        <v>7</v>
      </c>
      <c r="B31" s="11" t="s">
        <v>36</v>
      </c>
      <c r="C31" s="8" t="s">
        <v>6</v>
      </c>
      <c r="D31" s="12" t="str">
        <f t="shared" si="0"/>
        <v>Da Bò Tăng Không Hiệu-Chì Xịn 4F</v>
      </c>
      <c r="E31" s="5" t="s">
        <v>5</v>
      </c>
      <c r="F31" s="2">
        <f t="shared" si="1"/>
        <v>5</v>
      </c>
      <c r="G31" s="7" t="s">
        <v>1</v>
      </c>
      <c r="H31" s="2">
        <f t="shared" si="2"/>
        <v>105</v>
      </c>
      <c r="I31" s="1" t="s">
        <v>2</v>
      </c>
      <c r="K31" s="1" t="str">
        <f t="shared" si="3"/>
        <v>INSERT INTO [dbo].[tblMatHang]([MaMatH],[TenMatH],[SoLuong],[DonGia]) VALUES ('MSP029',N'Da Bò Tăng Không Hiệu-Chì Xịn 4F',5,105)</v>
      </c>
      <c r="M31" s="122" t="s">
        <v>370</v>
      </c>
      <c r="N31" s="141" t="s">
        <v>265</v>
      </c>
      <c r="O31" s="130">
        <v>105</v>
      </c>
      <c r="P31" s="130">
        <v>5</v>
      </c>
    </row>
    <row r="32" spans="1:16" ht="21" thickBot="1" x14ac:dyDescent="0.35">
      <c r="A32" s="2" t="s">
        <v>7</v>
      </c>
      <c r="B32" s="11" t="s">
        <v>37</v>
      </c>
      <c r="C32" s="8" t="s">
        <v>6</v>
      </c>
      <c r="D32" s="12" t="str">
        <f t="shared" si="0"/>
        <v>Da Bò Tỳ Cá Sấu 3F5</v>
      </c>
      <c r="E32" s="5" t="s">
        <v>5</v>
      </c>
      <c r="F32" s="2">
        <f t="shared" si="1"/>
        <v>4</v>
      </c>
      <c r="G32" s="7" t="s">
        <v>1</v>
      </c>
      <c r="H32" s="2">
        <f t="shared" si="2"/>
        <v>97</v>
      </c>
      <c r="I32" s="1" t="s">
        <v>2</v>
      </c>
      <c r="K32" s="1" t="str">
        <f t="shared" si="3"/>
        <v>INSERT INTO [dbo].[tblMatHang]([MaMatH],[TenMatH],[SoLuong],[DonGia]) VALUES ('MSP030',N'Da Bò Tỳ Cá Sấu 3F5',4,97)</v>
      </c>
      <c r="M32" s="122" t="s">
        <v>371</v>
      </c>
      <c r="N32" s="141" t="s">
        <v>271</v>
      </c>
      <c r="O32" s="130">
        <v>97</v>
      </c>
      <c r="P32" s="130">
        <v>4</v>
      </c>
    </row>
    <row r="33" spans="1:16" ht="21" thickBot="1" x14ac:dyDescent="0.35">
      <c r="A33" s="2" t="s">
        <v>7</v>
      </c>
      <c r="B33" s="11" t="s">
        <v>38</v>
      </c>
      <c r="C33" s="8" t="s">
        <v>6</v>
      </c>
      <c r="D33" s="12" t="str">
        <f t="shared" si="0"/>
        <v>Da Cắt (54) Kim laze (10.5) 3F</v>
      </c>
      <c r="E33" s="5" t="s">
        <v>5</v>
      </c>
      <c r="F33" s="2">
        <f t="shared" si="1"/>
        <v>0</v>
      </c>
      <c r="G33" s="7" t="s">
        <v>1</v>
      </c>
      <c r="H33" s="2">
        <f t="shared" si="2"/>
        <v>65</v>
      </c>
      <c r="I33" s="1" t="s">
        <v>2</v>
      </c>
      <c r="K33" s="1" t="str">
        <f t="shared" si="3"/>
        <v>INSERT INTO [dbo].[tblMatHang]([MaMatH],[TenMatH],[SoLuong],[DonGia]) VALUES ('MSP031',N'Da Cắt (54) Kim laze (10.5) 3F',0,65)</v>
      </c>
      <c r="M33" s="122" t="s">
        <v>372</v>
      </c>
      <c r="N33" s="141" t="s">
        <v>266</v>
      </c>
      <c r="O33" s="130">
        <v>65</v>
      </c>
      <c r="P33" s="130">
        <v>0</v>
      </c>
    </row>
    <row r="34" spans="1:16" ht="21" thickBot="1" x14ac:dyDescent="0.35">
      <c r="A34" s="2" t="s">
        <v>7</v>
      </c>
      <c r="B34" s="11" t="s">
        <v>39</v>
      </c>
      <c r="C34" s="8" t="s">
        <v>6</v>
      </c>
      <c r="D34" s="12" t="str">
        <f t="shared" si="0"/>
        <v>Da Cắt (60)- Cá Sấu KB Laze 4F</v>
      </c>
      <c r="E34" s="5" t="s">
        <v>5</v>
      </c>
      <c r="F34" s="2">
        <f t="shared" si="1"/>
        <v>0</v>
      </c>
      <c r="G34" s="7" t="s">
        <v>1</v>
      </c>
      <c r="H34" s="2">
        <f t="shared" si="2"/>
        <v>67</v>
      </c>
      <c r="I34" s="1" t="s">
        <v>2</v>
      </c>
      <c r="K34" s="1" t="str">
        <f t="shared" si="3"/>
        <v>INSERT INTO [dbo].[tblMatHang]([MaMatH],[TenMatH],[SoLuong],[DonGia]) VALUES ('MSP032',N'Da Cắt (60)- Cá Sấu KB Laze 4F',0,67)</v>
      </c>
      <c r="M34" s="122" t="s">
        <v>373</v>
      </c>
      <c r="N34" s="141" t="s">
        <v>265</v>
      </c>
      <c r="O34" s="130">
        <v>67</v>
      </c>
      <c r="P34" s="130">
        <v>0</v>
      </c>
    </row>
    <row r="35" spans="1:16" ht="21" thickBot="1" x14ac:dyDescent="0.35">
      <c r="A35" s="2" t="s">
        <v>7</v>
      </c>
      <c r="B35" s="11" t="s">
        <v>40</v>
      </c>
      <c r="C35" s="8" t="s">
        <v>6</v>
      </c>
      <c r="D35" s="12" t="str">
        <f t="shared" si="0"/>
        <v>Da Cắt Màu KB Laze VN (56) 4F</v>
      </c>
      <c r="E35" s="5" t="s">
        <v>5</v>
      </c>
      <c r="F35" s="2">
        <f t="shared" si="1"/>
        <v>36</v>
      </c>
      <c r="G35" s="7" t="s">
        <v>1</v>
      </c>
      <c r="H35" s="2">
        <f t="shared" si="2"/>
        <v>65</v>
      </c>
      <c r="I35" s="1" t="s">
        <v>2</v>
      </c>
      <c r="K35" s="1" t="str">
        <f t="shared" si="3"/>
        <v>INSERT INTO [dbo].[tblMatHang]([MaMatH],[TenMatH],[SoLuong],[DonGia]) VALUES ('MSP033',N'Da Cắt Màu KB Laze VN (56) 4F',36,65)</v>
      </c>
      <c r="M35" s="122" t="s">
        <v>374</v>
      </c>
      <c r="N35" s="141" t="s">
        <v>265</v>
      </c>
      <c r="O35" s="130">
        <v>65</v>
      </c>
      <c r="P35" s="130">
        <v>36</v>
      </c>
    </row>
    <row r="36" spans="1:16" ht="21" thickBot="1" x14ac:dyDescent="0.35">
      <c r="A36" s="2" t="s">
        <v>7</v>
      </c>
      <c r="B36" s="11" t="s">
        <v>41</v>
      </c>
      <c r="C36" s="8" t="s">
        <v>6</v>
      </c>
      <c r="D36" s="12" t="str">
        <f t="shared" si="0"/>
        <v>Da Cắt Mềm Kéo Cong 2T 4F</v>
      </c>
      <c r="E36" s="5" t="s">
        <v>5</v>
      </c>
      <c r="F36" s="2">
        <f t="shared" si="1"/>
        <v>0</v>
      </c>
      <c r="G36" s="7" t="s">
        <v>1</v>
      </c>
      <c r="H36" s="2">
        <f t="shared" si="2"/>
        <v>77</v>
      </c>
      <c r="I36" s="1" t="s">
        <v>2</v>
      </c>
      <c r="K36" s="1" t="str">
        <f t="shared" si="3"/>
        <v>INSERT INTO [dbo].[tblMatHang]([MaMatH],[TenMatH],[SoLuong],[DonGia]) VALUES ('MSP034',N'Da Cắt Mềm Kéo Cong 2T 4F',0,77)</v>
      </c>
      <c r="M36" s="122" t="s">
        <v>375</v>
      </c>
      <c r="N36" s="141" t="s">
        <v>265</v>
      </c>
      <c r="O36" s="130">
        <v>77</v>
      </c>
      <c r="P36" s="130">
        <v>0</v>
      </c>
    </row>
    <row r="37" spans="1:16" ht="21" thickBot="1" x14ac:dyDescent="0.35">
      <c r="A37" s="2" t="s">
        <v>7</v>
      </c>
      <c r="B37" s="11" t="s">
        <v>42</v>
      </c>
      <c r="C37" s="8" t="s">
        <v>6</v>
      </c>
      <c r="D37" s="12" t="str">
        <f t="shared" si="0"/>
        <v>Da Cây (56) Kim Bộ (8) 4F</v>
      </c>
      <c r="E37" s="5" t="s">
        <v>5</v>
      </c>
      <c r="F37" s="2">
        <f t="shared" si="1"/>
        <v>0</v>
      </c>
      <c r="G37" s="7" t="s">
        <v>1</v>
      </c>
      <c r="H37" s="2">
        <f t="shared" si="2"/>
        <v>64</v>
      </c>
      <c r="I37" s="1" t="s">
        <v>2</v>
      </c>
      <c r="K37" s="1" t="str">
        <f t="shared" si="3"/>
        <v>INSERT INTO [dbo].[tblMatHang]([MaMatH],[TenMatH],[SoLuong],[DonGia]) VALUES ('MSP035',N'Da Cây (56) Kim Bộ (8) 4F',0,64)</v>
      </c>
      <c r="M37" s="122" t="s">
        <v>376</v>
      </c>
      <c r="N37" s="141" t="s">
        <v>265</v>
      </c>
      <c r="O37" s="130">
        <v>64</v>
      </c>
      <c r="P37" s="130">
        <v>0</v>
      </c>
    </row>
    <row r="38" spans="1:16" ht="21" thickBot="1" x14ac:dyDescent="0.35">
      <c r="A38" s="2" t="s">
        <v>7</v>
      </c>
      <c r="B38" s="11" t="s">
        <v>43</v>
      </c>
      <c r="C38" s="8" t="s">
        <v>6</v>
      </c>
      <c r="D38" s="12" t="str">
        <f t="shared" si="0"/>
        <v>Da Cháy Cá Sấu KB Laze 4F</v>
      </c>
      <c r="E38" s="5" t="s">
        <v>5</v>
      </c>
      <c r="F38" s="2">
        <f t="shared" si="1"/>
        <v>10</v>
      </c>
      <c r="G38" s="7" t="s">
        <v>1</v>
      </c>
      <c r="H38" s="2">
        <f t="shared" si="2"/>
        <v>75</v>
      </c>
      <c r="I38" s="1" t="s">
        <v>2</v>
      </c>
      <c r="K38" s="1" t="str">
        <f t="shared" si="3"/>
        <v>INSERT INTO [dbo].[tblMatHang]([MaMatH],[TenMatH],[SoLuong],[DonGia]) VALUES ('MSP036',N'Da Cháy Cá Sấu KB Laze 4F',10,75)</v>
      </c>
      <c r="M38" s="122" t="s">
        <v>377</v>
      </c>
      <c r="N38" s="141" t="s">
        <v>265</v>
      </c>
      <c r="O38" s="130">
        <v>75</v>
      </c>
      <c r="P38" s="130">
        <v>10</v>
      </c>
    </row>
    <row r="39" spans="1:16" ht="21" thickBot="1" x14ac:dyDescent="0.35">
      <c r="A39" s="2" t="s">
        <v>7</v>
      </c>
      <c r="B39" s="11" t="s">
        <v>44</v>
      </c>
      <c r="C39" s="8" t="s">
        <v>6</v>
      </c>
      <c r="D39" s="12" t="str">
        <f t="shared" si="0"/>
        <v>Da Cháy KB TQ 4F</v>
      </c>
      <c r="E39" s="5" t="s">
        <v>5</v>
      </c>
      <c r="F39" s="2">
        <f t="shared" si="1"/>
        <v>0</v>
      </c>
      <c r="G39" s="7" t="s">
        <v>1</v>
      </c>
      <c r="H39" s="2">
        <f t="shared" si="2"/>
        <v>90</v>
      </c>
      <c r="I39" s="1" t="s">
        <v>2</v>
      </c>
      <c r="K39" s="1" t="str">
        <f t="shared" si="3"/>
        <v>INSERT INTO [dbo].[tblMatHang]([MaMatH],[TenMatH],[SoLuong],[DonGia]) VALUES ('MSP037',N'Da Cháy KB TQ 4F',0,90)</v>
      </c>
      <c r="M39" s="122" t="s">
        <v>378</v>
      </c>
      <c r="N39" s="141" t="s">
        <v>265</v>
      </c>
      <c r="O39" s="130">
        <v>90</v>
      </c>
      <c r="P39" s="130">
        <v>0</v>
      </c>
    </row>
    <row r="40" spans="1:16" ht="21" thickBot="1" x14ac:dyDescent="0.35">
      <c r="A40" s="2" t="s">
        <v>7</v>
      </c>
      <c r="B40" s="11" t="s">
        <v>45</v>
      </c>
      <c r="C40" s="8" t="s">
        <v>6</v>
      </c>
      <c r="D40" s="12" t="str">
        <f t="shared" si="0"/>
        <v>Da Cháy KBLZ VN (12) 4F</v>
      </c>
      <c r="E40" s="5" t="s">
        <v>5</v>
      </c>
      <c r="F40" s="2">
        <f t="shared" si="1"/>
        <v>12</v>
      </c>
      <c r="G40" s="7" t="s">
        <v>1</v>
      </c>
      <c r="H40" s="2">
        <f t="shared" si="2"/>
        <v>86</v>
      </c>
      <c r="I40" s="1" t="s">
        <v>2</v>
      </c>
      <c r="K40" s="1" t="str">
        <f t="shared" si="3"/>
        <v>INSERT INTO [dbo].[tblMatHang]([MaMatH],[TenMatH],[SoLuong],[DonGia]) VALUES ('MSP038',N'Da Cháy KBLZ VN (12) 4F',12,86)</v>
      </c>
      <c r="M40" s="122" t="s">
        <v>379</v>
      </c>
      <c r="N40" s="141" t="s">
        <v>265</v>
      </c>
      <c r="O40" s="130">
        <v>86</v>
      </c>
      <c r="P40" s="130">
        <v>12</v>
      </c>
    </row>
    <row r="41" spans="1:16" ht="21" thickBot="1" x14ac:dyDescent="0.35">
      <c r="A41" s="2" t="s">
        <v>7</v>
      </c>
      <c r="B41" s="11" t="s">
        <v>46</v>
      </c>
      <c r="C41" s="8" t="s">
        <v>6</v>
      </c>
      <c r="D41" s="12" t="str">
        <f t="shared" si="0"/>
        <v>Da Khâu Kim Bộ Laze VN (8) 4F</v>
      </c>
      <c r="E41" s="5" t="s">
        <v>5</v>
      </c>
      <c r="F41" s="2">
        <f t="shared" si="1"/>
        <v>10</v>
      </c>
      <c r="G41" s="7" t="s">
        <v>1</v>
      </c>
      <c r="H41" s="2">
        <f t="shared" si="2"/>
        <v>89</v>
      </c>
      <c r="I41" s="1" t="s">
        <v>2</v>
      </c>
      <c r="K41" s="1" t="str">
        <f t="shared" si="3"/>
        <v>INSERT INTO [dbo].[tblMatHang]([MaMatH],[TenMatH],[SoLuong],[DonGia]) VALUES ('MSP039',N'Da Khâu Kim Bộ Laze VN (8) 4F',10,89)</v>
      </c>
      <c r="M41" s="122" t="s">
        <v>380</v>
      </c>
      <c r="N41" s="141" t="s">
        <v>265</v>
      </c>
      <c r="O41" s="130">
        <v>89</v>
      </c>
      <c r="P41" s="130">
        <v>10</v>
      </c>
    </row>
    <row r="42" spans="1:16" ht="21" thickBot="1" x14ac:dyDescent="0.35">
      <c r="A42" s="2" t="s">
        <v>7</v>
      </c>
      <c r="B42" s="11" t="s">
        <v>47</v>
      </c>
      <c r="C42" s="8" t="s">
        <v>6</v>
      </c>
      <c r="D42" s="12" t="str">
        <f t="shared" si="0"/>
        <v>Da Khâu Kim Bộ Laze Xoay 4F</v>
      </c>
      <c r="E42" s="5" t="s">
        <v>5</v>
      </c>
      <c r="F42" s="2">
        <f t="shared" si="1"/>
        <v>0</v>
      </c>
      <c r="G42" s="7" t="s">
        <v>1</v>
      </c>
      <c r="H42" s="2">
        <f t="shared" si="2"/>
        <v>106</v>
      </c>
      <c r="I42" s="1" t="s">
        <v>2</v>
      </c>
      <c r="K42" s="1" t="str">
        <f t="shared" si="3"/>
        <v>INSERT INTO [dbo].[tblMatHang]([MaMatH],[TenMatH],[SoLuong],[DonGia]) VALUES ('MSP040',N'Da Khâu Kim Bộ Laze Xoay 4F',0,106)</v>
      </c>
      <c r="M42" s="122" t="s">
        <v>381</v>
      </c>
      <c r="N42" s="141" t="s">
        <v>265</v>
      </c>
      <c r="O42" s="130">
        <v>106</v>
      </c>
      <c r="P42" s="130">
        <v>0</v>
      </c>
    </row>
    <row r="43" spans="1:16" ht="21" thickBot="1" x14ac:dyDescent="0.35">
      <c r="A43" s="2" t="s">
        <v>7</v>
      </c>
      <c r="B43" s="11" t="s">
        <v>48</v>
      </c>
      <c r="C43" s="8" t="s">
        <v>6</v>
      </c>
      <c r="D43" s="12" t="str">
        <f t="shared" si="0"/>
        <v>Da Láng Xịn (67) KB Laze (8) 4F</v>
      </c>
      <c r="E43" s="5" t="s">
        <v>5</v>
      </c>
      <c r="F43" s="2">
        <f t="shared" si="1"/>
        <v>0</v>
      </c>
      <c r="G43" s="7" t="s">
        <v>1</v>
      </c>
      <c r="H43" s="2">
        <f t="shared" si="2"/>
        <v>78</v>
      </c>
      <c r="I43" s="1" t="s">
        <v>2</v>
      </c>
      <c r="K43" s="1" t="str">
        <f t="shared" si="3"/>
        <v>INSERT INTO [dbo].[tblMatHang]([MaMatH],[TenMatH],[SoLuong],[DonGia]) VALUES ('MSP041',N'Da Láng Xịn (67) KB Laze (8) 4F',0,78)</v>
      </c>
      <c r="M43" s="122" t="s">
        <v>382</v>
      </c>
      <c r="N43" s="141" t="s">
        <v>265</v>
      </c>
      <c r="O43" s="130">
        <v>78</v>
      </c>
      <c r="P43" s="130">
        <v>0</v>
      </c>
    </row>
    <row r="44" spans="1:16" ht="21" thickBot="1" x14ac:dyDescent="0.35">
      <c r="A44" s="2" t="s">
        <v>7</v>
      </c>
      <c r="B44" s="11" t="s">
        <v>49</v>
      </c>
      <c r="C44" s="8" t="s">
        <v>6</v>
      </c>
      <c r="D44" s="12" t="str">
        <f t="shared" si="0"/>
        <v>Da Láng Xịn (67) Kéo Kiếng 4F</v>
      </c>
      <c r="E44" s="5" t="s">
        <v>5</v>
      </c>
      <c r="F44" s="2">
        <f t="shared" si="1"/>
        <v>0</v>
      </c>
      <c r="G44" s="7" t="s">
        <v>1</v>
      </c>
      <c r="H44" s="2">
        <f t="shared" si="2"/>
        <v>95</v>
      </c>
      <c r="I44" s="1" t="s">
        <v>2</v>
      </c>
      <c r="K44" s="1" t="str">
        <f t="shared" si="3"/>
        <v>INSERT INTO [dbo].[tblMatHang]([MaMatH],[TenMatH],[SoLuong],[DonGia]) VALUES ('MSP042',N'Da Láng Xịn (67) Kéo Kiếng 4F',0,95)</v>
      </c>
      <c r="M44" s="122" t="s">
        <v>383</v>
      </c>
      <c r="N44" s="141" t="s">
        <v>265</v>
      </c>
      <c r="O44" s="130">
        <v>95</v>
      </c>
      <c r="P44" s="130">
        <v>0</v>
      </c>
    </row>
    <row r="45" spans="1:16" ht="21" thickBot="1" x14ac:dyDescent="0.35">
      <c r="A45" s="2" t="s">
        <v>7</v>
      </c>
      <c r="B45" s="11" t="s">
        <v>50</v>
      </c>
      <c r="C45" s="8" t="s">
        <v>6</v>
      </c>
      <c r="D45" s="12" t="str">
        <f t="shared" si="0"/>
        <v>GD Mới 4F</v>
      </c>
      <c r="E45" s="5" t="s">
        <v>5</v>
      </c>
      <c r="F45" s="2">
        <f t="shared" si="1"/>
        <v>10</v>
      </c>
      <c r="G45" s="7" t="s">
        <v>1</v>
      </c>
      <c r="H45" s="2">
        <f t="shared" si="2"/>
        <v>30</v>
      </c>
      <c r="I45" s="1" t="s">
        <v>2</v>
      </c>
      <c r="K45" s="1" t="str">
        <f t="shared" si="3"/>
        <v>INSERT INTO [dbo].[tblMatHang]([MaMatH],[TenMatH],[SoLuong],[DonGia]) VALUES ('MSP043',N'GD Mới 4F',10,30)</v>
      </c>
      <c r="M45" s="122" t="s">
        <v>384</v>
      </c>
      <c r="N45" s="141" t="s">
        <v>265</v>
      </c>
      <c r="O45" s="130">
        <v>30</v>
      </c>
      <c r="P45" s="130">
        <v>10</v>
      </c>
    </row>
    <row r="46" spans="1:16" ht="21" thickBot="1" x14ac:dyDescent="0.35">
      <c r="A46" s="2" t="s">
        <v>7</v>
      </c>
      <c r="B46" s="11" t="s">
        <v>51</v>
      </c>
      <c r="C46" s="8" t="s">
        <v>6</v>
      </c>
      <c r="D46" s="12" t="str">
        <f t="shared" si="0"/>
        <v>GD Nhung KB Az 4F</v>
      </c>
      <c r="E46" s="5" t="s">
        <v>5</v>
      </c>
      <c r="F46" s="2">
        <f t="shared" si="1"/>
        <v>15</v>
      </c>
      <c r="G46" s="7" t="s">
        <v>1</v>
      </c>
      <c r="H46" s="2">
        <f t="shared" si="2"/>
        <v>16</v>
      </c>
      <c r="I46" s="1" t="s">
        <v>2</v>
      </c>
      <c r="K46" s="1" t="str">
        <f t="shared" si="3"/>
        <v>INSERT INTO [dbo].[tblMatHang]([MaMatH],[TenMatH],[SoLuong],[DonGia]) VALUES ('MSP044',N'GD Nhung KB Az 4F',15,16)</v>
      </c>
      <c r="M46" s="122" t="s">
        <v>385</v>
      </c>
      <c r="N46" s="141" t="s">
        <v>265</v>
      </c>
      <c r="O46" s="130">
        <v>16</v>
      </c>
      <c r="P46" s="130">
        <v>15</v>
      </c>
    </row>
    <row r="47" spans="1:16" ht="21" thickBot="1" x14ac:dyDescent="0.35">
      <c r="A47" s="2" t="s">
        <v>7</v>
      </c>
      <c r="B47" s="11" t="s">
        <v>52</v>
      </c>
      <c r="C47" s="8" t="s">
        <v>6</v>
      </c>
      <c r="D47" s="12" t="str">
        <f t="shared" si="0"/>
        <v>GD Nhung Kéo Cong (20) 4F</v>
      </c>
      <c r="E47" s="5" t="s">
        <v>5</v>
      </c>
      <c r="F47" s="2">
        <f t="shared" si="1"/>
        <v>20</v>
      </c>
      <c r="G47" s="7" t="s">
        <v>1</v>
      </c>
      <c r="H47" s="2">
        <f t="shared" si="2"/>
        <v>29</v>
      </c>
      <c r="I47" s="1" t="s">
        <v>2</v>
      </c>
      <c r="K47" s="1" t="str">
        <f t="shared" si="3"/>
        <v>INSERT INTO [dbo].[tblMatHang]([MaMatH],[TenMatH],[SoLuong],[DonGia]) VALUES ('MSP045',N'GD Nhung Kéo Cong (20) 4F',20,29)</v>
      </c>
      <c r="M47" s="122" t="s">
        <v>386</v>
      </c>
      <c r="N47" s="141" t="s">
        <v>265</v>
      </c>
      <c r="O47" s="130">
        <v>29</v>
      </c>
      <c r="P47" s="130">
        <v>20</v>
      </c>
    </row>
    <row r="48" spans="1:16" ht="21" thickBot="1" x14ac:dyDescent="0.35">
      <c r="A48" s="2" t="s">
        <v>7</v>
      </c>
      <c r="B48" s="11" t="s">
        <v>53</v>
      </c>
      <c r="C48" s="8" t="s">
        <v>6</v>
      </c>
      <c r="D48" s="12" t="str">
        <f t="shared" si="0"/>
        <v>GD Nhung Kéo Chữ Vàng 4F</v>
      </c>
      <c r="E48" s="5" t="s">
        <v>5</v>
      </c>
      <c r="F48" s="2">
        <f t="shared" si="1"/>
        <v>20</v>
      </c>
      <c r="G48" s="7" t="s">
        <v>1</v>
      </c>
      <c r="H48" s="2">
        <f t="shared" si="2"/>
        <v>26</v>
      </c>
      <c r="I48" s="1" t="s">
        <v>2</v>
      </c>
      <c r="K48" s="1" t="str">
        <f t="shared" si="3"/>
        <v>INSERT INTO [dbo].[tblMatHang]([MaMatH],[TenMatH],[SoLuong],[DonGia]) VALUES ('MSP046',N'GD Nhung Kéo Chữ Vàng 4F',20,26)</v>
      </c>
      <c r="M48" s="122" t="s">
        <v>387</v>
      </c>
      <c r="N48" s="141" t="s">
        <v>265</v>
      </c>
      <c r="O48" s="130">
        <v>26</v>
      </c>
      <c r="P48" s="130">
        <v>20</v>
      </c>
    </row>
    <row r="49" spans="1:16" ht="21" thickBot="1" x14ac:dyDescent="0.35">
      <c r="A49" s="2" t="s">
        <v>7</v>
      </c>
      <c r="B49" s="11" t="s">
        <v>54</v>
      </c>
      <c r="C49" s="8" t="s">
        <v>6</v>
      </c>
      <c r="D49" s="12" t="str">
        <f t="shared" si="0"/>
        <v>GD Nhung Kéo Laze VN 4F</v>
      </c>
      <c r="E49" s="5" t="s">
        <v>5</v>
      </c>
      <c r="F49" s="2">
        <f t="shared" si="1"/>
        <v>15</v>
      </c>
      <c r="G49" s="7" t="s">
        <v>1</v>
      </c>
      <c r="H49" s="2">
        <f t="shared" si="2"/>
        <v>22.5</v>
      </c>
      <c r="I49" s="1" t="s">
        <v>2</v>
      </c>
      <c r="K49" s="1" t="str">
        <f t="shared" si="3"/>
        <v>INSERT INTO [dbo].[tblMatHang]([MaMatH],[TenMatH],[SoLuong],[DonGia]) VALUES ('MSP047',N'GD Nhung Kéo Laze VN 4F',15,22.5)</v>
      </c>
      <c r="M49" s="122" t="s">
        <v>388</v>
      </c>
      <c r="N49" s="141" t="s">
        <v>265</v>
      </c>
      <c r="O49" s="130">
        <v>22.5</v>
      </c>
      <c r="P49" s="130">
        <v>15</v>
      </c>
    </row>
    <row r="50" spans="1:16" ht="21" thickBot="1" x14ac:dyDescent="0.35">
      <c r="A50" s="2" t="s">
        <v>7</v>
      </c>
      <c r="B50" s="11" t="s">
        <v>55</v>
      </c>
      <c r="C50" s="8" t="s">
        <v>6</v>
      </c>
      <c r="D50" s="12" t="str">
        <f t="shared" si="0"/>
        <v>GD Nhung Kéo Mài CD 3F5</v>
      </c>
      <c r="E50" s="5" t="s">
        <v>5</v>
      </c>
      <c r="F50" s="2">
        <f t="shared" si="1"/>
        <v>0</v>
      </c>
      <c r="G50" s="7" t="s">
        <v>1</v>
      </c>
      <c r="H50" s="2">
        <f t="shared" si="2"/>
        <v>29</v>
      </c>
      <c r="I50" s="1" t="s">
        <v>2</v>
      </c>
      <c r="K50" s="1" t="str">
        <f t="shared" si="3"/>
        <v>INSERT INTO [dbo].[tblMatHang]([MaMatH],[TenMatH],[SoLuong],[DonGia]) VALUES ('MSP048',N'GD Nhung Kéo Mài CD 3F5',0,29)</v>
      </c>
      <c r="M50" s="122" t="s">
        <v>389</v>
      </c>
      <c r="N50" s="141" t="s">
        <v>271</v>
      </c>
      <c r="O50" s="130">
        <v>29</v>
      </c>
      <c r="P50" s="130">
        <v>0</v>
      </c>
    </row>
    <row r="51" spans="1:16" ht="21" thickBot="1" x14ac:dyDescent="0.35">
      <c r="A51" s="2" t="s">
        <v>7</v>
      </c>
      <c r="B51" s="11" t="s">
        <v>56</v>
      </c>
      <c r="C51" s="8" t="s">
        <v>6</v>
      </c>
      <c r="D51" s="12" t="str">
        <f t="shared" si="0"/>
        <v>GD Nhung Kéo Vàng Rồng+ H 4F</v>
      </c>
      <c r="E51" s="5" t="s">
        <v>5</v>
      </c>
      <c r="F51" s="2">
        <f t="shared" si="1"/>
        <v>20</v>
      </c>
      <c r="G51" s="7" t="s">
        <v>1</v>
      </c>
      <c r="H51" s="2">
        <f t="shared" si="2"/>
        <v>37</v>
      </c>
      <c r="I51" s="1" t="s">
        <v>2</v>
      </c>
      <c r="K51" s="1" t="str">
        <f t="shared" si="3"/>
        <v>INSERT INTO [dbo].[tblMatHang]([MaMatH],[TenMatH],[SoLuong],[DonGia]) VALUES ('MSP049',N'GD Nhung Kéo Vàng Rồng+ H 4F',20,37)</v>
      </c>
      <c r="M51" s="122" t="s">
        <v>390</v>
      </c>
      <c r="N51" s="141" t="s">
        <v>265</v>
      </c>
      <c r="O51" s="130">
        <v>37</v>
      </c>
      <c r="P51" s="130">
        <v>20</v>
      </c>
    </row>
    <row r="52" spans="1:16" ht="21" thickBot="1" x14ac:dyDescent="0.35">
      <c r="A52" s="2" t="s">
        <v>7</v>
      </c>
      <c r="B52" s="11" t="s">
        <v>57</v>
      </c>
      <c r="C52" s="8" t="s">
        <v>6</v>
      </c>
      <c r="D52" s="12" t="str">
        <f t="shared" si="0"/>
        <v>GD Nhung Kim Bộ Xoay T+Đ VN 4F</v>
      </c>
      <c r="E52" s="5" t="s">
        <v>5</v>
      </c>
      <c r="F52" s="2">
        <f t="shared" si="1"/>
        <v>115</v>
      </c>
      <c r="G52" s="7" t="s">
        <v>1</v>
      </c>
      <c r="H52" s="2">
        <f t="shared" si="2"/>
        <v>20</v>
      </c>
      <c r="I52" s="1" t="s">
        <v>2</v>
      </c>
      <c r="K52" s="1" t="str">
        <f t="shared" si="3"/>
        <v>INSERT INTO [dbo].[tblMatHang]([MaMatH],[TenMatH],[SoLuong],[DonGia]) VALUES ('MSP050',N'GD Nhung Kim Bộ Xoay T+Đ VN 4F',115,20)</v>
      </c>
      <c r="M52" s="122" t="s">
        <v>391</v>
      </c>
      <c r="N52" s="141" t="s">
        <v>265</v>
      </c>
      <c r="O52" s="130">
        <v>20</v>
      </c>
      <c r="P52" s="130">
        <v>115</v>
      </c>
    </row>
    <row r="53" spans="1:16" ht="21" thickBot="1" x14ac:dyDescent="0.35">
      <c r="A53" s="2" t="s">
        <v>7</v>
      </c>
      <c r="B53" s="11" t="s">
        <v>58</v>
      </c>
      <c r="C53" s="8" t="s">
        <v>6</v>
      </c>
      <c r="D53" s="12" t="str">
        <f t="shared" si="0"/>
        <v>GD Nhung Kim Nhẹ ( In + May ) 4F</v>
      </c>
      <c r="E53" s="5" t="s">
        <v>5</v>
      </c>
      <c r="F53" s="2">
        <f t="shared" si="1"/>
        <v>70</v>
      </c>
      <c r="G53" s="7" t="s">
        <v>1</v>
      </c>
      <c r="H53" s="2">
        <f t="shared" si="2"/>
        <v>13</v>
      </c>
      <c r="I53" s="1" t="s">
        <v>2</v>
      </c>
      <c r="K53" s="1" t="str">
        <f t="shared" si="3"/>
        <v>INSERT INTO [dbo].[tblMatHang]([MaMatH],[TenMatH],[SoLuong],[DonGia]) VALUES ('MSP051',N'GD Nhung Kim Nhẹ ( In + May ) 4F',70,13)</v>
      </c>
      <c r="M53" s="122" t="s">
        <v>392</v>
      </c>
      <c r="N53" s="141" t="s">
        <v>265</v>
      </c>
      <c r="O53" s="130">
        <v>13</v>
      </c>
      <c r="P53" s="130">
        <v>70</v>
      </c>
    </row>
    <row r="54" spans="1:16" ht="21" thickBot="1" x14ac:dyDescent="0.35">
      <c r="A54" s="2" t="s">
        <v>7</v>
      </c>
      <c r="B54" s="11" t="s">
        <v>59</v>
      </c>
      <c r="C54" s="8" t="s">
        <v>6</v>
      </c>
      <c r="D54" s="12" t="str">
        <f t="shared" si="0"/>
        <v>GD Nhung Kim Trắng 3F</v>
      </c>
      <c r="E54" s="5" t="s">
        <v>5</v>
      </c>
      <c r="F54" s="2">
        <f t="shared" si="1"/>
        <v>20</v>
      </c>
      <c r="G54" s="7" t="s">
        <v>1</v>
      </c>
      <c r="H54" s="2">
        <f t="shared" si="2"/>
        <v>12.5</v>
      </c>
      <c r="I54" s="1" t="s">
        <v>2</v>
      </c>
      <c r="K54" s="1" t="str">
        <f t="shared" si="3"/>
        <v>INSERT INTO [dbo].[tblMatHang]([MaMatH],[TenMatH],[SoLuong],[DonGia]) VALUES ('MSP052',N'GD Nhung Kim Trắng 3F',20,12.5)</v>
      </c>
      <c r="M54" s="122" t="s">
        <v>393</v>
      </c>
      <c r="N54" s="141" t="s">
        <v>266</v>
      </c>
      <c r="O54" s="130">
        <v>12.5</v>
      </c>
      <c r="P54" s="130">
        <v>20</v>
      </c>
    </row>
    <row r="55" spans="1:16" ht="21" thickBot="1" x14ac:dyDescent="0.35">
      <c r="A55" s="2" t="s">
        <v>7</v>
      </c>
      <c r="B55" s="11" t="s">
        <v>60</v>
      </c>
      <c r="C55" s="8" t="s">
        <v>6</v>
      </c>
      <c r="D55" s="12" t="str">
        <f t="shared" si="0"/>
        <v>GD Nhung Kim Trắng 2F5</v>
      </c>
      <c r="E55" s="5" t="s">
        <v>5</v>
      </c>
      <c r="F55" s="2">
        <f t="shared" si="1"/>
        <v>50</v>
      </c>
      <c r="G55" s="7" t="s">
        <v>1</v>
      </c>
      <c r="H55" s="2">
        <f t="shared" si="2"/>
        <v>11.5</v>
      </c>
      <c r="I55" s="1" t="s">
        <v>2</v>
      </c>
      <c r="K55" s="1" t="str">
        <f t="shared" si="3"/>
        <v>INSERT INTO [dbo].[tblMatHang]([MaMatH],[TenMatH],[SoLuong],[DonGia]) VALUES ('MSP053',N'GD Nhung Kim Trắng 2F5',50,11.5)</v>
      </c>
      <c r="M55" s="122" t="s">
        <v>393</v>
      </c>
      <c r="N55" s="141" t="s">
        <v>269</v>
      </c>
      <c r="O55" s="130">
        <v>11.5</v>
      </c>
      <c r="P55" s="130">
        <v>50</v>
      </c>
    </row>
    <row r="56" spans="1:16" ht="21" thickBot="1" x14ac:dyDescent="0.35">
      <c r="A56" s="2" t="s">
        <v>7</v>
      </c>
      <c r="B56" s="11" t="s">
        <v>61</v>
      </c>
      <c r="C56" s="8" t="s">
        <v>6</v>
      </c>
      <c r="D56" s="12" t="str">
        <f t="shared" si="0"/>
        <v>GD Nhung Lật Titan (24) 4F</v>
      </c>
      <c r="E56" s="5" t="s">
        <v>5</v>
      </c>
      <c r="F56" s="2">
        <f t="shared" si="1"/>
        <v>0</v>
      </c>
      <c r="G56" s="7" t="s">
        <v>1</v>
      </c>
      <c r="H56" s="2">
        <f t="shared" si="2"/>
        <v>32</v>
      </c>
      <c r="I56" s="1" t="s">
        <v>2</v>
      </c>
      <c r="K56" s="1" t="str">
        <f t="shared" si="3"/>
        <v>INSERT INTO [dbo].[tblMatHang]([MaMatH],[TenMatH],[SoLuong],[DonGia]) VALUES ('MSP054',N'GD Nhung Lật Titan (24) 4F',0,32)</v>
      </c>
      <c r="M56" s="122" t="s">
        <v>394</v>
      </c>
      <c r="N56" s="141" t="s">
        <v>265</v>
      </c>
      <c r="O56" s="130">
        <v>32</v>
      </c>
      <c r="P56" s="130">
        <v>0</v>
      </c>
    </row>
    <row r="57" spans="1:16" ht="21" thickBot="1" x14ac:dyDescent="0.35">
      <c r="A57" s="2" t="s">
        <v>7</v>
      </c>
      <c r="B57" s="11" t="s">
        <v>62</v>
      </c>
      <c r="C57" s="8" t="s">
        <v>6</v>
      </c>
      <c r="D57" s="12" t="str">
        <f t="shared" si="0"/>
        <v>GD Nhung Lật TQ 18 4F</v>
      </c>
      <c r="E57" s="5" t="s">
        <v>5</v>
      </c>
      <c r="F57" s="2">
        <f t="shared" si="1"/>
        <v>0</v>
      </c>
      <c r="G57" s="7" t="s">
        <v>1</v>
      </c>
      <c r="H57" s="2">
        <f t="shared" si="2"/>
        <v>26.5</v>
      </c>
      <c r="I57" s="1" t="s">
        <v>2</v>
      </c>
      <c r="K57" s="1" t="str">
        <f t="shared" si="3"/>
        <v>INSERT INTO [dbo].[tblMatHang]([MaMatH],[TenMatH],[SoLuong],[DonGia]) VALUES ('MSP055',N'GD Nhung Lật TQ 18 4F',0,26.5)</v>
      </c>
      <c r="M57" s="122" t="s">
        <v>395</v>
      </c>
      <c r="N57" s="141" t="s">
        <v>265</v>
      </c>
      <c r="O57" s="130">
        <v>26.5</v>
      </c>
      <c r="P57" s="130">
        <v>0</v>
      </c>
    </row>
    <row r="58" spans="1:16" ht="21" thickBot="1" x14ac:dyDescent="0.35">
      <c r="A58" s="2" t="s">
        <v>7</v>
      </c>
      <c r="B58" s="11" t="s">
        <v>63</v>
      </c>
      <c r="C58" s="8" t="s">
        <v>6</v>
      </c>
      <c r="D58" s="12" t="str">
        <f t="shared" si="0"/>
        <v>GD Nhung Tăng Nhựa Cong (20) 4F</v>
      </c>
      <c r="E58" s="5" t="s">
        <v>5</v>
      </c>
      <c r="F58" s="2">
        <f t="shared" si="1"/>
        <v>0</v>
      </c>
      <c r="G58" s="7" t="s">
        <v>1</v>
      </c>
      <c r="H58" s="2">
        <f t="shared" si="2"/>
        <v>30</v>
      </c>
      <c r="I58" s="1" t="s">
        <v>2</v>
      </c>
      <c r="K58" s="1" t="str">
        <f t="shared" si="3"/>
        <v>INSERT INTO [dbo].[tblMatHang]([MaMatH],[TenMatH],[SoLuong],[DonGia]) VALUES ('MSP056',N'GD Nhung Tăng Nhựa Cong (20) 4F',0,30)</v>
      </c>
      <c r="M58" s="122" t="s">
        <v>396</v>
      </c>
      <c r="N58" s="141" t="s">
        <v>265</v>
      </c>
      <c r="O58" s="130">
        <v>30</v>
      </c>
      <c r="P58" s="130">
        <v>0</v>
      </c>
    </row>
    <row r="59" spans="1:16" ht="21" thickBot="1" x14ac:dyDescent="0.35">
      <c r="A59" s="2" t="s">
        <v>7</v>
      </c>
      <c r="B59" s="11" t="s">
        <v>64</v>
      </c>
      <c r="C59" s="8" t="s">
        <v>6</v>
      </c>
      <c r="D59" s="12" t="str">
        <f t="shared" si="0"/>
        <v>GDTM + Tim Bóng Kim Nhẹ 4F</v>
      </c>
      <c r="E59" s="5" t="s">
        <v>5</v>
      </c>
      <c r="F59" s="2">
        <f t="shared" si="1"/>
        <v>110</v>
      </c>
      <c r="G59" s="7" t="s">
        <v>1</v>
      </c>
      <c r="H59" s="2">
        <f t="shared" si="2"/>
        <v>13</v>
      </c>
      <c r="I59" s="1" t="s">
        <v>2</v>
      </c>
      <c r="K59" s="1" t="str">
        <f t="shared" si="3"/>
        <v>INSERT INTO [dbo].[tblMatHang]([MaMatH],[TenMatH],[SoLuong],[DonGia]) VALUES ('MSP057',N'GDTM + Tim Bóng Kim Nhẹ 4F',110,13)</v>
      </c>
      <c r="M59" s="122" t="s">
        <v>397</v>
      </c>
      <c r="N59" s="141" t="s">
        <v>265</v>
      </c>
      <c r="O59" s="130">
        <v>13</v>
      </c>
      <c r="P59" s="130">
        <v>110</v>
      </c>
    </row>
    <row r="60" spans="1:16" ht="21" thickBot="1" x14ac:dyDescent="0.35">
      <c r="A60" s="2" t="s">
        <v>7</v>
      </c>
      <c r="B60" s="11" t="s">
        <v>65</v>
      </c>
      <c r="C60" s="8" t="s">
        <v>6</v>
      </c>
      <c r="D60" s="12" t="str">
        <f t="shared" si="0"/>
        <v>GDTM Kéo Laze Chữ Vàng 4F</v>
      </c>
      <c r="E60" s="5" t="s">
        <v>5</v>
      </c>
      <c r="F60" s="2">
        <f t="shared" si="1"/>
        <v>20</v>
      </c>
      <c r="G60" s="7" t="s">
        <v>1</v>
      </c>
      <c r="H60" s="2">
        <f t="shared" si="2"/>
        <v>35</v>
      </c>
      <c r="I60" s="1" t="s">
        <v>2</v>
      </c>
      <c r="K60" s="1" t="str">
        <f t="shared" si="3"/>
        <v>INSERT INTO [dbo].[tblMatHang]([MaMatH],[TenMatH],[SoLuong],[DonGia]) VALUES ('MSP058',N'GDTM Kéo Laze Chữ Vàng 4F',20,35)</v>
      </c>
      <c r="M60" s="122" t="s">
        <v>398</v>
      </c>
      <c r="N60" s="141" t="s">
        <v>265</v>
      </c>
      <c r="O60" s="130">
        <v>35</v>
      </c>
      <c r="P60" s="130">
        <v>20</v>
      </c>
    </row>
    <row r="61" spans="1:16" ht="21" thickBot="1" x14ac:dyDescent="0.35">
      <c r="A61" s="2" t="s">
        <v>7</v>
      </c>
      <c r="B61" s="11" t="s">
        <v>66</v>
      </c>
      <c r="C61" s="8" t="s">
        <v>6</v>
      </c>
      <c r="D61" s="12" t="str">
        <f t="shared" si="0"/>
        <v>H VN 2F5</v>
      </c>
      <c r="E61" s="5" t="s">
        <v>5</v>
      </c>
      <c r="F61" s="2">
        <f t="shared" si="1"/>
        <v>10</v>
      </c>
      <c r="G61" s="7" t="s">
        <v>1</v>
      </c>
      <c r="H61" s="2">
        <f t="shared" si="2"/>
        <v>11.5</v>
      </c>
      <c r="I61" s="1" t="s">
        <v>2</v>
      </c>
      <c r="K61" s="1" t="str">
        <f t="shared" si="3"/>
        <v>INSERT INTO [dbo].[tblMatHang]([MaMatH],[TenMatH],[SoLuong],[DonGia]) VALUES ('MSP059',N'H VN 2F5',10,11.5)</v>
      </c>
      <c r="M61" s="122" t="s">
        <v>268</v>
      </c>
      <c r="N61" s="141" t="s">
        <v>269</v>
      </c>
      <c r="O61" s="130">
        <v>11.5</v>
      </c>
      <c r="P61" s="130">
        <v>10</v>
      </c>
    </row>
    <row r="62" spans="1:16" ht="21" thickBot="1" x14ac:dyDescent="0.35">
      <c r="A62" s="2" t="s">
        <v>7</v>
      </c>
      <c r="B62" s="11" t="s">
        <v>67</v>
      </c>
      <c r="C62" s="8" t="s">
        <v>6</v>
      </c>
      <c r="D62" s="12" t="str">
        <f t="shared" si="0"/>
        <v>H VN 4F</v>
      </c>
      <c r="E62" s="5" t="s">
        <v>5</v>
      </c>
      <c r="F62" s="2">
        <f t="shared" si="1"/>
        <v>110</v>
      </c>
      <c r="G62" s="7" t="s">
        <v>1</v>
      </c>
      <c r="H62" s="2">
        <f t="shared" si="2"/>
        <v>16</v>
      </c>
      <c r="I62" s="1" t="s">
        <v>2</v>
      </c>
      <c r="K62" s="1" t="str">
        <f t="shared" si="3"/>
        <v>INSERT INTO [dbo].[tblMatHang]([MaMatH],[TenMatH],[SoLuong],[DonGia]) VALUES ('MSP060',N'H VN 4F',110,16)</v>
      </c>
      <c r="M62" s="122" t="s">
        <v>268</v>
      </c>
      <c r="N62" s="141" t="s">
        <v>265</v>
      </c>
      <c r="O62" s="130">
        <v>16</v>
      </c>
      <c r="P62" s="130">
        <v>110</v>
      </c>
    </row>
    <row r="63" spans="1:16" ht="21" thickBot="1" x14ac:dyDescent="0.35">
      <c r="A63" s="2" t="s">
        <v>7</v>
      </c>
      <c r="B63" s="11" t="s">
        <v>68</v>
      </c>
      <c r="C63" s="8" t="s">
        <v>6</v>
      </c>
      <c r="D63" s="12" t="str">
        <f t="shared" si="0"/>
        <v>KB Laze - 1m4 4F</v>
      </c>
      <c r="E63" s="5" t="s">
        <v>5</v>
      </c>
      <c r="F63" s="2">
        <f t="shared" si="1"/>
        <v>0</v>
      </c>
      <c r="G63" s="7" t="s">
        <v>1</v>
      </c>
      <c r="H63" s="2">
        <f t="shared" si="2"/>
        <v>18</v>
      </c>
      <c r="I63" s="1" t="s">
        <v>2</v>
      </c>
      <c r="K63" s="1" t="str">
        <f t="shared" si="3"/>
        <v>INSERT INTO [dbo].[tblMatHang]([MaMatH],[TenMatH],[SoLuong],[DonGia]) VALUES ('MSP061',N'KB Laze - 1m4 4F',0,18)</v>
      </c>
      <c r="M63" s="122" t="s">
        <v>399</v>
      </c>
      <c r="N63" s="141" t="s">
        <v>265</v>
      </c>
      <c r="O63" s="130">
        <v>18</v>
      </c>
      <c r="P63" s="130">
        <v>0</v>
      </c>
    </row>
    <row r="64" spans="1:16" ht="21" thickBot="1" x14ac:dyDescent="0.35">
      <c r="A64" s="2" t="s">
        <v>7</v>
      </c>
      <c r="B64" s="11" t="s">
        <v>69</v>
      </c>
      <c r="C64" s="8" t="s">
        <v>6</v>
      </c>
      <c r="D64" s="12" t="str">
        <f t="shared" si="0"/>
        <v>KB Laze + KB Đồng Đai Dọc 4F</v>
      </c>
      <c r="E64" s="5" t="s">
        <v>5</v>
      </c>
      <c r="F64" s="2">
        <f t="shared" si="1"/>
        <v>20</v>
      </c>
      <c r="G64" s="7" t="s">
        <v>1</v>
      </c>
      <c r="H64" s="2">
        <f t="shared" si="2"/>
        <v>18</v>
      </c>
      <c r="I64" s="1" t="s">
        <v>2</v>
      </c>
      <c r="K64" s="1" t="str">
        <f t="shared" si="3"/>
        <v>INSERT INTO [dbo].[tblMatHang]([MaMatH],[TenMatH],[SoLuong],[DonGia]) VALUES ('MSP062',N'KB Laze + KB Đồng Đai Dọc 4F',20,18)</v>
      </c>
      <c r="M64" s="123" t="s">
        <v>400</v>
      </c>
      <c r="N64" s="141" t="s">
        <v>265</v>
      </c>
      <c r="O64" s="130">
        <v>18</v>
      </c>
      <c r="P64" s="130">
        <v>20</v>
      </c>
    </row>
    <row r="65" spans="1:16" ht="21" thickBot="1" x14ac:dyDescent="0.35">
      <c r="A65" s="2" t="s">
        <v>7</v>
      </c>
      <c r="B65" s="11" t="s">
        <v>70</v>
      </c>
      <c r="C65" s="8" t="s">
        <v>6</v>
      </c>
      <c r="D65" s="12" t="str">
        <f t="shared" si="0"/>
        <v>KB Laze + KB Trắng 3F5 3F5</v>
      </c>
      <c r="E65" s="5" t="s">
        <v>5</v>
      </c>
      <c r="F65" s="2">
        <f t="shared" si="1"/>
        <v>60</v>
      </c>
      <c r="G65" s="7" t="s">
        <v>1</v>
      </c>
      <c r="H65" s="2">
        <f t="shared" si="2"/>
        <v>16</v>
      </c>
      <c r="I65" s="1" t="s">
        <v>2</v>
      </c>
      <c r="K65" s="1" t="str">
        <f t="shared" si="3"/>
        <v>INSERT INTO [dbo].[tblMatHang]([MaMatH],[TenMatH],[SoLuong],[DonGia]) VALUES ('MSP063',N'KB Laze + KB Trắng 3F5 3F5',60,16)</v>
      </c>
      <c r="M65" s="122" t="s">
        <v>401</v>
      </c>
      <c r="N65" s="141" t="s">
        <v>271</v>
      </c>
      <c r="O65" s="130">
        <v>16</v>
      </c>
      <c r="P65" s="130">
        <v>60</v>
      </c>
    </row>
    <row r="66" spans="1:16" ht="21" thickBot="1" x14ac:dyDescent="0.35">
      <c r="A66" s="2" t="s">
        <v>7</v>
      </c>
      <c r="B66" s="11" t="s">
        <v>71</v>
      </c>
      <c r="C66" s="8" t="s">
        <v>6</v>
      </c>
      <c r="D66" s="12" t="str">
        <f t="shared" si="0"/>
        <v>KB Laze + KB Trắng 4F 4F</v>
      </c>
      <c r="E66" s="5" t="s">
        <v>5</v>
      </c>
      <c r="F66" s="2">
        <f t="shared" si="1"/>
        <v>15</v>
      </c>
      <c r="G66" s="7" t="s">
        <v>1</v>
      </c>
      <c r="H66" s="2">
        <f t="shared" si="2"/>
        <v>17</v>
      </c>
      <c r="I66" s="1" t="s">
        <v>2</v>
      </c>
      <c r="K66" s="1" t="str">
        <f t="shared" si="3"/>
        <v>INSERT INTO [dbo].[tblMatHang]([MaMatH],[TenMatH],[SoLuong],[DonGia]) VALUES ('MSP064',N'KB Laze + KB Trắng 4F 4F',15,17)</v>
      </c>
      <c r="M66" s="123" t="s">
        <v>402</v>
      </c>
      <c r="N66" s="141" t="s">
        <v>265</v>
      </c>
      <c r="O66" s="130">
        <v>17</v>
      </c>
      <c r="P66" s="130">
        <v>15</v>
      </c>
    </row>
    <row r="67" spans="1:16" ht="21" thickBot="1" x14ac:dyDescent="0.35">
      <c r="A67" s="2" t="s">
        <v>7</v>
      </c>
      <c r="B67" s="11" t="s">
        <v>72</v>
      </c>
      <c r="C67" s="8" t="s">
        <v>6</v>
      </c>
      <c r="D67" s="12" t="str">
        <f t="shared" si="0"/>
        <v>KB Laze 2T VN 4F</v>
      </c>
      <c r="E67" s="5" t="s">
        <v>5</v>
      </c>
      <c r="F67" s="2">
        <f t="shared" si="1"/>
        <v>30</v>
      </c>
      <c r="G67" s="7" t="s">
        <v>1</v>
      </c>
      <c r="H67" s="2">
        <f t="shared" si="2"/>
        <v>18.5</v>
      </c>
      <c r="I67" s="1" t="s">
        <v>2</v>
      </c>
      <c r="K67" s="1" t="str">
        <f t="shared" si="3"/>
        <v>INSERT INTO [dbo].[tblMatHang]([MaMatH],[TenMatH],[SoLuong],[DonGia]) VALUES ('MSP065',N'KB Laze 2T VN 4F',30,18.5)</v>
      </c>
      <c r="M67" s="123" t="s">
        <v>403</v>
      </c>
      <c r="N67" s="141" t="s">
        <v>265</v>
      </c>
      <c r="O67" s="130">
        <v>18.5</v>
      </c>
      <c r="P67" s="130">
        <v>30</v>
      </c>
    </row>
    <row r="68" spans="1:16" ht="21" thickBot="1" x14ac:dyDescent="0.35">
      <c r="A68" s="2" t="s">
        <v>7</v>
      </c>
      <c r="B68" s="11" t="s">
        <v>73</v>
      </c>
      <c r="C68" s="8" t="s">
        <v>6</v>
      </c>
      <c r="D68" s="12" t="str">
        <f t="shared" ref="D68:D101" si="4">CONCATENATE(M68," ",N68)</f>
        <v>KB TQ 1T+2T 4F</v>
      </c>
      <c r="E68" s="5" t="s">
        <v>5</v>
      </c>
      <c r="F68" s="2">
        <f t="shared" ref="F68:F131" si="5">P68</f>
        <v>0</v>
      </c>
      <c r="G68" s="7" t="s">
        <v>1</v>
      </c>
      <c r="H68" s="2">
        <f t="shared" ref="H68:H131" si="6">O68</f>
        <v>25</v>
      </c>
      <c r="I68" s="1" t="s">
        <v>2</v>
      </c>
      <c r="K68" s="1" t="str">
        <f t="shared" ref="K68:K131" si="7">CONCATENATE(A68,B68,C68,D68,E68,F68,G68,H68,I68)</f>
        <v>INSERT INTO [dbo].[tblMatHang]([MaMatH],[TenMatH],[SoLuong],[DonGia]) VALUES ('MSP066',N'KB TQ 1T+2T 4F',0,25)</v>
      </c>
      <c r="M68" s="122" t="s">
        <v>404</v>
      </c>
      <c r="N68" s="141" t="s">
        <v>265</v>
      </c>
      <c r="O68" s="130">
        <v>25</v>
      </c>
      <c r="P68" s="130">
        <v>0</v>
      </c>
    </row>
    <row r="69" spans="1:16" ht="21" thickBot="1" x14ac:dyDescent="0.35">
      <c r="A69" s="2" t="s">
        <v>7</v>
      </c>
      <c r="B69" s="11" t="s">
        <v>74</v>
      </c>
      <c r="C69" s="8" t="s">
        <v>6</v>
      </c>
      <c r="D69" s="12" t="str">
        <f t="shared" si="4"/>
        <v>Kéo + Tỳ Laze Chữ 4F</v>
      </c>
      <c r="E69" s="5" t="s">
        <v>5</v>
      </c>
      <c r="F69" s="2">
        <f t="shared" si="5"/>
        <v>90</v>
      </c>
      <c r="G69" s="7" t="s">
        <v>1</v>
      </c>
      <c r="H69" s="2">
        <f t="shared" si="6"/>
        <v>36.5</v>
      </c>
      <c r="I69" s="1" t="s">
        <v>2</v>
      </c>
      <c r="K69" s="1" t="str">
        <f t="shared" si="7"/>
        <v>INSERT INTO [dbo].[tblMatHang]([MaMatH],[TenMatH],[SoLuong],[DonGia]) VALUES ('MSP067',N'Kéo + Tỳ Laze Chữ 4F',90,36.5)</v>
      </c>
      <c r="M69" s="122" t="s">
        <v>405</v>
      </c>
      <c r="N69" s="141" t="s">
        <v>265</v>
      </c>
      <c r="O69" s="130">
        <v>36.5</v>
      </c>
      <c r="P69" s="130">
        <v>90</v>
      </c>
    </row>
    <row r="70" spans="1:16" ht="21" thickBot="1" x14ac:dyDescent="0.35">
      <c r="A70" s="2" t="s">
        <v>7</v>
      </c>
      <c r="B70" s="11" t="s">
        <v>75</v>
      </c>
      <c r="C70" s="8" t="s">
        <v>6</v>
      </c>
      <c r="D70" s="12" t="str">
        <f t="shared" si="4"/>
        <v>Kéo Cong 3F 3F</v>
      </c>
      <c r="E70" s="5" t="s">
        <v>5</v>
      </c>
      <c r="F70" s="2">
        <f t="shared" si="5"/>
        <v>0</v>
      </c>
      <c r="G70" s="7" t="s">
        <v>1</v>
      </c>
      <c r="H70" s="2">
        <f t="shared" si="6"/>
        <v>22.5</v>
      </c>
      <c r="I70" s="1" t="s">
        <v>2</v>
      </c>
      <c r="K70" s="1" t="str">
        <f t="shared" si="7"/>
        <v>INSERT INTO [dbo].[tblMatHang]([MaMatH],[TenMatH],[SoLuong],[DonGia]) VALUES ('MSP068',N'Kéo Cong 3F 3F',0,22.5)</v>
      </c>
      <c r="M70" s="123" t="s">
        <v>176</v>
      </c>
      <c r="N70" s="141" t="s">
        <v>266</v>
      </c>
      <c r="O70" s="130">
        <v>22.5</v>
      </c>
      <c r="P70" s="130">
        <v>0</v>
      </c>
    </row>
    <row r="71" spans="1:16" ht="21" thickBot="1" x14ac:dyDescent="0.35">
      <c r="A71" s="2" t="s">
        <v>7</v>
      </c>
      <c r="B71" s="11" t="s">
        <v>76</v>
      </c>
      <c r="C71" s="8" t="s">
        <v>6</v>
      </c>
      <c r="D71" s="12" t="str">
        <f t="shared" si="4"/>
        <v>Kéo Cong 3F5 3F5</v>
      </c>
      <c r="E71" s="5" t="s">
        <v>5</v>
      </c>
      <c r="F71" s="2">
        <f t="shared" si="5"/>
        <v>54</v>
      </c>
      <c r="G71" s="7" t="s">
        <v>1</v>
      </c>
      <c r="H71" s="2">
        <f t="shared" si="6"/>
        <v>25.5</v>
      </c>
      <c r="I71" s="1" t="s">
        <v>2</v>
      </c>
      <c r="K71" s="1" t="str">
        <f t="shared" si="7"/>
        <v>INSERT INTO [dbo].[tblMatHang]([MaMatH],[TenMatH],[SoLuong],[DonGia]) VALUES ('MSP069',N'Kéo Cong 3F5 3F5',54,25.5)</v>
      </c>
      <c r="M71" s="123" t="s">
        <v>406</v>
      </c>
      <c r="N71" s="141" t="s">
        <v>271</v>
      </c>
      <c r="O71" s="130">
        <v>25.5</v>
      </c>
      <c r="P71" s="130">
        <v>54</v>
      </c>
    </row>
    <row r="72" spans="1:16" ht="21" thickBot="1" x14ac:dyDescent="0.35">
      <c r="A72" s="2" t="s">
        <v>7</v>
      </c>
      <c r="B72" s="11" t="s">
        <v>77</v>
      </c>
      <c r="C72" s="8" t="s">
        <v>6</v>
      </c>
      <c r="D72" s="12" t="str">
        <f t="shared" si="4"/>
        <v>Kéo Hộp 3F5</v>
      </c>
      <c r="E72" s="5" t="s">
        <v>5</v>
      </c>
      <c r="F72" s="2">
        <f t="shared" si="5"/>
        <v>0</v>
      </c>
      <c r="G72" s="7" t="s">
        <v>1</v>
      </c>
      <c r="H72" s="2">
        <f t="shared" si="6"/>
        <v>36.5</v>
      </c>
      <c r="I72" s="1" t="s">
        <v>2</v>
      </c>
      <c r="K72" s="1" t="str">
        <f t="shared" si="7"/>
        <v>INSERT INTO [dbo].[tblMatHang]([MaMatH],[TenMatH],[SoLuong],[DonGia]) VALUES ('MSP070',N'Kéo Hộp 3F5',0,36.5)</v>
      </c>
      <c r="M72" s="122" t="s">
        <v>407</v>
      </c>
      <c r="N72" s="141" t="s">
        <v>271</v>
      </c>
      <c r="O72" s="130">
        <v>36.5</v>
      </c>
      <c r="P72" s="130">
        <v>0</v>
      </c>
    </row>
    <row r="73" spans="1:16" ht="21" thickBot="1" x14ac:dyDescent="0.35">
      <c r="A73" s="2" t="s">
        <v>7</v>
      </c>
      <c r="B73" s="11" t="s">
        <v>78</v>
      </c>
      <c r="C73" s="8" t="s">
        <v>6</v>
      </c>
      <c r="D73" s="12" t="str">
        <f t="shared" si="4"/>
        <v>Kéo Kiếng GD (20) 4F</v>
      </c>
      <c r="E73" s="5" t="s">
        <v>5</v>
      </c>
      <c r="F73" s="2">
        <f t="shared" si="5"/>
        <v>50</v>
      </c>
      <c r="G73" s="7" t="s">
        <v>1</v>
      </c>
      <c r="H73" s="2">
        <f t="shared" si="6"/>
        <v>29</v>
      </c>
      <c r="I73" s="1" t="s">
        <v>2</v>
      </c>
      <c r="K73" s="1" t="str">
        <f t="shared" si="7"/>
        <v>INSERT INTO [dbo].[tblMatHang]([MaMatH],[TenMatH],[SoLuong],[DonGia]) VALUES ('MSP071',N'Kéo Kiếng GD (20) 4F',50,29)</v>
      </c>
      <c r="M73" s="122" t="s">
        <v>408</v>
      </c>
      <c r="N73" s="141" t="s">
        <v>265</v>
      </c>
      <c r="O73" s="130">
        <v>29</v>
      </c>
      <c r="P73" s="130">
        <v>50</v>
      </c>
    </row>
    <row r="74" spans="1:16" ht="21" thickBot="1" x14ac:dyDescent="0.35">
      <c r="A74" s="2" t="s">
        <v>7</v>
      </c>
      <c r="B74" s="11" t="s">
        <v>79</v>
      </c>
      <c r="C74" s="8" t="s">
        <v>6</v>
      </c>
      <c r="D74" s="12" t="str">
        <f t="shared" si="4"/>
        <v>Kéo Kiếng Mới 4F</v>
      </c>
      <c r="E74" s="5" t="s">
        <v>5</v>
      </c>
      <c r="F74" s="2">
        <f t="shared" si="5"/>
        <v>10</v>
      </c>
      <c r="G74" s="7" t="s">
        <v>1</v>
      </c>
      <c r="H74" s="2">
        <f t="shared" si="6"/>
        <v>38</v>
      </c>
      <c r="I74" s="1" t="s">
        <v>2</v>
      </c>
      <c r="K74" s="1" t="str">
        <f t="shared" si="7"/>
        <v>INSERT INTO [dbo].[tblMatHang]([MaMatH],[TenMatH],[SoLuong],[DonGia]) VALUES ('MSP072',N'Kéo Kiếng Mới 4F',10,38)</v>
      </c>
      <c r="M74" s="122" t="s">
        <v>409</v>
      </c>
      <c r="N74" s="141" t="s">
        <v>265</v>
      </c>
      <c r="O74" s="130">
        <v>38</v>
      </c>
      <c r="P74" s="130">
        <v>10</v>
      </c>
    </row>
    <row r="75" spans="1:16" ht="21" thickBot="1" x14ac:dyDescent="0.35">
      <c r="A75" s="2" t="s">
        <v>7</v>
      </c>
      <c r="B75" s="11" t="s">
        <v>80</v>
      </c>
      <c r="C75" s="8" t="s">
        <v>6</v>
      </c>
      <c r="D75" s="12" t="str">
        <f t="shared" si="4"/>
        <v>Kéo Rẻ (12) 4F</v>
      </c>
      <c r="E75" s="5" t="s">
        <v>5</v>
      </c>
      <c r="F75" s="2">
        <f t="shared" si="5"/>
        <v>0</v>
      </c>
      <c r="G75" s="7" t="s">
        <v>1</v>
      </c>
      <c r="H75" s="2">
        <f t="shared" si="6"/>
        <v>20.5</v>
      </c>
      <c r="I75" s="1" t="s">
        <v>2</v>
      </c>
      <c r="K75" s="1" t="str">
        <f t="shared" si="7"/>
        <v>INSERT INTO [dbo].[tblMatHang]([MaMatH],[TenMatH],[SoLuong],[DonGia]) VALUES ('MSP073',N'Kéo Rẻ (12) 4F',0,20.5)</v>
      </c>
      <c r="M75" s="122" t="s">
        <v>410</v>
      </c>
      <c r="N75" s="141" t="s">
        <v>265</v>
      </c>
      <c r="O75" s="130">
        <v>20.5</v>
      </c>
      <c r="P75" s="130">
        <v>0</v>
      </c>
    </row>
    <row r="76" spans="1:16" ht="21" thickBot="1" x14ac:dyDescent="0.35">
      <c r="A76" s="2" t="s">
        <v>7</v>
      </c>
      <c r="B76" s="11" t="s">
        <v>81</v>
      </c>
      <c r="C76" s="8" t="s">
        <v>6</v>
      </c>
      <c r="D76" s="12" t="str">
        <f t="shared" si="4"/>
        <v>Kéo Tôn 2F5</v>
      </c>
      <c r="E76" s="5" t="s">
        <v>5</v>
      </c>
      <c r="F76" s="2">
        <f t="shared" si="5"/>
        <v>0</v>
      </c>
      <c r="G76" s="7" t="s">
        <v>1</v>
      </c>
      <c r="H76" s="2">
        <f t="shared" si="6"/>
        <v>4</v>
      </c>
      <c r="I76" s="1" t="s">
        <v>2</v>
      </c>
      <c r="K76" s="1" t="str">
        <f t="shared" si="7"/>
        <v>INSERT INTO [dbo].[tblMatHang]([MaMatH],[TenMatH],[SoLuong],[DonGia]) VALUES ('MSP074',N'Kéo Tôn 2F5',0,4)</v>
      </c>
      <c r="M76" s="122" t="s">
        <v>282</v>
      </c>
      <c r="N76" s="141" t="s">
        <v>269</v>
      </c>
      <c r="O76" s="130">
        <v>4</v>
      </c>
      <c r="P76" s="130">
        <v>0</v>
      </c>
    </row>
    <row r="77" spans="1:16" ht="21" thickBot="1" x14ac:dyDescent="0.35">
      <c r="A77" s="2" t="s">
        <v>7</v>
      </c>
      <c r="B77" s="11" t="s">
        <v>82</v>
      </c>
      <c r="C77" s="8" t="s">
        <v>6</v>
      </c>
      <c r="D77" s="12" t="str">
        <f t="shared" si="4"/>
        <v>Kéo Tôn 3F5</v>
      </c>
      <c r="E77" s="5" t="s">
        <v>5</v>
      </c>
      <c r="F77" s="2">
        <f t="shared" si="5"/>
        <v>50</v>
      </c>
      <c r="G77" s="7" t="s">
        <v>1</v>
      </c>
      <c r="H77" s="2">
        <f t="shared" si="6"/>
        <v>7.5</v>
      </c>
      <c r="I77" s="1" t="s">
        <v>2</v>
      </c>
      <c r="K77" s="1" t="str">
        <f t="shared" si="7"/>
        <v>INSERT INTO [dbo].[tblMatHang]([MaMatH],[TenMatH],[SoLuong],[DonGia]) VALUES ('MSP075',N'Kéo Tôn 3F5',50,7.5)</v>
      </c>
      <c r="M77" s="122" t="s">
        <v>282</v>
      </c>
      <c r="N77" s="141" t="s">
        <v>271</v>
      </c>
      <c r="O77" s="130">
        <v>7.5</v>
      </c>
      <c r="P77" s="130">
        <v>50</v>
      </c>
    </row>
    <row r="78" spans="1:16" ht="21" thickBot="1" x14ac:dyDescent="0.35">
      <c r="A78" s="2" t="s">
        <v>7</v>
      </c>
      <c r="B78" s="11" t="s">
        <v>83</v>
      </c>
      <c r="C78" s="8" t="s">
        <v>6</v>
      </c>
      <c r="D78" s="12" t="str">
        <f t="shared" si="4"/>
        <v>Kéo Thường 3F5</v>
      </c>
      <c r="E78" s="5" t="s">
        <v>5</v>
      </c>
      <c r="F78" s="2">
        <f t="shared" si="5"/>
        <v>0</v>
      </c>
      <c r="G78" s="7" t="s">
        <v>1</v>
      </c>
      <c r="H78" s="2">
        <f t="shared" si="6"/>
        <v>13</v>
      </c>
      <c r="I78" s="1" t="s">
        <v>2</v>
      </c>
      <c r="K78" s="1" t="str">
        <f t="shared" si="7"/>
        <v>INSERT INTO [dbo].[tblMatHang]([MaMatH],[TenMatH],[SoLuong],[DonGia]) VALUES ('MSP076',N'Kéo Thường 3F5',0,13)</v>
      </c>
      <c r="M78" s="122" t="s">
        <v>283</v>
      </c>
      <c r="N78" s="141" t="s">
        <v>271</v>
      </c>
      <c r="O78" s="130">
        <v>13</v>
      </c>
      <c r="P78" s="130">
        <v>0</v>
      </c>
    </row>
    <row r="79" spans="1:16" ht="21" thickBot="1" x14ac:dyDescent="0.35">
      <c r="A79" s="2" t="s">
        <v>7</v>
      </c>
      <c r="B79" s="11" t="s">
        <v>84</v>
      </c>
      <c r="C79" s="8" t="s">
        <v>6</v>
      </c>
      <c r="D79" s="12" t="str">
        <f t="shared" si="4"/>
        <v>Kéo Thường 2F5</v>
      </c>
      <c r="E79" s="5" t="s">
        <v>5</v>
      </c>
      <c r="F79" s="2">
        <f t="shared" si="5"/>
        <v>0</v>
      </c>
      <c r="G79" s="7" t="s">
        <v>1</v>
      </c>
      <c r="H79" s="2">
        <f t="shared" si="6"/>
        <v>11</v>
      </c>
      <c r="I79" s="1" t="s">
        <v>2</v>
      </c>
      <c r="K79" s="1" t="str">
        <f t="shared" si="7"/>
        <v>INSERT INTO [dbo].[tblMatHang]([MaMatH],[TenMatH],[SoLuong],[DonGia]) VALUES ('MSP077',N'Kéo Thường 2F5',0,11)</v>
      </c>
      <c r="M79" s="122" t="s">
        <v>283</v>
      </c>
      <c r="N79" s="141" t="s">
        <v>269</v>
      </c>
      <c r="O79" s="130">
        <v>11</v>
      </c>
      <c r="P79" s="130">
        <v>0</v>
      </c>
    </row>
    <row r="80" spans="1:16" ht="21" thickBot="1" x14ac:dyDescent="0.35">
      <c r="A80" s="2" t="s">
        <v>7</v>
      </c>
      <c r="B80" s="11" t="s">
        <v>85</v>
      </c>
      <c r="C80" s="8" t="s">
        <v>6</v>
      </c>
      <c r="D80" s="12" t="str">
        <f t="shared" si="4"/>
        <v>Kéo Thường 4F</v>
      </c>
      <c r="E80" s="5" t="s">
        <v>5</v>
      </c>
      <c r="F80" s="2">
        <f t="shared" si="5"/>
        <v>30</v>
      </c>
      <c r="G80" s="7" t="s">
        <v>1</v>
      </c>
      <c r="H80" s="2">
        <f t="shared" si="6"/>
        <v>13.5</v>
      </c>
      <c r="I80" s="1" t="s">
        <v>2</v>
      </c>
      <c r="K80" s="1" t="str">
        <f t="shared" si="7"/>
        <v>INSERT INTO [dbo].[tblMatHang]([MaMatH],[TenMatH],[SoLuong],[DonGia]) VALUES ('MSP078',N'Kéo Thường 4F',30,13.5)</v>
      </c>
      <c r="M80" s="122" t="s">
        <v>283</v>
      </c>
      <c r="N80" s="141" t="s">
        <v>265</v>
      </c>
      <c r="O80" s="130">
        <v>13.5</v>
      </c>
      <c r="P80" s="130">
        <v>30</v>
      </c>
    </row>
    <row r="81" spans="1:16" ht="21" thickBot="1" x14ac:dyDescent="0.35">
      <c r="A81" s="2" t="s">
        <v>7</v>
      </c>
      <c r="B81" s="11" t="s">
        <v>86</v>
      </c>
      <c r="C81" s="8" t="s">
        <v>6</v>
      </c>
      <c r="D81" s="12" t="str">
        <f t="shared" si="4"/>
        <v>Kéo Thường Rẻ 2F5</v>
      </c>
      <c r="E81" s="5" t="s">
        <v>5</v>
      </c>
      <c r="F81" s="2">
        <f t="shared" si="5"/>
        <v>70</v>
      </c>
      <c r="G81" s="7" t="s">
        <v>1</v>
      </c>
      <c r="H81" s="2">
        <f t="shared" si="6"/>
        <v>9</v>
      </c>
      <c r="I81" s="1" t="s">
        <v>2</v>
      </c>
      <c r="K81" s="1" t="str">
        <f t="shared" si="7"/>
        <v>INSERT INTO [dbo].[tblMatHang]([MaMatH],[TenMatH],[SoLuong],[DonGia]) VALUES ('MSP079',N'Kéo Thường Rẻ 2F5',70,9)</v>
      </c>
      <c r="M81" s="122" t="s">
        <v>284</v>
      </c>
      <c r="N81" s="141" t="s">
        <v>269</v>
      </c>
      <c r="O81" s="130">
        <v>9</v>
      </c>
      <c r="P81" s="130">
        <v>70</v>
      </c>
    </row>
    <row r="82" spans="1:16" ht="21" thickBot="1" x14ac:dyDescent="0.35">
      <c r="A82" s="2" t="s">
        <v>7</v>
      </c>
      <c r="B82" s="11" t="s">
        <v>87</v>
      </c>
      <c r="C82" s="8" t="s">
        <v>6</v>
      </c>
      <c r="D82" s="12" t="str">
        <f t="shared" si="4"/>
        <v>Kéo Trắng + Xám Chì (15) 1m4 4F</v>
      </c>
      <c r="E82" s="5" t="s">
        <v>5</v>
      </c>
      <c r="F82" s="2">
        <f t="shared" si="5"/>
        <v>0</v>
      </c>
      <c r="G82" s="7" t="s">
        <v>1</v>
      </c>
      <c r="H82" s="2">
        <f t="shared" si="6"/>
        <v>24.5</v>
      </c>
      <c r="I82" s="1" t="s">
        <v>2</v>
      </c>
      <c r="K82" s="1" t="str">
        <f t="shared" si="7"/>
        <v>INSERT INTO [dbo].[tblMatHang]([MaMatH],[TenMatH],[SoLuong],[DonGia]) VALUES ('MSP080',N'Kéo Trắng + Xám Chì (15) 1m4 4F',0,24.5)</v>
      </c>
      <c r="M82" s="122" t="s">
        <v>411</v>
      </c>
      <c r="N82" s="141" t="s">
        <v>265</v>
      </c>
      <c r="O82" s="130">
        <v>24.5</v>
      </c>
      <c r="P82" s="130">
        <v>0</v>
      </c>
    </row>
    <row r="83" spans="1:16" ht="21" thickBot="1" x14ac:dyDescent="0.35">
      <c r="A83" s="2" t="s">
        <v>7</v>
      </c>
      <c r="B83" s="11" t="s">
        <v>88</v>
      </c>
      <c r="C83" s="8" t="s">
        <v>6</v>
      </c>
      <c r="D83" s="12" t="str">
        <f t="shared" si="4"/>
        <v>Kéo Xám Chì (15)  4F</v>
      </c>
      <c r="E83" s="5" t="s">
        <v>5</v>
      </c>
      <c r="F83" s="2">
        <f t="shared" si="5"/>
        <v>40</v>
      </c>
      <c r="G83" s="7" t="s">
        <v>1</v>
      </c>
      <c r="H83" s="2">
        <f t="shared" si="6"/>
        <v>23.5</v>
      </c>
      <c r="I83" s="1" t="s">
        <v>2</v>
      </c>
      <c r="K83" s="1" t="str">
        <f t="shared" si="7"/>
        <v>INSERT INTO [dbo].[tblMatHang]([MaMatH],[TenMatH],[SoLuong],[DonGia]) VALUES ('MSP081',N'Kéo Xám Chì (15)  4F',40,23.5)</v>
      </c>
      <c r="M83" s="122" t="s">
        <v>412</v>
      </c>
      <c r="N83" s="141" t="s">
        <v>265</v>
      </c>
      <c r="O83" s="130">
        <v>23.5</v>
      </c>
      <c r="P83" s="130">
        <v>40</v>
      </c>
    </row>
    <row r="84" spans="1:16" ht="21" thickBot="1" x14ac:dyDescent="0.35">
      <c r="A84" s="2" t="s">
        <v>7</v>
      </c>
      <c r="B84" s="11" t="s">
        <v>89</v>
      </c>
      <c r="C84" s="8" t="s">
        <v>6</v>
      </c>
      <c r="D84" s="12" t="str">
        <f t="shared" si="4"/>
        <v>Kéo Xe 4F</v>
      </c>
      <c r="E84" s="5" t="s">
        <v>5</v>
      </c>
      <c r="F84" s="2">
        <f t="shared" si="5"/>
        <v>0</v>
      </c>
      <c r="G84" s="7" t="s">
        <v>1</v>
      </c>
      <c r="H84" s="2">
        <f t="shared" si="6"/>
        <v>30</v>
      </c>
      <c r="I84" s="1" t="s">
        <v>2</v>
      </c>
      <c r="K84" s="1" t="str">
        <f t="shared" si="7"/>
        <v>INSERT INTO [dbo].[tblMatHang]([MaMatH],[TenMatH],[SoLuong],[DonGia]) VALUES ('MSP082',N'Kéo Xe 4F',0,30)</v>
      </c>
      <c r="M84" s="122" t="s">
        <v>413</v>
      </c>
      <c r="N84" s="141" t="s">
        <v>265</v>
      </c>
      <c r="O84" s="130">
        <v>30</v>
      </c>
      <c r="P84" s="130">
        <v>0</v>
      </c>
    </row>
    <row r="85" spans="1:16" ht="21" thickBot="1" x14ac:dyDescent="0.35">
      <c r="A85" s="2" t="s">
        <v>7</v>
      </c>
      <c r="B85" s="11" t="s">
        <v>90</v>
      </c>
      <c r="C85" s="8" t="s">
        <v>6</v>
      </c>
      <c r="D85" s="12" t="str">
        <f t="shared" si="4"/>
        <v>Kéo Xe 3F</v>
      </c>
      <c r="E85" s="5" t="s">
        <v>5</v>
      </c>
      <c r="F85" s="2">
        <f t="shared" si="5"/>
        <v>0</v>
      </c>
      <c r="G85" s="7" t="s">
        <v>1</v>
      </c>
      <c r="H85" s="2">
        <f t="shared" si="6"/>
        <v>23.5</v>
      </c>
      <c r="I85" s="1" t="s">
        <v>2</v>
      </c>
      <c r="K85" s="1" t="str">
        <f t="shared" si="7"/>
        <v>INSERT INTO [dbo].[tblMatHang]([MaMatH],[TenMatH],[SoLuong],[DonGia]) VALUES ('MSP083',N'Kéo Xe 3F',0,23.5)</v>
      </c>
      <c r="M85" s="122" t="s">
        <v>413</v>
      </c>
      <c r="N85" s="141" t="s">
        <v>266</v>
      </c>
      <c r="O85" s="130">
        <v>23.5</v>
      </c>
      <c r="P85" s="130">
        <v>0</v>
      </c>
    </row>
    <row r="86" spans="1:16" ht="21" thickBot="1" x14ac:dyDescent="0.35">
      <c r="A86" s="2" t="s">
        <v>7</v>
      </c>
      <c r="B86" s="11" t="s">
        <v>91</v>
      </c>
      <c r="C86" s="8" t="s">
        <v>6</v>
      </c>
      <c r="D86" s="12" t="str">
        <f t="shared" si="4"/>
        <v>Kim Kẹp  3F5</v>
      </c>
      <c r="E86" s="5" t="s">
        <v>5</v>
      </c>
      <c r="F86" s="2">
        <f t="shared" si="5"/>
        <v>0</v>
      </c>
      <c r="G86" s="7" t="s">
        <v>1</v>
      </c>
      <c r="H86" s="2">
        <f t="shared" si="6"/>
        <v>28</v>
      </c>
      <c r="I86" s="1" t="s">
        <v>2</v>
      </c>
      <c r="K86" s="1" t="str">
        <f t="shared" si="7"/>
        <v>INSERT INTO [dbo].[tblMatHang]([MaMatH],[TenMatH],[SoLuong],[DonGia]) VALUES ('MSP084',N'Kim Kẹp  3F5',0,28)</v>
      </c>
      <c r="M86" s="122" t="s">
        <v>414</v>
      </c>
      <c r="N86" s="141" t="s">
        <v>271</v>
      </c>
      <c r="O86" s="130">
        <v>28</v>
      </c>
      <c r="P86" s="130">
        <v>0</v>
      </c>
    </row>
    <row r="87" spans="1:16" ht="21" thickBot="1" x14ac:dyDescent="0.35">
      <c r="A87" s="2" t="s">
        <v>7</v>
      </c>
      <c r="B87" s="11" t="s">
        <v>92</v>
      </c>
      <c r="C87" s="8" t="s">
        <v>6</v>
      </c>
      <c r="D87" s="12" t="str">
        <f t="shared" si="4"/>
        <v>Kim Kẹp  4F</v>
      </c>
      <c r="E87" s="5" t="s">
        <v>5</v>
      </c>
      <c r="F87" s="2">
        <f t="shared" si="5"/>
        <v>0</v>
      </c>
      <c r="G87" s="7" t="s">
        <v>1</v>
      </c>
      <c r="H87" s="2">
        <f t="shared" si="6"/>
        <v>36</v>
      </c>
      <c r="I87" s="1" t="s">
        <v>2</v>
      </c>
      <c r="K87" s="1" t="str">
        <f t="shared" si="7"/>
        <v>INSERT INTO [dbo].[tblMatHang]([MaMatH],[TenMatH],[SoLuong],[DonGia]) VALUES ('MSP085',N'Kim Kẹp  4F',0,36)</v>
      </c>
      <c r="M87" s="122" t="s">
        <v>414</v>
      </c>
      <c r="N87" s="141" t="s">
        <v>265</v>
      </c>
      <c r="O87" s="130">
        <v>36</v>
      </c>
      <c r="P87" s="130">
        <v>0</v>
      </c>
    </row>
    <row r="88" spans="1:16" ht="21" thickBot="1" x14ac:dyDescent="0.35">
      <c r="A88" s="2" t="s">
        <v>7</v>
      </c>
      <c r="B88" s="11" t="s">
        <v>93</v>
      </c>
      <c r="C88" s="8" t="s">
        <v>6</v>
      </c>
      <c r="D88" s="12" t="str">
        <f t="shared" si="4"/>
        <v>Kim Nhẹ 2F5 2F5</v>
      </c>
      <c r="E88" s="5" t="s">
        <v>5</v>
      </c>
      <c r="F88" s="2">
        <f t="shared" si="5"/>
        <v>30</v>
      </c>
      <c r="G88" s="7" t="s">
        <v>1</v>
      </c>
      <c r="H88" s="2">
        <f t="shared" si="6"/>
        <v>8.5</v>
      </c>
      <c r="I88" s="1" t="s">
        <v>2</v>
      </c>
      <c r="K88" s="1" t="str">
        <f t="shared" si="7"/>
        <v>INSERT INTO [dbo].[tblMatHang]([MaMatH],[TenMatH],[SoLuong],[DonGia]) VALUES ('MSP086',N'Kim Nhẹ 2F5 2F5',30,8.5)</v>
      </c>
      <c r="M88" s="122" t="s">
        <v>177</v>
      </c>
      <c r="N88" s="141" t="s">
        <v>269</v>
      </c>
      <c r="O88" s="130">
        <v>8.5</v>
      </c>
      <c r="P88" s="130">
        <v>30</v>
      </c>
    </row>
    <row r="89" spans="1:16" ht="21" thickBot="1" x14ac:dyDescent="0.35">
      <c r="A89" s="2" t="s">
        <v>7</v>
      </c>
      <c r="B89" s="11" t="s">
        <v>94</v>
      </c>
      <c r="C89" s="8" t="s">
        <v>6</v>
      </c>
      <c r="D89" s="12" t="str">
        <f t="shared" si="4"/>
        <v>Kim Nhẹ 3F 3F</v>
      </c>
      <c r="E89" s="5" t="s">
        <v>5</v>
      </c>
      <c r="F89" s="2">
        <f t="shared" si="5"/>
        <v>70</v>
      </c>
      <c r="G89" s="7" t="s">
        <v>1</v>
      </c>
      <c r="H89" s="2">
        <f t="shared" si="6"/>
        <v>10</v>
      </c>
      <c r="I89" s="1" t="s">
        <v>2</v>
      </c>
      <c r="K89" s="1" t="str">
        <f t="shared" si="7"/>
        <v>INSERT INTO [dbo].[tblMatHang]([MaMatH],[TenMatH],[SoLuong],[DonGia]) VALUES ('MSP087',N'Kim Nhẹ 3F 3F',70,10)</v>
      </c>
      <c r="M89" s="122" t="s">
        <v>178</v>
      </c>
      <c r="N89" s="141" t="s">
        <v>266</v>
      </c>
      <c r="O89" s="130">
        <v>10</v>
      </c>
      <c r="P89" s="130">
        <v>70</v>
      </c>
    </row>
    <row r="90" spans="1:16" ht="21" thickBot="1" x14ac:dyDescent="0.35">
      <c r="A90" s="2" t="s">
        <v>7</v>
      </c>
      <c r="B90" s="11" t="s">
        <v>95</v>
      </c>
      <c r="C90" s="8" t="s">
        <v>6</v>
      </c>
      <c r="D90" s="12" t="str">
        <f t="shared" si="4"/>
        <v>Kim Xoàn 2F (Màu + Bóng) 2F</v>
      </c>
      <c r="E90" s="5" t="s">
        <v>5</v>
      </c>
      <c r="F90" s="2">
        <f t="shared" si="5"/>
        <v>110</v>
      </c>
      <c r="G90" s="7" t="s">
        <v>1</v>
      </c>
      <c r="H90" s="2">
        <f t="shared" si="6"/>
        <v>9.5</v>
      </c>
      <c r="I90" s="1" t="s">
        <v>2</v>
      </c>
      <c r="K90" s="1" t="str">
        <f t="shared" si="7"/>
        <v>INSERT INTO [dbo].[tblMatHang]([MaMatH],[TenMatH],[SoLuong],[DonGia]) VALUES ('MSP088',N'Kim Xoàn 2F (Màu + Bóng) 2F',110,9.5)</v>
      </c>
      <c r="M90" s="122" t="s">
        <v>415</v>
      </c>
      <c r="N90" s="141" t="s">
        <v>466</v>
      </c>
      <c r="O90" s="130">
        <v>9.5</v>
      </c>
      <c r="P90" s="130">
        <v>110</v>
      </c>
    </row>
    <row r="91" spans="1:16" ht="21" thickBot="1" x14ac:dyDescent="0.35">
      <c r="A91" s="2" t="s">
        <v>7</v>
      </c>
      <c r="B91" s="11" t="s">
        <v>96</v>
      </c>
      <c r="C91" s="8" t="s">
        <v>6</v>
      </c>
      <c r="D91" s="12" t="str">
        <f t="shared" si="4"/>
        <v>Lật Dài  VN 4F</v>
      </c>
      <c r="E91" s="5" t="s">
        <v>5</v>
      </c>
      <c r="F91" s="2">
        <f t="shared" si="5"/>
        <v>100</v>
      </c>
      <c r="G91" s="7" t="s">
        <v>1</v>
      </c>
      <c r="H91" s="2">
        <f t="shared" si="6"/>
        <v>16.5</v>
      </c>
      <c r="I91" s="1" t="s">
        <v>2</v>
      </c>
      <c r="K91" s="1" t="str">
        <f t="shared" si="7"/>
        <v>INSERT INTO [dbo].[tblMatHang]([MaMatH],[TenMatH],[SoLuong],[DonGia]) VALUES ('MSP089',N'Lật Dài  VN 4F',100,16.5)</v>
      </c>
      <c r="M91" s="122" t="s">
        <v>416</v>
      </c>
      <c r="N91" s="141" t="s">
        <v>265</v>
      </c>
      <c r="O91" s="130">
        <v>16.5</v>
      </c>
      <c r="P91" s="130">
        <v>100</v>
      </c>
    </row>
    <row r="92" spans="1:16" ht="21" thickBot="1" x14ac:dyDescent="0.35">
      <c r="A92" s="2" t="s">
        <v>7</v>
      </c>
      <c r="B92" s="11" t="s">
        <v>97</v>
      </c>
      <c r="C92" s="8" t="s">
        <v>6</v>
      </c>
      <c r="D92" s="12" t="str">
        <f t="shared" si="4"/>
        <v>Lật Dài TQ 3F</v>
      </c>
      <c r="E92" s="5" t="s">
        <v>5</v>
      </c>
      <c r="F92" s="2">
        <f t="shared" si="5"/>
        <v>90</v>
      </c>
      <c r="G92" s="7" t="s">
        <v>1</v>
      </c>
      <c r="H92" s="2">
        <f t="shared" si="6"/>
        <v>12.5</v>
      </c>
      <c r="I92" s="1" t="s">
        <v>2</v>
      </c>
      <c r="K92" s="1" t="str">
        <f t="shared" si="7"/>
        <v>INSERT INTO [dbo].[tblMatHang]([MaMatH],[TenMatH],[SoLuong],[DonGia]) VALUES ('MSP090',N'Lật Dài TQ 3F',90,12.5)</v>
      </c>
      <c r="M92" s="122" t="s">
        <v>305</v>
      </c>
      <c r="N92" s="141" t="s">
        <v>266</v>
      </c>
      <c r="O92" s="130">
        <v>12.5</v>
      </c>
      <c r="P92" s="130">
        <v>90</v>
      </c>
    </row>
    <row r="93" spans="1:16" ht="21" thickBot="1" x14ac:dyDescent="0.35">
      <c r="A93" s="2" t="s">
        <v>7</v>
      </c>
      <c r="B93" s="11" t="s">
        <v>98</v>
      </c>
      <c r="C93" s="8" t="s">
        <v>6</v>
      </c>
      <c r="D93" s="12" t="str">
        <f t="shared" si="4"/>
        <v>Lật Dài TQ 2F5</v>
      </c>
      <c r="E93" s="5" t="s">
        <v>5</v>
      </c>
      <c r="F93" s="2">
        <f t="shared" si="5"/>
        <v>0</v>
      </c>
      <c r="G93" s="7" t="s">
        <v>1</v>
      </c>
      <c r="H93" s="2">
        <f t="shared" si="6"/>
        <v>11.5</v>
      </c>
      <c r="I93" s="1" t="s">
        <v>2</v>
      </c>
      <c r="K93" s="1" t="str">
        <f t="shared" si="7"/>
        <v>INSERT INTO [dbo].[tblMatHang]([MaMatH],[TenMatH],[SoLuong],[DonGia]) VALUES ('MSP091',N'Lật Dài TQ 2F5',0,11.5)</v>
      </c>
      <c r="M93" s="122" t="s">
        <v>305</v>
      </c>
      <c r="N93" s="141" t="s">
        <v>269</v>
      </c>
      <c r="O93" s="130">
        <v>11.5</v>
      </c>
      <c r="P93" s="130">
        <v>0</v>
      </c>
    </row>
    <row r="94" spans="1:16" ht="21" thickBot="1" x14ac:dyDescent="0.35">
      <c r="A94" s="2" t="s">
        <v>7</v>
      </c>
      <c r="B94" s="11" t="s">
        <v>99</v>
      </c>
      <c r="C94" s="8" t="s">
        <v>6</v>
      </c>
      <c r="D94" s="12" t="str">
        <f t="shared" si="4"/>
        <v>Lật Ngắn VN 4F 4F</v>
      </c>
      <c r="E94" s="5" t="s">
        <v>5</v>
      </c>
      <c r="F94" s="2">
        <f t="shared" si="5"/>
        <v>50</v>
      </c>
      <c r="G94" s="7" t="s">
        <v>1</v>
      </c>
      <c r="H94" s="2">
        <f t="shared" si="6"/>
        <v>16.5</v>
      </c>
      <c r="I94" s="1" t="s">
        <v>2</v>
      </c>
      <c r="K94" s="1" t="str">
        <f t="shared" si="7"/>
        <v>INSERT INTO [dbo].[tblMatHang]([MaMatH],[TenMatH],[SoLuong],[DonGia]) VALUES ('MSP092',N'Lật Ngắn VN 4F 4F',50,16.5)</v>
      </c>
      <c r="M94" s="122" t="s">
        <v>417</v>
      </c>
      <c r="N94" s="141" t="s">
        <v>265</v>
      </c>
      <c r="O94" s="130">
        <v>16.5</v>
      </c>
      <c r="P94" s="130">
        <v>50</v>
      </c>
    </row>
    <row r="95" spans="1:16" ht="21" thickBot="1" x14ac:dyDescent="0.35">
      <c r="A95" s="2" t="s">
        <v>7</v>
      </c>
      <c r="B95" s="11" t="s">
        <v>100</v>
      </c>
      <c r="C95" s="8" t="s">
        <v>6</v>
      </c>
      <c r="D95" s="12" t="str">
        <f t="shared" si="4"/>
        <v>Lật Nhẹ 3F</v>
      </c>
      <c r="E95" s="5" t="s">
        <v>5</v>
      </c>
      <c r="F95" s="2">
        <f t="shared" si="5"/>
        <v>10</v>
      </c>
      <c r="G95" s="7" t="s">
        <v>1</v>
      </c>
      <c r="H95" s="2">
        <f t="shared" si="6"/>
        <v>10</v>
      </c>
      <c r="I95" s="1" t="s">
        <v>2</v>
      </c>
      <c r="K95" s="1" t="str">
        <f t="shared" si="7"/>
        <v>INSERT INTO [dbo].[tblMatHang]([MaMatH],[TenMatH],[SoLuong],[DonGia]) VALUES ('MSP093',N'Lật Nhẹ 3F',10,10)</v>
      </c>
      <c r="M95" s="122" t="s">
        <v>307</v>
      </c>
      <c r="N95" s="141" t="s">
        <v>266</v>
      </c>
      <c r="O95" s="130">
        <v>10</v>
      </c>
      <c r="P95" s="130">
        <v>10</v>
      </c>
    </row>
    <row r="96" spans="1:16" ht="21" thickBot="1" x14ac:dyDescent="0.35">
      <c r="A96" s="2" t="s">
        <v>7</v>
      </c>
      <c r="B96" s="11" t="s">
        <v>101</v>
      </c>
      <c r="C96" s="8" t="s">
        <v>6</v>
      </c>
      <c r="D96" s="12" t="str">
        <f t="shared" si="4"/>
        <v>Lật Nhẹ 2F5</v>
      </c>
      <c r="E96" s="5" t="s">
        <v>5</v>
      </c>
      <c r="F96" s="2">
        <f t="shared" si="5"/>
        <v>110</v>
      </c>
      <c r="G96" s="7" t="s">
        <v>1</v>
      </c>
      <c r="H96" s="2">
        <f t="shared" si="6"/>
        <v>9</v>
      </c>
      <c r="I96" s="1" t="s">
        <v>2</v>
      </c>
      <c r="K96" s="1" t="str">
        <f t="shared" si="7"/>
        <v>INSERT INTO [dbo].[tblMatHang]([MaMatH],[TenMatH],[SoLuong],[DonGia]) VALUES ('MSP094',N'Lật Nhẹ 2F5',110,9)</v>
      </c>
      <c r="M96" s="122" t="s">
        <v>307</v>
      </c>
      <c r="N96" s="141" t="s">
        <v>269</v>
      </c>
      <c r="O96" s="130">
        <v>9</v>
      </c>
      <c r="P96" s="130">
        <v>110</v>
      </c>
    </row>
    <row r="97" spans="1:16" ht="21" thickBot="1" x14ac:dyDescent="0.35">
      <c r="A97" s="2" t="s">
        <v>7</v>
      </c>
      <c r="B97" s="11" t="s">
        <v>102</v>
      </c>
      <c r="C97" s="8" t="s">
        <v>6</v>
      </c>
      <c r="D97" s="12" t="str">
        <f t="shared" si="4"/>
        <v>Lật TQ Rẻ (12) 4F</v>
      </c>
      <c r="E97" s="5" t="s">
        <v>5</v>
      </c>
      <c r="F97" s="2">
        <f t="shared" si="5"/>
        <v>30</v>
      </c>
      <c r="G97" s="7" t="s">
        <v>1</v>
      </c>
      <c r="H97" s="2">
        <f t="shared" si="6"/>
        <v>21</v>
      </c>
      <c r="I97" s="1" t="s">
        <v>2</v>
      </c>
      <c r="K97" s="1" t="str">
        <f t="shared" si="7"/>
        <v>INSERT INTO [dbo].[tblMatHang]([MaMatH],[TenMatH],[SoLuong],[DonGia]) VALUES ('MSP095',N'Lật TQ Rẻ (12) 4F',30,21)</v>
      </c>
      <c r="M97" s="122" t="s">
        <v>418</v>
      </c>
      <c r="N97" s="141" t="s">
        <v>265</v>
      </c>
      <c r="O97" s="130">
        <v>21</v>
      </c>
      <c r="P97" s="130">
        <v>30</v>
      </c>
    </row>
    <row r="98" spans="1:16" ht="21" thickBot="1" x14ac:dyDescent="0.35">
      <c r="A98" s="2" t="s">
        <v>7</v>
      </c>
      <c r="B98" s="11" t="s">
        <v>103</v>
      </c>
      <c r="C98" s="8" t="s">
        <v>6</v>
      </c>
      <c r="D98" s="12" t="str">
        <f t="shared" si="4"/>
        <v>Luồn TQ 2F5</v>
      </c>
      <c r="E98" s="5" t="s">
        <v>5</v>
      </c>
      <c r="F98" s="2">
        <f t="shared" si="5"/>
        <v>40</v>
      </c>
      <c r="G98" s="7" t="s">
        <v>1</v>
      </c>
      <c r="H98" s="2">
        <f t="shared" si="6"/>
        <v>10</v>
      </c>
      <c r="I98" s="1" t="s">
        <v>2</v>
      </c>
      <c r="K98" s="1" t="str">
        <f t="shared" si="7"/>
        <v>INSERT INTO [dbo].[tblMatHang]([MaMatH],[TenMatH],[SoLuong],[DonGia]) VALUES ('MSP096',N'Luồn TQ 2F5',40,10)</v>
      </c>
      <c r="M98" s="122" t="s">
        <v>310</v>
      </c>
      <c r="N98" s="141" t="s">
        <v>269</v>
      </c>
      <c r="O98" s="130">
        <v>10</v>
      </c>
      <c r="P98" s="130">
        <v>40</v>
      </c>
    </row>
    <row r="99" spans="1:16" ht="21" thickBot="1" x14ac:dyDescent="0.35">
      <c r="A99" s="2" t="s">
        <v>7</v>
      </c>
      <c r="B99" s="11" t="s">
        <v>104</v>
      </c>
      <c r="C99" s="8" t="s">
        <v>6</v>
      </c>
      <c r="D99" s="12" t="str">
        <f t="shared" si="4"/>
        <v>Luồn TQ 3F</v>
      </c>
      <c r="E99" s="5" t="s">
        <v>5</v>
      </c>
      <c r="F99" s="2">
        <f t="shared" si="5"/>
        <v>102</v>
      </c>
      <c r="G99" s="7" t="s">
        <v>1</v>
      </c>
      <c r="H99" s="2">
        <f t="shared" si="6"/>
        <v>12</v>
      </c>
      <c r="I99" s="1" t="s">
        <v>2</v>
      </c>
      <c r="K99" s="1" t="str">
        <f t="shared" si="7"/>
        <v>INSERT INTO [dbo].[tblMatHang]([MaMatH],[TenMatH],[SoLuong],[DonGia]) VALUES ('MSP097',N'Luồn TQ 3F',102,12)</v>
      </c>
      <c r="M99" s="122" t="s">
        <v>310</v>
      </c>
      <c r="N99" s="141" t="s">
        <v>266</v>
      </c>
      <c r="O99" s="130">
        <v>12</v>
      </c>
      <c r="P99" s="130">
        <v>102</v>
      </c>
    </row>
    <row r="100" spans="1:16" ht="21" thickBot="1" x14ac:dyDescent="0.35">
      <c r="A100" s="2" t="s">
        <v>7</v>
      </c>
      <c r="B100" s="11" t="s">
        <v>105</v>
      </c>
      <c r="C100" s="8" t="s">
        <v>6</v>
      </c>
      <c r="D100" s="12" t="str">
        <f t="shared" si="4"/>
        <v>Màu Bóng TQ 1F5</v>
      </c>
      <c r="E100" s="5" t="s">
        <v>5</v>
      </c>
      <c r="F100" s="2">
        <f t="shared" si="5"/>
        <v>110</v>
      </c>
      <c r="G100" s="7" t="s">
        <v>1</v>
      </c>
      <c r="H100" s="2">
        <f t="shared" si="6"/>
        <v>12.5</v>
      </c>
      <c r="I100" s="1" t="s">
        <v>2</v>
      </c>
      <c r="K100" s="1" t="str">
        <f t="shared" si="7"/>
        <v>INSERT INTO [dbo].[tblMatHang]([MaMatH],[TenMatH],[SoLuong],[DonGia]) VALUES ('MSP098',N'Màu Bóng TQ 1F5',110,12.5)</v>
      </c>
      <c r="M100" s="122" t="s">
        <v>419</v>
      </c>
      <c r="N100" s="141" t="s">
        <v>467</v>
      </c>
      <c r="O100" s="130">
        <v>12.5</v>
      </c>
      <c r="P100" s="130">
        <v>110</v>
      </c>
    </row>
    <row r="101" spans="1:16" ht="21" thickBot="1" x14ac:dyDescent="0.35">
      <c r="A101" s="2" t="s">
        <v>7</v>
      </c>
      <c r="B101" s="11" t="s">
        <v>106</v>
      </c>
      <c r="C101" s="8" t="s">
        <v>6</v>
      </c>
      <c r="D101" s="12" t="str">
        <f t="shared" si="4"/>
        <v>Màu Bóng TQ 2F</v>
      </c>
      <c r="E101" s="5" t="s">
        <v>5</v>
      </c>
      <c r="F101" s="2">
        <f t="shared" si="5"/>
        <v>90</v>
      </c>
      <c r="G101" s="7" t="s">
        <v>1</v>
      </c>
      <c r="H101" s="2">
        <f t="shared" si="6"/>
        <v>13.5</v>
      </c>
      <c r="I101" s="1" t="s">
        <v>2</v>
      </c>
      <c r="K101" s="1" t="str">
        <f t="shared" si="7"/>
        <v>INSERT INTO [dbo].[tblMatHang]([MaMatH],[TenMatH],[SoLuong],[DonGia]) VALUES ('MSP099',N'Màu Bóng TQ 2F',90,13.5)</v>
      </c>
      <c r="M101" s="122" t="s">
        <v>419</v>
      </c>
      <c r="N101" s="141" t="s">
        <v>466</v>
      </c>
      <c r="O101" s="130">
        <v>13.5</v>
      </c>
      <c r="P101" s="130">
        <v>90</v>
      </c>
    </row>
    <row r="102" spans="1:16" ht="21" thickBot="1" x14ac:dyDescent="0.35">
      <c r="A102" s="2" t="s">
        <v>7</v>
      </c>
      <c r="B102" s="11" t="s">
        <v>468</v>
      </c>
      <c r="C102" s="8" t="s">
        <v>6</v>
      </c>
      <c r="D102" s="12" t="str">
        <f>CONCATENATE(M102," ",N102)</f>
        <v>Màu Bóng TQ 2F5</v>
      </c>
      <c r="E102" s="5" t="s">
        <v>5</v>
      </c>
      <c r="F102" s="2">
        <f t="shared" si="5"/>
        <v>70</v>
      </c>
      <c r="G102" s="7" t="s">
        <v>1</v>
      </c>
      <c r="H102" s="2">
        <f t="shared" si="6"/>
        <v>14.5</v>
      </c>
      <c r="I102" s="1" t="s">
        <v>2</v>
      </c>
      <c r="K102" s="1" t="str">
        <f t="shared" si="7"/>
        <v>INSERT INTO [dbo].[tblMatHang]([MaMatH],[TenMatH],[SoLuong],[DonGia]) VALUES ('MSP100',N'Màu Bóng TQ 2F5',70,14.5)</v>
      </c>
      <c r="M102" s="122" t="s">
        <v>419</v>
      </c>
      <c r="N102" s="141" t="s">
        <v>269</v>
      </c>
      <c r="O102" s="130">
        <v>14.5</v>
      </c>
      <c r="P102" s="130">
        <v>70</v>
      </c>
    </row>
    <row r="103" spans="1:16" ht="21" thickBot="1" x14ac:dyDescent="0.35">
      <c r="A103" s="2" t="s">
        <v>7</v>
      </c>
      <c r="B103" s="11" t="s">
        <v>469</v>
      </c>
      <c r="C103" s="8" t="s">
        <v>6</v>
      </c>
      <c r="D103" s="12" t="str">
        <f t="shared" ref="D103:D112" si="8">CONCATENATE(M103," ",N103)</f>
        <v>Màu VN Kim 2F5</v>
      </c>
      <c r="E103" s="5" t="s">
        <v>5</v>
      </c>
      <c r="F103" s="2">
        <f t="shared" si="5"/>
        <v>0</v>
      </c>
      <c r="G103" s="7" t="s">
        <v>1</v>
      </c>
      <c r="H103" s="2">
        <f t="shared" si="6"/>
        <v>9</v>
      </c>
      <c r="I103" s="1" t="s">
        <v>2</v>
      </c>
      <c r="K103" s="1" t="str">
        <f t="shared" si="7"/>
        <v>INSERT INTO [dbo].[tblMatHang]([MaMatH],[TenMatH],[SoLuong],[DonGia]) VALUES ('MSP101',N'Màu VN Kim 2F5',0,9)</v>
      </c>
      <c r="M103" s="122" t="s">
        <v>420</v>
      </c>
      <c r="N103" s="141" t="s">
        <v>269</v>
      </c>
      <c r="O103" s="130">
        <v>9</v>
      </c>
      <c r="P103" s="130">
        <v>0</v>
      </c>
    </row>
    <row r="104" spans="1:16" ht="21" thickBot="1" x14ac:dyDescent="0.35">
      <c r="A104" s="2" t="s">
        <v>7</v>
      </c>
      <c r="B104" s="11" t="s">
        <v>470</v>
      </c>
      <c r="C104" s="8" t="s">
        <v>6</v>
      </c>
      <c r="D104" s="12" t="str">
        <f t="shared" si="8"/>
        <v>Màu Xoàn TQ 2F</v>
      </c>
      <c r="E104" s="5" t="s">
        <v>5</v>
      </c>
      <c r="F104" s="2">
        <f t="shared" si="5"/>
        <v>10</v>
      </c>
      <c r="G104" s="7" t="s">
        <v>1</v>
      </c>
      <c r="H104" s="2">
        <f t="shared" si="6"/>
        <v>15</v>
      </c>
      <c r="I104" s="1" t="s">
        <v>2</v>
      </c>
      <c r="K104" s="1" t="str">
        <f t="shared" si="7"/>
        <v>INSERT INTO [dbo].[tblMatHang]([MaMatH],[TenMatH],[SoLuong],[DonGia]) VALUES ('MSP102',N'Màu Xoàn TQ 2F',10,15)</v>
      </c>
      <c r="M104" s="122" t="s">
        <v>421</v>
      </c>
      <c r="N104" s="141" t="s">
        <v>466</v>
      </c>
      <c r="O104" s="130">
        <v>15</v>
      </c>
      <c r="P104" s="130">
        <v>10</v>
      </c>
    </row>
    <row r="105" spans="1:16" ht="21" thickBot="1" x14ac:dyDescent="0.35">
      <c r="A105" s="2" t="s">
        <v>7</v>
      </c>
      <c r="B105" s="11" t="s">
        <v>471</v>
      </c>
      <c r="C105" s="8" t="s">
        <v>6</v>
      </c>
      <c r="D105" s="12" t="str">
        <f t="shared" si="8"/>
        <v>May Rẻ 2 Đuôi 4F</v>
      </c>
      <c r="E105" s="5" t="s">
        <v>5</v>
      </c>
      <c r="F105" s="2">
        <f t="shared" si="5"/>
        <v>170</v>
      </c>
      <c r="G105" s="7" t="s">
        <v>1</v>
      </c>
      <c r="H105" s="2">
        <f t="shared" si="6"/>
        <v>14</v>
      </c>
      <c r="I105" s="1" t="s">
        <v>2</v>
      </c>
      <c r="K105" s="1" t="str">
        <f t="shared" si="7"/>
        <v>INSERT INTO [dbo].[tblMatHang]([MaMatH],[TenMatH],[SoLuong],[DonGia]) VALUES ('MSP103',N'May Rẻ 2 Đuôi 4F',170,14)</v>
      </c>
      <c r="M105" s="124" t="s">
        <v>422</v>
      </c>
      <c r="N105" s="141" t="s">
        <v>265</v>
      </c>
      <c r="O105" s="130">
        <v>14</v>
      </c>
      <c r="P105" s="130">
        <v>170</v>
      </c>
    </row>
    <row r="106" spans="1:16" ht="21" thickBot="1" x14ac:dyDescent="0.35">
      <c r="A106" s="2" t="s">
        <v>7</v>
      </c>
      <c r="B106" s="11" t="s">
        <v>472</v>
      </c>
      <c r="C106" s="8" t="s">
        <v>6</v>
      </c>
      <c r="D106" s="12" t="str">
        <f t="shared" si="8"/>
        <v>May Rẻ Kim + Lật Nhẹ 4F</v>
      </c>
      <c r="E106" s="5" t="s">
        <v>5</v>
      </c>
      <c r="F106" s="2">
        <f t="shared" si="5"/>
        <v>350</v>
      </c>
      <c r="G106" s="7" t="s">
        <v>1</v>
      </c>
      <c r="H106" s="2">
        <f t="shared" si="6"/>
        <v>12</v>
      </c>
      <c r="I106" s="1" t="s">
        <v>2</v>
      </c>
      <c r="K106" s="1" t="str">
        <f t="shared" si="7"/>
        <v>INSERT INTO [dbo].[tblMatHang]([MaMatH],[TenMatH],[SoLuong],[DonGia]) VALUES ('MSP104',N'May Rẻ Kim + Lật Nhẹ 4F',350,12)</v>
      </c>
      <c r="M106" s="124" t="s">
        <v>423</v>
      </c>
      <c r="N106" s="141" t="s">
        <v>265</v>
      </c>
      <c r="O106" s="130">
        <v>12</v>
      </c>
      <c r="P106" s="130">
        <v>350</v>
      </c>
    </row>
    <row r="107" spans="1:16" ht="21" thickBot="1" x14ac:dyDescent="0.35">
      <c r="A107" s="2" t="s">
        <v>7</v>
      </c>
      <c r="B107" s="11" t="s">
        <v>473</v>
      </c>
      <c r="C107" s="8" t="s">
        <v>6</v>
      </c>
      <c r="D107" s="12" t="str">
        <f t="shared" si="8"/>
        <v>Pup + Màu Pup 2F5 (Giả Xoàn) 2F5</v>
      </c>
      <c r="E107" s="5" t="s">
        <v>5</v>
      </c>
      <c r="F107" s="2">
        <f t="shared" si="5"/>
        <v>60</v>
      </c>
      <c r="G107" s="7" t="s">
        <v>1</v>
      </c>
      <c r="H107" s="2">
        <f t="shared" si="6"/>
        <v>12</v>
      </c>
      <c r="I107" s="1" t="s">
        <v>2</v>
      </c>
      <c r="K107" s="1" t="str">
        <f t="shared" si="7"/>
        <v>INSERT INTO [dbo].[tblMatHang]([MaMatH],[TenMatH],[SoLuong],[DonGia]) VALUES ('MSP105',N'Pup + Màu Pup 2F5 (Giả Xoàn) 2F5',60,12)</v>
      </c>
      <c r="M107" s="122" t="s">
        <v>424</v>
      </c>
      <c r="N107" s="141" t="s">
        <v>269</v>
      </c>
      <c r="O107" s="130">
        <v>12</v>
      </c>
      <c r="P107" s="130">
        <v>60</v>
      </c>
    </row>
    <row r="108" spans="1:16" ht="21" thickBot="1" x14ac:dyDescent="0.35">
      <c r="A108" s="2" t="s">
        <v>7</v>
      </c>
      <c r="B108" s="11" t="s">
        <v>474</v>
      </c>
      <c r="C108" s="8" t="s">
        <v>6</v>
      </c>
      <c r="D108" s="12" t="str">
        <f t="shared" si="8"/>
        <v>Pup 2F5 (Pup 4 Kiểu Mới) 2F5</v>
      </c>
      <c r="E108" s="5" t="s">
        <v>5</v>
      </c>
      <c r="F108" s="2">
        <f t="shared" si="5"/>
        <v>110</v>
      </c>
      <c r="G108" s="7" t="s">
        <v>1</v>
      </c>
      <c r="H108" s="2">
        <f t="shared" si="6"/>
        <v>13.5</v>
      </c>
      <c r="I108" s="1" t="s">
        <v>2</v>
      </c>
      <c r="K108" s="1" t="str">
        <f t="shared" si="7"/>
        <v>INSERT INTO [dbo].[tblMatHang]([MaMatH],[TenMatH],[SoLuong],[DonGia]) VALUES ('MSP106',N'Pup 2F5 (Pup 4 Kiểu Mới) 2F5',110,13.5)</v>
      </c>
      <c r="M108" s="122" t="s">
        <v>425</v>
      </c>
      <c r="N108" s="141" t="s">
        <v>269</v>
      </c>
      <c r="O108" s="130">
        <v>13.5</v>
      </c>
      <c r="P108" s="130">
        <v>110</v>
      </c>
    </row>
    <row r="109" spans="1:16" ht="21" thickBot="1" x14ac:dyDescent="0.35">
      <c r="A109" s="2" t="s">
        <v>7</v>
      </c>
      <c r="B109" s="11" t="s">
        <v>475</v>
      </c>
      <c r="C109" s="8" t="s">
        <v>6</v>
      </c>
      <c r="D109" s="12" t="str">
        <f t="shared" si="8"/>
        <v>Pup 3F (7.5) 3F</v>
      </c>
      <c r="E109" s="5" t="s">
        <v>5</v>
      </c>
      <c r="F109" s="2">
        <f t="shared" si="5"/>
        <v>80</v>
      </c>
      <c r="G109" s="7" t="s">
        <v>1</v>
      </c>
      <c r="H109" s="2">
        <f t="shared" si="6"/>
        <v>14</v>
      </c>
      <c r="I109" s="1" t="s">
        <v>2</v>
      </c>
      <c r="K109" s="1" t="str">
        <f t="shared" si="7"/>
        <v>INSERT INTO [dbo].[tblMatHang]([MaMatH],[TenMatH],[SoLuong],[DonGia]) VALUES ('MSP107',N'Pup 3F (7.5) 3F',80,14)</v>
      </c>
      <c r="M109" s="122" t="s">
        <v>426</v>
      </c>
      <c r="N109" s="141" t="s">
        <v>266</v>
      </c>
      <c r="O109" s="130">
        <v>14</v>
      </c>
      <c r="P109" s="130">
        <v>80</v>
      </c>
    </row>
    <row r="110" spans="1:16" ht="21" thickBot="1" x14ac:dyDescent="0.35">
      <c r="A110" s="2" t="s">
        <v>7</v>
      </c>
      <c r="B110" s="11" t="s">
        <v>476</v>
      </c>
      <c r="C110" s="8" t="s">
        <v>6</v>
      </c>
      <c r="D110" s="12" t="str">
        <f t="shared" si="8"/>
        <v>Pup 3F5 3F5</v>
      </c>
      <c r="E110" s="5" t="s">
        <v>5</v>
      </c>
      <c r="F110" s="2">
        <f t="shared" si="5"/>
        <v>50</v>
      </c>
      <c r="G110" s="7" t="s">
        <v>1</v>
      </c>
      <c r="H110" s="2">
        <f t="shared" si="6"/>
        <v>14</v>
      </c>
      <c r="I110" s="1" t="s">
        <v>2</v>
      </c>
      <c r="K110" s="1" t="str">
        <f t="shared" si="7"/>
        <v>INSERT INTO [dbo].[tblMatHang]([MaMatH],[TenMatH],[SoLuong],[DonGia]) VALUES ('MSP108',N'Pup 3F5 3F5',50,14)</v>
      </c>
      <c r="M110" s="122" t="s">
        <v>427</v>
      </c>
      <c r="N110" s="141" t="s">
        <v>271</v>
      </c>
      <c r="O110" s="130">
        <v>14</v>
      </c>
      <c r="P110" s="130">
        <v>50</v>
      </c>
    </row>
    <row r="111" spans="1:16" ht="21" thickBot="1" x14ac:dyDescent="0.35">
      <c r="A111" s="2" t="s">
        <v>7</v>
      </c>
      <c r="B111" s="11" t="s">
        <v>477</v>
      </c>
      <c r="C111" s="8" t="s">
        <v>6</v>
      </c>
      <c r="D111" s="12" t="str">
        <f t="shared" si="8"/>
        <v>Pup A 3F (5) 3F</v>
      </c>
      <c r="E111" s="5" t="s">
        <v>5</v>
      </c>
      <c r="F111" s="2">
        <f t="shared" si="5"/>
        <v>130</v>
      </c>
      <c r="G111" s="7" t="s">
        <v>1</v>
      </c>
      <c r="H111" s="2">
        <f t="shared" si="6"/>
        <v>12.5</v>
      </c>
      <c r="I111" s="1" t="s">
        <v>2</v>
      </c>
      <c r="K111" s="1" t="str">
        <f t="shared" si="7"/>
        <v>INSERT INTO [dbo].[tblMatHang]([MaMatH],[TenMatH],[SoLuong],[DonGia]) VALUES ('MSP109',N'Pup A 3F (5) 3F',130,12.5)</v>
      </c>
      <c r="M111" s="122" t="s">
        <v>428</v>
      </c>
      <c r="N111" s="141" t="s">
        <v>266</v>
      </c>
      <c r="O111" s="130">
        <v>12.5</v>
      </c>
      <c r="P111" s="130">
        <v>130</v>
      </c>
    </row>
    <row r="112" spans="1:16" ht="21" thickBot="1" x14ac:dyDescent="0.35">
      <c r="A112" s="2" t="s">
        <v>7</v>
      </c>
      <c r="B112" s="11" t="s">
        <v>478</v>
      </c>
      <c r="C112" s="8" t="s">
        <v>6</v>
      </c>
      <c r="D112" s="12" t="str">
        <f t="shared" si="8"/>
        <v>Pup H Thú Mới + T-V-Đ 4F</v>
      </c>
      <c r="E112" s="5" t="s">
        <v>5</v>
      </c>
      <c r="F112" s="2">
        <f t="shared" si="5"/>
        <v>215</v>
      </c>
      <c r="G112" s="7" t="s">
        <v>1</v>
      </c>
      <c r="H112" s="2">
        <f t="shared" si="6"/>
        <v>20</v>
      </c>
      <c r="I112" s="1" t="s">
        <v>2</v>
      </c>
      <c r="K112" s="1" t="str">
        <f t="shared" si="7"/>
        <v>INSERT INTO [dbo].[tblMatHang]([MaMatH],[TenMatH],[SoLuong],[DonGia]) VALUES ('MSP110',N'Pup H Thú Mới + T-V-Đ 4F',215,20)</v>
      </c>
      <c r="M112" s="122" t="s">
        <v>429</v>
      </c>
      <c r="N112" s="141" t="s">
        <v>265</v>
      </c>
      <c r="O112" s="130">
        <v>20</v>
      </c>
      <c r="P112" s="130">
        <v>215</v>
      </c>
    </row>
    <row r="113" spans="1:16" ht="21" thickBot="1" x14ac:dyDescent="0.35">
      <c r="A113" s="2" t="s">
        <v>7</v>
      </c>
      <c r="B113" s="11" t="s">
        <v>479</v>
      </c>
      <c r="C113" s="8" t="s">
        <v>6</v>
      </c>
      <c r="D113" s="12" t="str">
        <f>CONCATENATE(M113," ",N113)</f>
        <v>Pup Rồng Ngựa 4F</v>
      </c>
      <c r="E113" s="5" t="s">
        <v>5</v>
      </c>
      <c r="F113" s="2">
        <f t="shared" si="5"/>
        <v>0</v>
      </c>
      <c r="G113" s="7" t="s">
        <v>1</v>
      </c>
      <c r="H113" s="2">
        <f t="shared" si="6"/>
        <v>27</v>
      </c>
      <c r="I113" s="1" t="s">
        <v>2</v>
      </c>
      <c r="K113" s="1" t="str">
        <f t="shared" si="7"/>
        <v>INSERT INTO [dbo].[tblMatHang]([MaMatH],[TenMatH],[SoLuong],[DonGia]) VALUES ('MSP111',N'Pup Rồng Ngựa 4F',0,27)</v>
      </c>
      <c r="M113" s="122" t="s">
        <v>315</v>
      </c>
      <c r="N113" s="141" t="s">
        <v>265</v>
      </c>
      <c r="O113" s="130">
        <v>27</v>
      </c>
      <c r="P113" s="130">
        <v>0</v>
      </c>
    </row>
    <row r="114" spans="1:16" ht="21" thickBot="1" x14ac:dyDescent="0.35">
      <c r="A114" s="2" t="s">
        <v>7</v>
      </c>
      <c r="B114" s="11" t="s">
        <v>480</v>
      </c>
      <c r="C114" s="8" t="s">
        <v>6</v>
      </c>
      <c r="D114" s="12" t="str">
        <f t="shared" ref="D114:D119" si="9">CONCATENATE(M114," ",N114)</f>
        <v>Pup Rồng Ngựa Rẻ 4F</v>
      </c>
      <c r="E114" s="5" t="s">
        <v>5</v>
      </c>
      <c r="F114" s="2">
        <f t="shared" si="5"/>
        <v>77</v>
      </c>
      <c r="G114" s="7" t="s">
        <v>1</v>
      </c>
      <c r="H114" s="2">
        <f t="shared" si="6"/>
        <v>22</v>
      </c>
      <c r="I114" s="1" t="s">
        <v>2</v>
      </c>
      <c r="K114" s="1" t="str">
        <f t="shared" si="7"/>
        <v>INSERT INTO [dbo].[tblMatHang]([MaMatH],[TenMatH],[SoLuong],[DonGia]) VALUES ('MSP112',N'Pup Rồng Ngựa Rẻ 4F',77,22)</v>
      </c>
      <c r="M114" s="122" t="s">
        <v>430</v>
      </c>
      <c r="N114" s="141" t="s">
        <v>265</v>
      </c>
      <c r="O114" s="130">
        <v>22</v>
      </c>
      <c r="P114" s="130">
        <v>77</v>
      </c>
    </row>
    <row r="115" spans="1:16" ht="21" thickBot="1" x14ac:dyDescent="0.35">
      <c r="A115" s="2" t="s">
        <v>7</v>
      </c>
      <c r="B115" s="11" t="s">
        <v>481</v>
      </c>
      <c r="C115" s="8" t="s">
        <v>6</v>
      </c>
      <c r="D115" s="12" t="str">
        <f t="shared" si="9"/>
        <v>Pup TQ Chữ (@-M-Z-X) 4F</v>
      </c>
      <c r="E115" s="5" t="s">
        <v>5</v>
      </c>
      <c r="F115" s="2">
        <f t="shared" si="5"/>
        <v>60</v>
      </c>
      <c r="G115" s="7" t="s">
        <v>1</v>
      </c>
      <c r="H115" s="2">
        <f t="shared" si="6"/>
        <v>18</v>
      </c>
      <c r="I115" s="1" t="s">
        <v>2</v>
      </c>
      <c r="K115" s="1" t="str">
        <f t="shared" si="7"/>
        <v>INSERT INTO [dbo].[tblMatHang]([MaMatH],[TenMatH],[SoLuong],[DonGia]) VALUES ('MSP113',N'Pup TQ Chữ (@-M-Z-X) 4F',60,18)</v>
      </c>
      <c r="M115" s="122" t="s">
        <v>431</v>
      </c>
      <c r="N115" s="141" t="s">
        <v>265</v>
      </c>
      <c r="O115" s="130">
        <v>18</v>
      </c>
      <c r="P115" s="130">
        <v>60</v>
      </c>
    </row>
    <row r="116" spans="1:16" ht="21" thickBot="1" x14ac:dyDescent="0.35">
      <c r="A116" s="2" t="s">
        <v>7</v>
      </c>
      <c r="B116" s="11" t="s">
        <v>482</v>
      </c>
      <c r="C116" s="8" t="s">
        <v>6</v>
      </c>
      <c r="D116" s="12" t="str">
        <f t="shared" si="9"/>
        <v>Tăng Bóng 4F</v>
      </c>
      <c r="E116" s="5" t="s">
        <v>5</v>
      </c>
      <c r="F116" s="2">
        <f t="shared" si="5"/>
        <v>15</v>
      </c>
      <c r="G116" s="7" t="s">
        <v>1</v>
      </c>
      <c r="H116" s="2">
        <f t="shared" si="6"/>
        <v>25</v>
      </c>
      <c r="I116" s="1" t="s">
        <v>2</v>
      </c>
      <c r="K116" s="1" t="str">
        <f t="shared" si="7"/>
        <v>INSERT INTO [dbo].[tblMatHang]([MaMatH],[TenMatH],[SoLuong],[DonGia]) VALUES ('MSP114',N'Tăng Bóng 4F',15,25)</v>
      </c>
      <c r="M116" s="122" t="s">
        <v>343</v>
      </c>
      <c r="N116" s="141" t="s">
        <v>265</v>
      </c>
      <c r="O116" s="130">
        <v>25</v>
      </c>
      <c r="P116" s="130">
        <v>15</v>
      </c>
    </row>
    <row r="117" spans="1:16" ht="21" thickBot="1" x14ac:dyDescent="0.35">
      <c r="A117" s="2" t="s">
        <v>7</v>
      </c>
      <c r="B117" s="11" t="s">
        <v>483</v>
      </c>
      <c r="C117" s="8" t="s">
        <v>6</v>
      </c>
      <c r="D117" s="12" t="str">
        <f t="shared" si="9"/>
        <v>Tăng Chì (19.5) 4F</v>
      </c>
      <c r="E117" s="5" t="s">
        <v>5</v>
      </c>
      <c r="F117" s="2">
        <f t="shared" si="5"/>
        <v>5</v>
      </c>
      <c r="G117" s="7" t="s">
        <v>1</v>
      </c>
      <c r="H117" s="2">
        <f t="shared" si="6"/>
        <v>29</v>
      </c>
      <c r="I117" s="1" t="s">
        <v>2</v>
      </c>
      <c r="K117" s="1" t="str">
        <f t="shared" si="7"/>
        <v>INSERT INTO [dbo].[tblMatHang]([MaMatH],[TenMatH],[SoLuong],[DonGia]) VALUES ('MSP115',N'Tăng Chì (19.5) 4F',5,29)</v>
      </c>
      <c r="M117" s="122" t="s">
        <v>432</v>
      </c>
      <c r="N117" s="141" t="s">
        <v>265</v>
      </c>
      <c r="O117" s="130">
        <v>29</v>
      </c>
      <c r="P117" s="130">
        <v>5</v>
      </c>
    </row>
    <row r="118" spans="1:16" ht="21" thickBot="1" x14ac:dyDescent="0.35">
      <c r="A118" s="2" t="s">
        <v>7</v>
      </c>
      <c r="B118" s="11" t="s">
        <v>484</v>
      </c>
      <c r="C118" s="8" t="s">
        <v>6</v>
      </c>
      <c r="D118" s="12" t="str">
        <f t="shared" si="9"/>
        <v>Tăng Kiếng + Dài 4F</v>
      </c>
      <c r="E118" s="5" t="s">
        <v>5</v>
      </c>
      <c r="F118" s="2">
        <f t="shared" si="5"/>
        <v>110</v>
      </c>
      <c r="G118" s="7" t="s">
        <v>1</v>
      </c>
      <c r="H118" s="2">
        <f t="shared" si="6"/>
        <v>40</v>
      </c>
      <c r="I118" s="1" t="s">
        <v>2</v>
      </c>
      <c r="K118" s="1" t="str">
        <f t="shared" si="7"/>
        <v>INSERT INTO [dbo].[tblMatHang]([MaMatH],[TenMatH],[SoLuong],[DonGia]) VALUES ('MSP116',N'Tăng Kiếng + Dài 4F',110,40)</v>
      </c>
      <c r="M118" s="122" t="s">
        <v>433</v>
      </c>
      <c r="N118" s="141" t="s">
        <v>265</v>
      </c>
      <c r="O118" s="130">
        <v>40</v>
      </c>
      <c r="P118" s="130">
        <v>110</v>
      </c>
    </row>
    <row r="119" spans="1:16" ht="21" thickBot="1" x14ac:dyDescent="0.35">
      <c r="A119" s="2" t="s">
        <v>7</v>
      </c>
      <c r="B119" s="11" t="s">
        <v>485</v>
      </c>
      <c r="C119" s="8" t="s">
        <v>6</v>
      </c>
      <c r="D119" s="12" t="str">
        <f t="shared" si="9"/>
        <v>Tăng Kiếng Xịn 3D GD 4F</v>
      </c>
      <c r="E119" s="5" t="s">
        <v>5</v>
      </c>
      <c r="F119" s="2">
        <f t="shared" si="5"/>
        <v>0</v>
      </c>
      <c r="G119" s="7" t="s">
        <v>1</v>
      </c>
      <c r="H119" s="2">
        <f t="shared" si="6"/>
        <v>45</v>
      </c>
      <c r="I119" s="1" t="s">
        <v>2</v>
      </c>
      <c r="K119" s="1" t="str">
        <f t="shared" si="7"/>
        <v>INSERT INTO [dbo].[tblMatHang]([MaMatH],[TenMatH],[SoLuong],[DonGia]) VALUES ('MSP117',N'Tăng Kiếng Xịn 3D GD 4F',0,45)</v>
      </c>
      <c r="M119" s="122" t="s">
        <v>434</v>
      </c>
      <c r="N119" s="141" t="s">
        <v>265</v>
      </c>
      <c r="O119" s="130">
        <v>45</v>
      </c>
      <c r="P119" s="130">
        <v>0</v>
      </c>
    </row>
    <row r="120" spans="1:16" ht="21" thickBot="1" x14ac:dyDescent="0.35">
      <c r="A120" s="2" t="s">
        <v>7</v>
      </c>
      <c r="B120" s="11" t="s">
        <v>486</v>
      </c>
      <c r="C120" s="8" t="s">
        <v>6</v>
      </c>
      <c r="D120" s="12" t="str">
        <f>CONCATENATE(M120," ",N120)</f>
        <v>Tăng Không Hiệu GD 4F</v>
      </c>
      <c r="E120" s="5" t="s">
        <v>5</v>
      </c>
      <c r="F120" s="2">
        <f t="shared" si="5"/>
        <v>10</v>
      </c>
      <c r="G120" s="7" t="s">
        <v>1</v>
      </c>
      <c r="H120" s="2">
        <f t="shared" si="6"/>
        <v>36</v>
      </c>
      <c r="I120" s="1" t="s">
        <v>2</v>
      </c>
      <c r="K120" s="1" t="str">
        <f t="shared" si="7"/>
        <v>INSERT INTO [dbo].[tblMatHang]([MaMatH],[TenMatH],[SoLuong],[DonGia]) VALUES ('MSP118',N'Tăng Không Hiệu GD 4F',10,36)</v>
      </c>
      <c r="M120" s="122" t="s">
        <v>435</v>
      </c>
      <c r="N120" s="141" t="s">
        <v>265</v>
      </c>
      <c r="O120" s="130">
        <v>36</v>
      </c>
      <c r="P120" s="130">
        <v>10</v>
      </c>
    </row>
    <row r="121" spans="1:16" ht="21" thickBot="1" x14ac:dyDescent="0.35">
      <c r="A121" s="2" t="s">
        <v>7</v>
      </c>
      <c r="B121" s="11" t="s">
        <v>487</v>
      </c>
      <c r="C121" s="8" t="s">
        <v>6</v>
      </c>
      <c r="D121" s="12" t="str">
        <f t="shared" ref="D121:D123" si="10">CONCATENATE(M121," ",N121)</f>
        <v>Tăng Thường 4F</v>
      </c>
      <c r="E121" s="5" t="s">
        <v>5</v>
      </c>
      <c r="F121" s="2">
        <f t="shared" si="5"/>
        <v>50</v>
      </c>
      <c r="G121" s="7" t="s">
        <v>1</v>
      </c>
      <c r="H121" s="2">
        <f t="shared" si="6"/>
        <v>14</v>
      </c>
      <c r="I121" s="1" t="s">
        <v>2</v>
      </c>
      <c r="K121" s="1" t="str">
        <f t="shared" si="7"/>
        <v>INSERT INTO [dbo].[tblMatHang]([MaMatH],[TenMatH],[SoLuong],[DonGia]) VALUES ('MSP119',N'Tăng Thường 4F',50,14)</v>
      </c>
      <c r="M121" s="122" t="s">
        <v>325</v>
      </c>
      <c r="N121" s="141" t="s">
        <v>265</v>
      </c>
      <c r="O121" s="130">
        <v>14</v>
      </c>
      <c r="P121" s="130">
        <v>50</v>
      </c>
    </row>
    <row r="122" spans="1:16" ht="21" thickBot="1" x14ac:dyDescent="0.35">
      <c r="A122" s="2" t="s">
        <v>7</v>
      </c>
      <c r="B122" s="11" t="s">
        <v>488</v>
      </c>
      <c r="C122" s="8" t="s">
        <v>6</v>
      </c>
      <c r="D122" s="12" t="str">
        <f t="shared" si="10"/>
        <v>Tim Bóng Kim Nhẹ 3F</v>
      </c>
      <c r="E122" s="5" t="s">
        <v>5</v>
      </c>
      <c r="F122" s="2">
        <f t="shared" si="5"/>
        <v>80</v>
      </c>
      <c r="G122" s="7" t="s">
        <v>1</v>
      </c>
      <c r="H122" s="2">
        <f t="shared" si="6"/>
        <v>11</v>
      </c>
      <c r="I122" s="1" t="s">
        <v>2</v>
      </c>
      <c r="K122" s="1" t="str">
        <f t="shared" si="7"/>
        <v>INSERT INTO [dbo].[tblMatHang]([MaMatH],[TenMatH],[SoLuong],[DonGia]) VALUES ('MSP120',N'Tim Bóng Kim Nhẹ 3F',80,11)</v>
      </c>
      <c r="M122" s="122" t="s">
        <v>436</v>
      </c>
      <c r="N122" s="141" t="s">
        <v>266</v>
      </c>
      <c r="O122" s="130">
        <v>11</v>
      </c>
      <c r="P122" s="130">
        <v>80</v>
      </c>
    </row>
    <row r="123" spans="1:16" ht="21" thickBot="1" x14ac:dyDescent="0.35">
      <c r="A123" s="2" t="s">
        <v>7</v>
      </c>
      <c r="B123" s="11" t="s">
        <v>489</v>
      </c>
      <c r="C123" s="8" t="s">
        <v>6</v>
      </c>
      <c r="D123" s="12" t="str">
        <f t="shared" si="10"/>
        <v>Tim Bóng Kim Nhẹ 2F5</v>
      </c>
      <c r="E123" s="5" t="s">
        <v>5</v>
      </c>
      <c r="F123" s="2">
        <f t="shared" si="5"/>
        <v>0</v>
      </c>
      <c r="G123" s="7" t="s">
        <v>1</v>
      </c>
      <c r="H123" s="2">
        <f t="shared" si="6"/>
        <v>9.5</v>
      </c>
      <c r="I123" s="1" t="s">
        <v>2</v>
      </c>
      <c r="K123" s="1" t="str">
        <f t="shared" si="7"/>
        <v>INSERT INTO [dbo].[tblMatHang]([MaMatH],[TenMatH],[SoLuong],[DonGia]) VALUES ('MSP121',N'Tim Bóng Kim Nhẹ 2F5',0,9.5)</v>
      </c>
      <c r="M123" s="122" t="s">
        <v>436</v>
      </c>
      <c r="N123" s="141" t="s">
        <v>269</v>
      </c>
      <c r="O123" s="130">
        <v>9.5</v>
      </c>
      <c r="P123" s="130">
        <v>0</v>
      </c>
    </row>
    <row r="124" spans="1:16" ht="21" thickBot="1" x14ac:dyDescent="0.35">
      <c r="A124" s="2" t="s">
        <v>7</v>
      </c>
      <c r="B124" s="11" t="s">
        <v>490</v>
      </c>
      <c r="C124" s="8" t="s">
        <v>6</v>
      </c>
      <c r="D124" s="12" t="str">
        <f>CONCATENATE(M124," ",N124)</f>
        <v>Tim Thái Bẻ Kiếng  4F</v>
      </c>
      <c r="E124" s="5" t="s">
        <v>5</v>
      </c>
      <c r="F124" s="2">
        <f t="shared" si="5"/>
        <v>0</v>
      </c>
      <c r="G124" s="7" t="s">
        <v>1</v>
      </c>
      <c r="H124" s="2">
        <f t="shared" si="6"/>
        <v>36</v>
      </c>
      <c r="I124" s="1" t="s">
        <v>2</v>
      </c>
      <c r="K124" s="1" t="str">
        <f t="shared" si="7"/>
        <v>INSERT INTO [dbo].[tblMatHang]([MaMatH],[TenMatH],[SoLuong],[DonGia]) VALUES ('MSP122',N'Tim Thái Bẻ Kiếng  4F',0,36)</v>
      </c>
      <c r="M124" s="122" t="s">
        <v>437</v>
      </c>
      <c r="N124" s="141" t="s">
        <v>265</v>
      </c>
      <c r="O124" s="130">
        <v>36</v>
      </c>
      <c r="P124" s="130">
        <v>0</v>
      </c>
    </row>
    <row r="125" spans="1:16" ht="21" thickBot="1" x14ac:dyDescent="0.35">
      <c r="A125" s="2" t="s">
        <v>7</v>
      </c>
      <c r="B125" s="11" t="s">
        <v>491</v>
      </c>
      <c r="C125" s="8" t="s">
        <v>6</v>
      </c>
      <c r="D125" s="12" t="str">
        <f t="shared" ref="D125:D127" si="11">CONCATENATE(M125," ",N125)</f>
        <v>Tim Thường Kéo Laze VN 2F5</v>
      </c>
      <c r="E125" s="5" t="s">
        <v>5</v>
      </c>
      <c r="F125" s="2">
        <f t="shared" si="5"/>
        <v>10</v>
      </c>
      <c r="G125" s="7" t="s">
        <v>1</v>
      </c>
      <c r="H125" s="2">
        <f t="shared" si="6"/>
        <v>13</v>
      </c>
      <c r="I125" s="1" t="s">
        <v>2</v>
      </c>
      <c r="K125" s="1" t="str">
        <f t="shared" si="7"/>
        <v>INSERT INTO [dbo].[tblMatHang]([MaMatH],[TenMatH],[SoLuong],[DonGia]) VALUES ('MSP123',N'Tim Thường Kéo Laze VN 2F5',10,13)</v>
      </c>
      <c r="M125" s="122" t="s">
        <v>438</v>
      </c>
      <c r="N125" s="141" t="s">
        <v>269</v>
      </c>
      <c r="O125" s="130">
        <v>13</v>
      </c>
      <c r="P125" s="130">
        <v>10</v>
      </c>
    </row>
    <row r="126" spans="1:16" ht="21" thickBot="1" x14ac:dyDescent="0.35">
      <c r="A126" s="2" t="s">
        <v>7</v>
      </c>
      <c r="B126" s="11" t="s">
        <v>492</v>
      </c>
      <c r="C126" s="8" t="s">
        <v>6</v>
      </c>
      <c r="D126" s="12" t="str">
        <f t="shared" si="11"/>
        <v>Tim Thường Kéo Trắng C.Vàng 2F5</v>
      </c>
      <c r="E126" s="5" t="s">
        <v>5</v>
      </c>
      <c r="F126" s="2">
        <f t="shared" si="5"/>
        <v>20</v>
      </c>
      <c r="G126" s="7" t="s">
        <v>1</v>
      </c>
      <c r="H126" s="2">
        <f t="shared" si="6"/>
        <v>16.5</v>
      </c>
      <c r="I126" s="1" t="s">
        <v>2</v>
      </c>
      <c r="K126" s="1" t="str">
        <f t="shared" si="7"/>
        <v>INSERT INTO [dbo].[tblMatHang]([MaMatH],[TenMatH],[SoLuong],[DonGia]) VALUES ('MSP124',N'Tim Thường Kéo Trắng C.Vàng 2F5',20,16.5)</v>
      </c>
      <c r="M126" s="122" t="s">
        <v>439</v>
      </c>
      <c r="N126" s="141" t="s">
        <v>269</v>
      </c>
      <c r="O126" s="130">
        <v>16.5</v>
      </c>
      <c r="P126" s="130">
        <v>20</v>
      </c>
    </row>
    <row r="127" spans="1:16" ht="21" thickBot="1" x14ac:dyDescent="0.35">
      <c r="A127" s="2" t="s">
        <v>7</v>
      </c>
      <c r="B127" s="11" t="s">
        <v>493</v>
      </c>
      <c r="C127" s="8" t="s">
        <v>6</v>
      </c>
      <c r="D127" s="12" t="str">
        <f t="shared" si="11"/>
        <v>Tim Thường Kéo Trắng C.Vàng 3F</v>
      </c>
      <c r="E127" s="5" t="s">
        <v>5</v>
      </c>
      <c r="F127" s="2">
        <f t="shared" si="5"/>
        <v>60</v>
      </c>
      <c r="G127" s="7" t="s">
        <v>1</v>
      </c>
      <c r="H127" s="2">
        <f t="shared" si="6"/>
        <v>18.5</v>
      </c>
      <c r="I127" s="1" t="s">
        <v>2</v>
      </c>
      <c r="K127" s="1" t="str">
        <f t="shared" si="7"/>
        <v>INSERT INTO [dbo].[tblMatHang]([MaMatH],[TenMatH],[SoLuong],[DonGia]) VALUES ('MSP125',N'Tim Thường Kéo Trắng C.Vàng 3F',60,18.5)</v>
      </c>
      <c r="M127" s="122" t="s">
        <v>439</v>
      </c>
      <c r="N127" s="141" t="s">
        <v>266</v>
      </c>
      <c r="O127" s="130">
        <v>18.5</v>
      </c>
      <c r="P127" s="130">
        <v>60</v>
      </c>
    </row>
    <row r="128" spans="1:16" ht="21" thickBot="1" x14ac:dyDescent="0.35">
      <c r="A128" s="2" t="s">
        <v>7</v>
      </c>
      <c r="B128" s="11" t="s">
        <v>494</v>
      </c>
      <c r="C128" s="8" t="s">
        <v>6</v>
      </c>
      <c r="D128" s="12" t="str">
        <f>CONCATENATE(M128," ",N128)</f>
        <v>Tổ Ong Kim Nhẹ 4F</v>
      </c>
      <c r="E128" s="5" t="s">
        <v>5</v>
      </c>
      <c r="F128" s="2">
        <f t="shared" si="5"/>
        <v>60</v>
      </c>
      <c r="G128" s="7" t="s">
        <v>1</v>
      </c>
      <c r="H128" s="2">
        <f t="shared" si="6"/>
        <v>13.5</v>
      </c>
      <c r="I128" s="1" t="s">
        <v>2</v>
      </c>
      <c r="K128" s="1" t="str">
        <f t="shared" si="7"/>
        <v>INSERT INTO [dbo].[tblMatHang]([MaMatH],[TenMatH],[SoLuong],[DonGia]) VALUES ('MSP126',N'Tổ Ong Kim Nhẹ 4F',60,13.5)</v>
      </c>
      <c r="M128" s="124" t="s">
        <v>440</v>
      </c>
      <c r="N128" s="141" t="s">
        <v>265</v>
      </c>
      <c r="O128" s="130">
        <v>13.5</v>
      </c>
      <c r="P128" s="130">
        <v>60</v>
      </c>
    </row>
    <row r="129" spans="1:16" ht="21" thickBot="1" x14ac:dyDescent="0.35">
      <c r="A129" s="2" t="s">
        <v>7</v>
      </c>
      <c r="B129" s="11" t="s">
        <v>495</v>
      </c>
      <c r="C129" s="8" t="s">
        <v>6</v>
      </c>
      <c r="D129" s="12" t="str">
        <f t="shared" ref="D129:D132" si="12">CONCATENATE(M129," ",N129)</f>
        <v>Xi Loang Kim Nhẹ 3F</v>
      </c>
      <c r="E129" s="5" t="s">
        <v>5</v>
      </c>
      <c r="F129" s="2">
        <f t="shared" si="5"/>
        <v>10</v>
      </c>
      <c r="G129" s="7" t="s">
        <v>1</v>
      </c>
      <c r="H129" s="2">
        <f t="shared" si="6"/>
        <v>10.5</v>
      </c>
      <c r="I129" s="1" t="s">
        <v>2</v>
      </c>
      <c r="K129" s="1" t="str">
        <f t="shared" si="7"/>
        <v>INSERT INTO [dbo].[tblMatHang]([MaMatH],[TenMatH],[SoLuong],[DonGia]) VALUES ('MSP127',N'Xi Loang Kim Nhẹ 3F',10,10.5)</v>
      </c>
      <c r="M129" s="122" t="s">
        <v>441</v>
      </c>
      <c r="N129" s="141" t="s">
        <v>266</v>
      </c>
      <c r="O129" s="130">
        <v>10.5</v>
      </c>
      <c r="P129" s="130">
        <v>10</v>
      </c>
    </row>
    <row r="130" spans="1:16" ht="21" thickBot="1" x14ac:dyDescent="0.35">
      <c r="A130" s="2" t="s">
        <v>7</v>
      </c>
      <c r="B130" s="11" t="s">
        <v>496</v>
      </c>
      <c r="C130" s="8" t="s">
        <v>6</v>
      </c>
      <c r="D130" s="12" t="str">
        <f t="shared" si="12"/>
        <v>Xi Nhung Kim Nhẹ 4F</v>
      </c>
      <c r="E130" s="5" t="s">
        <v>5</v>
      </c>
      <c r="F130" s="2">
        <f t="shared" si="5"/>
        <v>0</v>
      </c>
      <c r="G130" s="7" t="s">
        <v>1</v>
      </c>
      <c r="H130" s="2">
        <f t="shared" si="6"/>
        <v>12.5</v>
      </c>
      <c r="I130" s="1" t="s">
        <v>2</v>
      </c>
      <c r="K130" s="1" t="str">
        <f t="shared" si="7"/>
        <v>INSERT INTO [dbo].[tblMatHang]([MaMatH],[TenMatH],[SoLuong],[DonGia]) VALUES ('MSP128',N'Xi Nhung Kim Nhẹ 4F',0,12.5)</v>
      </c>
      <c r="M130" s="122" t="s">
        <v>442</v>
      </c>
      <c r="N130" s="141" t="s">
        <v>265</v>
      </c>
      <c r="O130" s="130">
        <v>12.5</v>
      </c>
      <c r="P130" s="130">
        <v>0</v>
      </c>
    </row>
    <row r="131" spans="1:16" ht="21" thickBot="1" x14ac:dyDescent="0.35">
      <c r="A131" s="2" t="s">
        <v>7</v>
      </c>
      <c r="B131" s="11" t="s">
        <v>497</v>
      </c>
      <c r="C131" s="8" t="s">
        <v>6</v>
      </c>
      <c r="D131" s="12" t="str">
        <f t="shared" si="12"/>
        <v>Zic Zac Kim Nhẹ 3F</v>
      </c>
      <c r="E131" s="5" t="s">
        <v>5</v>
      </c>
      <c r="F131" s="2">
        <f t="shared" si="5"/>
        <v>90</v>
      </c>
      <c r="G131" s="7" t="s">
        <v>1</v>
      </c>
      <c r="H131" s="2">
        <f t="shared" si="6"/>
        <v>12.5</v>
      </c>
      <c r="I131" s="1" t="s">
        <v>2</v>
      </c>
      <c r="K131" s="1" t="str">
        <f t="shared" si="7"/>
        <v>INSERT INTO [dbo].[tblMatHang]([MaMatH],[TenMatH],[SoLuong],[DonGia]) VALUES ('MSP129',N'Zic Zac Kim Nhẹ 3F',90,12.5)</v>
      </c>
      <c r="M131" s="122" t="s">
        <v>443</v>
      </c>
      <c r="N131" s="141" t="s">
        <v>266</v>
      </c>
      <c r="O131" s="130">
        <v>12.5</v>
      </c>
      <c r="P131" s="130">
        <v>90</v>
      </c>
    </row>
    <row r="132" spans="1:16" ht="21" thickBot="1" x14ac:dyDescent="0.35">
      <c r="A132" s="2" t="s">
        <v>7</v>
      </c>
      <c r="B132" s="11" t="s">
        <v>498</v>
      </c>
      <c r="C132" s="8" t="s">
        <v>6</v>
      </c>
      <c r="D132" s="12" t="str">
        <f t="shared" si="12"/>
        <v>Zic Zac Kim Nhẹ 4F</v>
      </c>
      <c r="E132" s="5" t="s">
        <v>5</v>
      </c>
      <c r="F132" s="2">
        <f t="shared" ref="F132:F145" si="13">P132</f>
        <v>0</v>
      </c>
      <c r="G132" s="7" t="s">
        <v>1</v>
      </c>
      <c r="H132" s="2">
        <f t="shared" ref="H132:H145" si="14">O132</f>
        <v>14</v>
      </c>
      <c r="I132" s="1" t="s">
        <v>2</v>
      </c>
      <c r="K132" s="1" t="str">
        <f t="shared" ref="K132:K145" si="15">CONCATENATE(A132,B132,C132,D132,E132,F132,G132,H132,I132)</f>
        <v>INSERT INTO [dbo].[tblMatHang]([MaMatH],[TenMatH],[SoLuong],[DonGia]) VALUES ('MSP130',N'Zic Zac Kim Nhẹ 4F',0,14)</v>
      </c>
      <c r="M132" s="122" t="s">
        <v>443</v>
      </c>
      <c r="N132" s="141" t="s">
        <v>265</v>
      </c>
      <c r="O132" s="130">
        <v>14</v>
      </c>
      <c r="P132" s="130">
        <v>0</v>
      </c>
    </row>
    <row r="133" spans="1:16" ht="21" thickBot="1" x14ac:dyDescent="0.35">
      <c r="B133" s="11"/>
      <c r="C133" s="8"/>
      <c r="E133" s="5"/>
      <c r="G133" s="7"/>
      <c r="I133" s="1" t="s">
        <v>2</v>
      </c>
      <c r="M133" s="122"/>
      <c r="N133" s="141"/>
      <c r="O133" s="130"/>
      <c r="P133" s="130"/>
    </row>
    <row r="134" spans="1:16" ht="21" thickBot="1" x14ac:dyDescent="0.35">
      <c r="B134" s="11"/>
      <c r="C134" s="8"/>
      <c r="E134" s="5"/>
      <c r="G134" s="7"/>
      <c r="I134" s="1" t="s">
        <v>2</v>
      </c>
      <c r="M134" s="122"/>
      <c r="N134" s="141"/>
      <c r="O134" s="130"/>
      <c r="P134" s="130"/>
    </row>
    <row r="135" spans="1:16" ht="21" thickBot="1" x14ac:dyDescent="0.35">
      <c r="A135" s="2" t="s">
        <v>7</v>
      </c>
      <c r="B135" s="11" t="s">
        <v>455</v>
      </c>
      <c r="C135" s="8" t="s">
        <v>6</v>
      </c>
      <c r="D135" s="12" t="str">
        <f>CONCATENATE(M135," ",N135)</f>
        <v xml:space="preserve">zzBóp Da 1 </v>
      </c>
      <c r="E135" s="5" t="s">
        <v>5</v>
      </c>
      <c r="F135" s="2">
        <f t="shared" si="13"/>
        <v>6</v>
      </c>
      <c r="G135" s="7" t="s">
        <v>1</v>
      </c>
      <c r="H135" s="2">
        <f t="shared" si="14"/>
        <v>115</v>
      </c>
      <c r="I135" s="1" t="s">
        <v>2</v>
      </c>
      <c r="K135" s="1" t="str">
        <f t="shared" si="15"/>
        <v>INSERT INTO [dbo].[tblMatHang]([MaMatH],[TenMatH],[SoLuong],[DonGia]) VALUES ('BOP001',N'zzBóp Da 1 ',6,115)</v>
      </c>
      <c r="M135" s="125" t="s">
        <v>444</v>
      </c>
      <c r="N135" s="131"/>
      <c r="O135" s="131">
        <v>115</v>
      </c>
      <c r="P135" s="130">
        <v>6</v>
      </c>
    </row>
    <row r="136" spans="1:16" ht="21" thickBot="1" x14ac:dyDescent="0.35">
      <c r="A136" s="2" t="s">
        <v>7</v>
      </c>
      <c r="B136" s="11" t="s">
        <v>456</v>
      </c>
      <c r="C136" s="8" t="s">
        <v>6</v>
      </c>
      <c r="D136" s="12" t="str">
        <f t="shared" ref="D136:D140" si="16">CONCATENATE(M136," ",N136)</f>
        <v xml:space="preserve">zzBóp Da 2 </v>
      </c>
      <c r="E136" s="5" t="s">
        <v>5</v>
      </c>
      <c r="F136" s="2">
        <f t="shared" si="13"/>
        <v>219</v>
      </c>
      <c r="G136" s="7" t="s">
        <v>1</v>
      </c>
      <c r="H136" s="2">
        <f t="shared" si="14"/>
        <v>48</v>
      </c>
      <c r="I136" s="1" t="s">
        <v>2</v>
      </c>
      <c r="K136" s="1" t="str">
        <f t="shared" si="15"/>
        <v>INSERT INTO [dbo].[tblMatHang]([MaMatH],[TenMatH],[SoLuong],[DonGia]) VALUES ('BOP002',N'zzBóp Da 2 ',219,48)</v>
      </c>
      <c r="M136" s="125" t="s">
        <v>445</v>
      </c>
      <c r="N136" s="131"/>
      <c r="O136" s="131">
        <v>48</v>
      </c>
      <c r="P136" s="130">
        <v>219</v>
      </c>
    </row>
    <row r="137" spans="1:16" ht="21" thickBot="1" x14ac:dyDescent="0.35">
      <c r="A137" s="2" t="s">
        <v>7</v>
      </c>
      <c r="B137" s="11" t="s">
        <v>457</v>
      </c>
      <c r="C137" s="8" t="s">
        <v>6</v>
      </c>
      <c r="D137" s="12" t="str">
        <f t="shared" si="16"/>
        <v xml:space="preserve">zzBóp Da Cây </v>
      </c>
      <c r="E137" s="5" t="s">
        <v>5</v>
      </c>
      <c r="F137" s="2">
        <f t="shared" si="13"/>
        <v>28</v>
      </c>
      <c r="G137" s="7" t="s">
        <v>1</v>
      </c>
      <c r="H137" s="2">
        <f t="shared" si="14"/>
        <v>38</v>
      </c>
      <c r="I137" s="1" t="s">
        <v>2</v>
      </c>
      <c r="K137" s="1" t="str">
        <f t="shared" si="15"/>
        <v>INSERT INTO [dbo].[tblMatHang]([MaMatH],[TenMatH],[SoLuong],[DonGia]) VALUES ('BOP003',N'zzBóp Da Cây ',28,38)</v>
      </c>
      <c r="M137" s="125" t="s">
        <v>446</v>
      </c>
      <c r="N137" s="131"/>
      <c r="O137" s="131">
        <v>38</v>
      </c>
      <c r="P137" s="130">
        <v>28</v>
      </c>
    </row>
    <row r="138" spans="1:16" ht="21" thickBot="1" x14ac:dyDescent="0.35">
      <c r="A138" s="2" t="s">
        <v>7</v>
      </c>
      <c r="B138" s="11" t="s">
        <v>458</v>
      </c>
      <c r="C138" s="8" t="s">
        <v>6</v>
      </c>
      <c r="D138" s="12" t="str">
        <f t="shared" si="16"/>
        <v xml:space="preserve">zzBóp Da Mềm </v>
      </c>
      <c r="E138" s="5" t="s">
        <v>5</v>
      </c>
      <c r="F138" s="2">
        <f t="shared" si="13"/>
        <v>10</v>
      </c>
      <c r="G138" s="7" t="s">
        <v>1</v>
      </c>
      <c r="H138" s="2">
        <f t="shared" si="14"/>
        <v>52</v>
      </c>
      <c r="I138" s="1" t="s">
        <v>2</v>
      </c>
      <c r="K138" s="1" t="str">
        <f t="shared" si="15"/>
        <v>INSERT INTO [dbo].[tblMatHang]([MaMatH],[TenMatH],[SoLuong],[DonGia]) VALUES ('BOP004',N'zzBóp Da Mềm ',10,52)</v>
      </c>
      <c r="M138" s="125" t="s">
        <v>447</v>
      </c>
      <c r="N138" s="131"/>
      <c r="O138" s="131">
        <v>52</v>
      </c>
      <c r="P138" s="130">
        <v>10</v>
      </c>
    </row>
    <row r="139" spans="1:16" ht="21" thickBot="1" x14ac:dyDescent="0.35">
      <c r="A139" s="2" t="s">
        <v>7</v>
      </c>
      <c r="B139" s="11" t="s">
        <v>459</v>
      </c>
      <c r="C139" s="8" t="s">
        <v>6</v>
      </c>
      <c r="D139" s="12" t="str">
        <f t="shared" si="16"/>
        <v xml:space="preserve">zzBóp Da Xịn </v>
      </c>
      <c r="E139" s="5" t="s">
        <v>5</v>
      </c>
      <c r="F139" s="2">
        <f t="shared" si="13"/>
        <v>0</v>
      </c>
      <c r="G139" s="7" t="s">
        <v>1</v>
      </c>
      <c r="H139" s="2">
        <f t="shared" si="14"/>
        <v>100</v>
      </c>
      <c r="I139" s="1" t="s">
        <v>2</v>
      </c>
      <c r="K139" s="1" t="str">
        <f t="shared" si="15"/>
        <v>INSERT INTO [dbo].[tblMatHang]([MaMatH],[TenMatH],[SoLuong],[DonGia]) VALUES ('BOP005',N'zzBóp Da Xịn ',0,100)</v>
      </c>
      <c r="M139" s="125" t="s">
        <v>448</v>
      </c>
      <c r="N139" s="131"/>
      <c r="O139" s="131">
        <v>100</v>
      </c>
      <c r="P139" s="130">
        <v>0</v>
      </c>
    </row>
    <row r="140" spans="1:16" ht="21" thickBot="1" x14ac:dyDescent="0.35">
      <c r="A140" s="2" t="s">
        <v>7</v>
      </c>
      <c r="B140" s="11" t="s">
        <v>460</v>
      </c>
      <c r="C140" s="8" t="s">
        <v>6</v>
      </c>
      <c r="D140" s="12" t="str">
        <f t="shared" si="16"/>
        <v xml:space="preserve">zzBóp Đứng </v>
      </c>
      <c r="E140" s="5" t="s">
        <v>5</v>
      </c>
      <c r="F140" s="2">
        <f t="shared" si="13"/>
        <v>1</v>
      </c>
      <c r="G140" s="7" t="s">
        <v>1</v>
      </c>
      <c r="H140" s="2">
        <f t="shared" si="14"/>
        <v>57</v>
      </c>
      <c r="I140" s="1" t="s">
        <v>2</v>
      </c>
      <c r="K140" s="1" t="str">
        <f t="shared" si="15"/>
        <v>INSERT INTO [dbo].[tblMatHang]([MaMatH],[TenMatH],[SoLuong],[DonGia]) VALUES ('BOP006',N'zzBóp Đứng ',1,57)</v>
      </c>
      <c r="M140" s="125" t="s">
        <v>449</v>
      </c>
      <c r="N140" s="131"/>
      <c r="O140" s="131">
        <v>57</v>
      </c>
      <c r="P140" s="130">
        <v>1</v>
      </c>
    </row>
    <row r="141" spans="1:16" ht="21" thickBot="1" x14ac:dyDescent="0.35">
      <c r="A141" s="2" t="s">
        <v>7</v>
      </c>
      <c r="B141" s="11" t="s">
        <v>461</v>
      </c>
      <c r="C141" s="8" t="s">
        <v>6</v>
      </c>
      <c r="D141" s="12" t="str">
        <f>CONCATENATE(M141," ",N141)</f>
        <v xml:space="preserve">zzBóp Xi Cóc </v>
      </c>
      <c r="E141" s="5" t="s">
        <v>5</v>
      </c>
      <c r="F141" s="2">
        <f t="shared" si="13"/>
        <v>0</v>
      </c>
      <c r="G141" s="7" t="s">
        <v>1</v>
      </c>
      <c r="H141" s="2">
        <f t="shared" si="14"/>
        <v>23</v>
      </c>
      <c r="I141" s="1" t="s">
        <v>2</v>
      </c>
      <c r="K141" s="1" t="str">
        <f t="shared" si="15"/>
        <v>INSERT INTO [dbo].[tblMatHang]([MaMatH],[TenMatH],[SoLuong],[DonGia]) VALUES ('BOP007',N'zzBóp Xi Cóc ',0,23)</v>
      </c>
      <c r="M141" s="125" t="s">
        <v>450</v>
      </c>
      <c r="N141" s="131"/>
      <c r="O141" s="131">
        <v>23</v>
      </c>
      <c r="P141" s="130">
        <v>0</v>
      </c>
    </row>
    <row r="142" spans="1:16" ht="21" thickBot="1" x14ac:dyDescent="0.35">
      <c r="A142" s="2" t="s">
        <v>7</v>
      </c>
      <c r="B142" s="11" t="s">
        <v>462</v>
      </c>
      <c r="C142" s="8" t="s">
        <v>6</v>
      </c>
      <c r="D142" s="12" t="str">
        <f t="shared" ref="D142:D147" si="17">CONCATENATE(M142," ",N142)</f>
        <v xml:space="preserve">zzBóp Xi Gắn Mạc </v>
      </c>
      <c r="E142" s="5" t="s">
        <v>5</v>
      </c>
      <c r="F142" s="2">
        <f t="shared" si="13"/>
        <v>163</v>
      </c>
      <c r="G142" s="7" t="s">
        <v>1</v>
      </c>
      <c r="H142" s="2">
        <f t="shared" si="14"/>
        <v>18</v>
      </c>
      <c r="I142" s="1" t="s">
        <v>2</v>
      </c>
      <c r="K142" s="1" t="str">
        <f t="shared" si="15"/>
        <v>INSERT INTO [dbo].[tblMatHang]([MaMatH],[TenMatH],[SoLuong],[DonGia]) VALUES ('BOP008',N'zzBóp Xi Gắn Mạc ',163,18)</v>
      </c>
      <c r="M142" s="125" t="s">
        <v>451</v>
      </c>
      <c r="N142" s="131"/>
      <c r="O142" s="131">
        <v>18</v>
      </c>
      <c r="P142" s="130">
        <v>163</v>
      </c>
    </row>
    <row r="143" spans="1:16" ht="21" thickBot="1" x14ac:dyDescent="0.35">
      <c r="A143" s="2" t="s">
        <v>7</v>
      </c>
      <c r="B143" s="11" t="s">
        <v>463</v>
      </c>
      <c r="C143" s="8" t="s">
        <v>6</v>
      </c>
      <c r="D143" s="12" t="str">
        <f t="shared" si="17"/>
        <v xml:space="preserve">zzBóp Xi Rẻ </v>
      </c>
      <c r="E143" s="5" t="s">
        <v>5</v>
      </c>
      <c r="F143" s="2">
        <f t="shared" si="13"/>
        <v>156</v>
      </c>
      <c r="G143" s="7" t="s">
        <v>1</v>
      </c>
      <c r="H143" s="2">
        <f t="shared" si="14"/>
        <v>15</v>
      </c>
      <c r="I143" s="1" t="s">
        <v>2</v>
      </c>
      <c r="K143" s="1" t="str">
        <f t="shared" si="15"/>
        <v>INSERT INTO [dbo].[tblMatHang]([MaMatH],[TenMatH],[SoLuong],[DonGia]) VALUES ('BOP009',N'zzBóp Xi Rẻ ',156,15)</v>
      </c>
      <c r="M143" s="125" t="s">
        <v>452</v>
      </c>
      <c r="N143" s="131"/>
      <c r="O143" s="131">
        <v>15</v>
      </c>
      <c r="P143" s="130">
        <v>156</v>
      </c>
    </row>
    <row r="144" spans="1:16" ht="21" thickBot="1" x14ac:dyDescent="0.35">
      <c r="A144" s="2" t="s">
        <v>7</v>
      </c>
      <c r="B144" s="11" t="s">
        <v>464</v>
      </c>
      <c r="C144" s="8" t="s">
        <v>6</v>
      </c>
      <c r="D144" s="12" t="str">
        <f t="shared" si="17"/>
        <v xml:space="preserve">zzBóp Xi Sáp </v>
      </c>
      <c r="E144" s="5" t="s">
        <v>5</v>
      </c>
      <c r="F144" s="2">
        <f t="shared" si="13"/>
        <v>15</v>
      </c>
      <c r="G144" s="7" t="s">
        <v>1</v>
      </c>
      <c r="H144" s="2">
        <f t="shared" si="14"/>
        <v>17.5</v>
      </c>
      <c r="I144" s="1" t="s">
        <v>2</v>
      </c>
      <c r="K144" s="1" t="str">
        <f t="shared" si="15"/>
        <v>INSERT INTO [dbo].[tblMatHang]([MaMatH],[TenMatH],[SoLuong],[DonGia]) VALUES ('BOP010',N'zzBóp Xi Sáp ',15,17.5)</v>
      </c>
      <c r="M144" s="125" t="s">
        <v>453</v>
      </c>
      <c r="N144" s="131"/>
      <c r="O144" s="131">
        <v>17.5</v>
      </c>
      <c r="P144" s="130">
        <v>15</v>
      </c>
    </row>
    <row r="145" spans="1:16" ht="21" thickBot="1" x14ac:dyDescent="0.35">
      <c r="A145" s="2" t="s">
        <v>7</v>
      </c>
      <c r="B145" s="11" t="s">
        <v>465</v>
      </c>
      <c r="C145" s="8" t="s">
        <v>6</v>
      </c>
      <c r="D145" s="12" t="str">
        <f t="shared" si="17"/>
        <v xml:space="preserve">zzBóp Xi Trơn + nút + may </v>
      </c>
      <c r="E145" s="5" t="s">
        <v>5</v>
      </c>
      <c r="F145" s="2">
        <f t="shared" si="13"/>
        <v>15</v>
      </c>
      <c r="G145" s="7" t="s">
        <v>1</v>
      </c>
      <c r="H145" s="2">
        <f t="shared" si="14"/>
        <v>19.5</v>
      </c>
      <c r="I145" s="1" t="s">
        <v>2</v>
      </c>
      <c r="K145" s="1" t="str">
        <f t="shared" si="15"/>
        <v>INSERT INTO [dbo].[tblMatHang]([MaMatH],[TenMatH],[SoLuong],[DonGia]) VALUES ('BOP011',N'zzBóp Xi Trơn + nút + may ',15,19.5)</v>
      </c>
      <c r="M145" s="125" t="s">
        <v>454</v>
      </c>
      <c r="N145" s="131"/>
      <c r="O145" s="131">
        <v>19.5</v>
      </c>
      <c r="P145" s="130">
        <v>15</v>
      </c>
    </row>
    <row r="146" spans="1:16" x14ac:dyDescent="0.3">
      <c r="M146" s="125"/>
      <c r="N146" s="132"/>
      <c r="O146" s="132"/>
      <c r="P146" s="131"/>
    </row>
    <row r="147" spans="1:16" x14ac:dyDescent="0.3">
      <c r="D147" s="12" t="str">
        <f t="shared" si="17"/>
        <v xml:space="preserve"> </v>
      </c>
      <c r="M147" s="126"/>
      <c r="N147" s="142"/>
      <c r="O147" s="132"/>
      <c r="P147" s="135"/>
    </row>
    <row r="148" spans="1:16" x14ac:dyDescent="0.3">
      <c r="M148" s="122"/>
      <c r="N148" s="141"/>
      <c r="O148" s="130"/>
      <c r="P148" s="136"/>
    </row>
    <row r="149" spans="1:16" x14ac:dyDescent="0.3">
      <c r="M149" s="122"/>
      <c r="N149" s="141"/>
      <c r="O149" s="130"/>
      <c r="P149" s="136"/>
    </row>
    <row r="150" spans="1:16" x14ac:dyDescent="0.3">
      <c r="M150" s="122"/>
      <c r="N150" s="141"/>
      <c r="O150" s="130"/>
      <c r="P150" s="136"/>
    </row>
    <row r="151" spans="1:16" x14ac:dyDescent="0.3">
      <c r="M151" s="122"/>
      <c r="N151" s="141"/>
      <c r="O151" s="130"/>
      <c r="P151" s="136"/>
    </row>
    <row r="152" spans="1:16" x14ac:dyDescent="0.3">
      <c r="M152" s="122"/>
      <c r="N152" s="141"/>
      <c r="O152" s="130"/>
      <c r="P152" s="136"/>
    </row>
    <row r="153" spans="1:16" x14ac:dyDescent="0.3">
      <c r="M153" s="122"/>
      <c r="N153" s="141"/>
      <c r="O153" s="130"/>
      <c r="P153" s="136"/>
    </row>
    <row r="154" spans="1:16" x14ac:dyDescent="0.3">
      <c r="M154" s="122"/>
      <c r="N154" s="141"/>
      <c r="O154" s="130"/>
      <c r="P154" s="136"/>
    </row>
    <row r="155" spans="1:16" x14ac:dyDescent="0.3">
      <c r="M155" s="122"/>
      <c r="N155" s="141"/>
      <c r="O155" s="130"/>
      <c r="P155" s="136"/>
    </row>
    <row r="156" spans="1:16" x14ac:dyDescent="0.3">
      <c r="M156" s="122"/>
      <c r="N156" s="141"/>
      <c r="O156" s="130"/>
      <c r="P156" s="136"/>
    </row>
    <row r="157" spans="1:16" x14ac:dyDescent="0.3">
      <c r="M157" s="122"/>
      <c r="N157" s="141"/>
      <c r="O157" s="130"/>
      <c r="P157" s="136"/>
    </row>
    <row r="158" spans="1:16" x14ac:dyDescent="0.3">
      <c r="M158" s="122"/>
      <c r="N158" s="141"/>
      <c r="O158" s="130"/>
      <c r="P158" s="136"/>
    </row>
    <row r="159" spans="1:16" x14ac:dyDescent="0.3">
      <c r="M159" s="122"/>
      <c r="N159" s="141"/>
      <c r="O159" s="130"/>
      <c r="P159" s="136"/>
    </row>
    <row r="160" spans="1:16" x14ac:dyDescent="0.3">
      <c r="M160" s="122"/>
      <c r="N160" s="141"/>
      <c r="O160" s="130"/>
      <c r="P160" s="136"/>
    </row>
    <row r="161" spans="13:16" x14ac:dyDescent="0.3">
      <c r="M161" s="122"/>
      <c r="N161" s="141"/>
      <c r="O161" s="130"/>
      <c r="P161" s="136"/>
    </row>
    <row r="162" spans="13:16" x14ac:dyDescent="0.3">
      <c r="M162" s="122"/>
      <c r="N162" s="141"/>
      <c r="O162" s="130"/>
      <c r="P162" s="136"/>
    </row>
    <row r="163" spans="13:16" x14ac:dyDescent="0.3">
      <c r="M163" s="122"/>
      <c r="N163" s="141"/>
      <c r="O163" s="130"/>
      <c r="P163" s="136"/>
    </row>
    <row r="164" spans="13:16" x14ac:dyDescent="0.3">
      <c r="M164" s="122"/>
      <c r="N164" s="141"/>
      <c r="O164" s="130"/>
      <c r="P164" s="136"/>
    </row>
    <row r="165" spans="13:16" x14ac:dyDescent="0.3">
      <c r="N165" s="143"/>
      <c r="O165" s="133"/>
      <c r="P165" s="137"/>
    </row>
    <row r="166" spans="13:16" x14ac:dyDescent="0.3">
      <c r="N166" s="143"/>
      <c r="O166" s="133"/>
      <c r="P166" s="137"/>
    </row>
    <row r="167" spans="13:16" x14ac:dyDescent="0.3">
      <c r="N167" s="143"/>
      <c r="O167" s="133"/>
      <c r="P167" s="137"/>
    </row>
    <row r="168" spans="13:16" x14ac:dyDescent="0.3">
      <c r="N168" s="143"/>
      <c r="O168" s="133"/>
      <c r="P168" s="137"/>
    </row>
    <row r="169" spans="13:16" x14ac:dyDescent="0.3">
      <c r="N169" s="143"/>
      <c r="O169" s="133"/>
      <c r="P169" s="137"/>
    </row>
    <row r="170" spans="13:16" x14ac:dyDescent="0.3">
      <c r="N170" s="143"/>
      <c r="O170" s="133"/>
      <c r="P170" s="137"/>
    </row>
    <row r="171" spans="13:16" x14ac:dyDescent="0.3">
      <c r="N171" s="143"/>
      <c r="O171" s="133"/>
      <c r="P171" s="137"/>
    </row>
    <row r="172" spans="13:16" x14ac:dyDescent="0.3">
      <c r="N172" s="143"/>
      <c r="O172" s="133"/>
      <c r="P172" s="137"/>
    </row>
    <row r="173" spans="13:16" x14ac:dyDescent="0.3">
      <c r="N173" s="143"/>
      <c r="O173" s="133"/>
      <c r="P173" s="137"/>
    </row>
    <row r="174" spans="13:16" x14ac:dyDescent="0.3">
      <c r="N174" s="143"/>
      <c r="O174" s="133"/>
      <c r="P174" s="137"/>
    </row>
    <row r="175" spans="13:16" x14ac:dyDescent="0.3">
      <c r="N175" s="143"/>
      <c r="O175" s="133"/>
      <c r="P175" s="137"/>
    </row>
    <row r="176" spans="13:16" x14ac:dyDescent="0.3">
      <c r="N176" s="143"/>
      <c r="O176" s="133"/>
      <c r="P176" s="137"/>
    </row>
    <row r="177" spans="14:16" x14ac:dyDescent="0.3">
      <c r="N177" s="143"/>
      <c r="O177" s="133"/>
      <c r="P177" s="137"/>
    </row>
    <row r="178" spans="14:16" x14ac:dyDescent="0.3">
      <c r="N178" s="143"/>
      <c r="O178" s="133"/>
      <c r="P178" s="137"/>
    </row>
    <row r="179" spans="14:16" x14ac:dyDescent="0.3">
      <c r="N179" s="143"/>
      <c r="O179" s="133"/>
      <c r="P179" s="137"/>
    </row>
    <row r="180" spans="14:16" x14ac:dyDescent="0.3">
      <c r="N180" s="143"/>
      <c r="O180" s="133"/>
      <c r="P180" s="137"/>
    </row>
    <row r="181" spans="14:16" x14ac:dyDescent="0.3">
      <c r="N181" s="143"/>
      <c r="O181" s="133"/>
      <c r="P181" s="137"/>
    </row>
    <row r="182" spans="14:16" x14ac:dyDescent="0.3">
      <c r="N182" s="143"/>
      <c r="O182" s="133"/>
      <c r="P182" s="137"/>
    </row>
    <row r="183" spans="14:16" x14ac:dyDescent="0.3">
      <c r="N183" s="143"/>
      <c r="O183" s="133"/>
      <c r="P183" s="137"/>
    </row>
    <row r="184" spans="14:16" x14ac:dyDescent="0.3">
      <c r="N184" s="143"/>
      <c r="O184" s="133"/>
      <c r="P184" s="137"/>
    </row>
    <row r="185" spans="14:16" x14ac:dyDescent="0.3">
      <c r="N185" s="143"/>
      <c r="O185" s="133"/>
      <c r="P185" s="137"/>
    </row>
    <row r="186" spans="14:16" x14ac:dyDescent="0.3">
      <c r="N186" s="143"/>
      <c r="O186" s="133"/>
      <c r="P186" s="137"/>
    </row>
    <row r="187" spans="14:16" x14ac:dyDescent="0.3">
      <c r="N187" s="143"/>
      <c r="O187" s="133"/>
      <c r="P187" s="137"/>
    </row>
    <row r="188" spans="14:16" x14ac:dyDescent="0.3">
      <c r="N188" s="143"/>
      <c r="O188" s="133"/>
      <c r="P188" s="137"/>
    </row>
    <row r="189" spans="14:16" x14ac:dyDescent="0.3">
      <c r="N189" s="143"/>
      <c r="O189" s="133"/>
      <c r="P189" s="137"/>
    </row>
    <row r="190" spans="14:16" x14ac:dyDescent="0.3">
      <c r="N190" s="143"/>
      <c r="O190" s="133"/>
      <c r="P190" s="137"/>
    </row>
    <row r="191" spans="14:16" x14ac:dyDescent="0.3">
      <c r="N191" s="143"/>
      <c r="O191" s="133"/>
      <c r="P191" s="137"/>
    </row>
    <row r="192" spans="14:16" x14ac:dyDescent="0.3">
      <c r="N192" s="143"/>
      <c r="O192" s="133"/>
      <c r="P192" s="137"/>
    </row>
    <row r="193" spans="14:16" x14ac:dyDescent="0.3">
      <c r="N193" s="143"/>
      <c r="O193" s="133"/>
      <c r="P193" s="137"/>
    </row>
    <row r="194" spans="14:16" x14ac:dyDescent="0.3">
      <c r="N194" s="143"/>
      <c r="O194" s="133"/>
      <c r="P194" s="137"/>
    </row>
    <row r="195" spans="14:16" x14ac:dyDescent="0.3">
      <c r="N195" s="143"/>
      <c r="O195" s="133"/>
      <c r="P195" s="137"/>
    </row>
    <row r="196" spans="14:16" x14ac:dyDescent="0.3">
      <c r="N196" s="143"/>
      <c r="O196" s="133"/>
      <c r="P196" s="137"/>
    </row>
    <row r="197" spans="14:16" x14ac:dyDescent="0.3">
      <c r="N197" s="143"/>
      <c r="O197" s="133"/>
      <c r="P197" s="137"/>
    </row>
    <row r="198" spans="14:16" x14ac:dyDescent="0.3">
      <c r="N198" s="143"/>
      <c r="O198" s="133"/>
      <c r="P198" s="137"/>
    </row>
    <row r="199" spans="14:16" x14ac:dyDescent="0.3">
      <c r="N199" s="143"/>
      <c r="O199" s="133"/>
      <c r="P199" s="137"/>
    </row>
    <row r="200" spans="14:16" x14ac:dyDescent="0.3">
      <c r="N200" s="143"/>
      <c r="O200" s="133"/>
      <c r="P200" s="137"/>
    </row>
    <row r="201" spans="14:16" x14ac:dyDescent="0.3">
      <c r="N201" s="143"/>
      <c r="O201" s="133"/>
      <c r="P201" s="137"/>
    </row>
    <row r="202" spans="14:16" x14ac:dyDescent="0.3">
      <c r="N202" s="143"/>
      <c r="O202" s="133"/>
      <c r="P202" s="137"/>
    </row>
    <row r="203" spans="14:16" x14ac:dyDescent="0.3">
      <c r="N203" s="143"/>
      <c r="O203" s="133"/>
      <c r="P203" s="137"/>
    </row>
    <row r="204" spans="14:16" x14ac:dyDescent="0.3">
      <c r="N204" s="143"/>
      <c r="O204" s="133"/>
      <c r="P204" s="137"/>
    </row>
    <row r="205" spans="14:16" x14ac:dyDescent="0.3">
      <c r="N205" s="143"/>
      <c r="O205" s="133"/>
      <c r="P205" s="137"/>
    </row>
    <row r="206" spans="14:16" x14ac:dyDescent="0.3">
      <c r="N206" s="143"/>
      <c r="O206" s="133"/>
      <c r="P206" s="137"/>
    </row>
    <row r="207" spans="14:16" x14ac:dyDescent="0.3">
      <c r="N207" s="143"/>
      <c r="O207" s="133"/>
      <c r="P207" s="137"/>
    </row>
    <row r="208" spans="14:16" x14ac:dyDescent="0.3">
      <c r="N208" s="143"/>
      <c r="O208" s="133"/>
      <c r="P208" s="137"/>
    </row>
    <row r="209" spans="14:16" x14ac:dyDescent="0.3">
      <c r="N209" s="143"/>
      <c r="O209" s="133"/>
      <c r="P209" s="137"/>
    </row>
    <row r="210" spans="14:16" x14ac:dyDescent="0.3">
      <c r="N210" s="143"/>
      <c r="O210" s="133"/>
      <c r="P210" s="137"/>
    </row>
    <row r="211" spans="14:16" x14ac:dyDescent="0.3">
      <c r="N211" s="143"/>
      <c r="O211" s="133"/>
      <c r="P211" s="137"/>
    </row>
    <row r="212" spans="14:16" x14ac:dyDescent="0.3">
      <c r="N212" s="143"/>
      <c r="O212" s="133"/>
      <c r="P212" s="137"/>
    </row>
    <row r="213" spans="14:16" x14ac:dyDescent="0.3">
      <c r="N213" s="143"/>
      <c r="O213" s="133"/>
      <c r="P213" s="137"/>
    </row>
    <row r="214" spans="14:16" x14ac:dyDescent="0.3">
      <c r="N214" s="143"/>
      <c r="O214" s="133"/>
      <c r="P214" s="137"/>
    </row>
    <row r="215" spans="14:16" x14ac:dyDescent="0.3">
      <c r="N215" s="143"/>
      <c r="O215" s="133"/>
      <c r="P215" s="137"/>
    </row>
    <row r="216" spans="14:16" x14ac:dyDescent="0.3">
      <c r="N216" s="143"/>
      <c r="O216" s="133"/>
      <c r="P216" s="137"/>
    </row>
    <row r="217" spans="14:16" x14ac:dyDescent="0.3">
      <c r="N217" s="143"/>
      <c r="O217" s="133"/>
      <c r="P217" s="137"/>
    </row>
    <row r="218" spans="14:16" x14ac:dyDescent="0.3">
      <c r="N218" s="143"/>
      <c r="O218" s="133"/>
      <c r="P218" s="137"/>
    </row>
    <row r="219" spans="14:16" x14ac:dyDescent="0.3">
      <c r="N219" s="143"/>
      <c r="O219" s="133"/>
      <c r="P219" s="137"/>
    </row>
    <row r="220" spans="14:16" x14ac:dyDescent="0.3">
      <c r="N220" s="143"/>
      <c r="O220" s="133"/>
      <c r="P220" s="137"/>
    </row>
    <row r="221" spans="14:16" x14ac:dyDescent="0.3">
      <c r="N221" s="143"/>
      <c r="O221" s="133"/>
      <c r="P221" s="137"/>
    </row>
    <row r="222" spans="14:16" x14ac:dyDescent="0.3">
      <c r="N222" s="143"/>
      <c r="O222" s="133"/>
      <c r="P222" s="137"/>
    </row>
    <row r="223" spans="14:16" x14ac:dyDescent="0.3">
      <c r="N223" s="143"/>
      <c r="O223" s="133"/>
      <c r="P223" s="137"/>
    </row>
    <row r="224" spans="14:16" x14ac:dyDescent="0.3">
      <c r="N224" s="143"/>
      <c r="O224" s="133"/>
      <c r="P224" s="137"/>
    </row>
    <row r="225" spans="14:16" x14ac:dyDescent="0.3">
      <c r="N225" s="143"/>
      <c r="O225" s="133"/>
      <c r="P225" s="137"/>
    </row>
    <row r="226" spans="14:16" x14ac:dyDescent="0.3">
      <c r="N226" s="143"/>
      <c r="O226" s="133"/>
      <c r="P226" s="137"/>
    </row>
    <row r="227" spans="14:16" x14ac:dyDescent="0.3">
      <c r="N227" s="143"/>
      <c r="O227" s="133"/>
      <c r="P227" s="137"/>
    </row>
    <row r="228" spans="14:16" x14ac:dyDescent="0.3">
      <c r="N228" s="143"/>
      <c r="O228" s="133"/>
      <c r="P228" s="137"/>
    </row>
    <row r="229" spans="14:16" x14ac:dyDescent="0.3">
      <c r="N229" s="143"/>
      <c r="O229" s="133"/>
      <c r="P229" s="137"/>
    </row>
    <row r="230" spans="14:16" x14ac:dyDescent="0.3">
      <c r="N230" s="143"/>
      <c r="O230" s="133"/>
      <c r="P230" s="137"/>
    </row>
    <row r="231" spans="14:16" x14ac:dyDescent="0.3">
      <c r="N231" s="143"/>
      <c r="O231" s="133"/>
      <c r="P231" s="137"/>
    </row>
    <row r="232" spans="14:16" x14ac:dyDescent="0.3">
      <c r="N232" s="143"/>
      <c r="O232" s="133"/>
      <c r="P232" s="137"/>
    </row>
    <row r="233" spans="14:16" x14ac:dyDescent="0.3">
      <c r="N233" s="143"/>
      <c r="O233" s="133"/>
      <c r="P233" s="137"/>
    </row>
    <row r="234" spans="14:16" x14ac:dyDescent="0.3">
      <c r="N234" s="143"/>
      <c r="O234" s="133"/>
      <c r="P234" s="137"/>
    </row>
    <row r="235" spans="14:16" x14ac:dyDescent="0.3">
      <c r="N235" s="143"/>
      <c r="O235" s="133"/>
      <c r="P235" s="137"/>
    </row>
    <row r="236" spans="14:16" x14ac:dyDescent="0.3">
      <c r="N236" s="143"/>
      <c r="O236" s="133"/>
      <c r="P236" s="137"/>
    </row>
    <row r="237" spans="14:16" x14ac:dyDescent="0.3">
      <c r="N237" s="143"/>
      <c r="O237" s="133"/>
      <c r="P237" s="137"/>
    </row>
    <row r="238" spans="14:16" x14ac:dyDescent="0.3">
      <c r="N238" s="143"/>
      <c r="O238" s="133"/>
      <c r="P238" s="137"/>
    </row>
    <row r="239" spans="14:16" x14ac:dyDescent="0.3">
      <c r="N239" s="143"/>
      <c r="O239" s="133"/>
      <c r="P239" s="137"/>
    </row>
    <row r="240" spans="14:16" x14ac:dyDescent="0.3">
      <c r="N240" s="143"/>
      <c r="O240" s="133"/>
      <c r="P240" s="137"/>
    </row>
    <row r="241" spans="14:16" x14ac:dyDescent="0.3">
      <c r="N241" s="143"/>
      <c r="O241" s="133"/>
      <c r="P241" s="137"/>
    </row>
    <row r="242" spans="14:16" x14ac:dyDescent="0.3">
      <c r="N242" s="143"/>
      <c r="O242" s="133"/>
      <c r="P242" s="137"/>
    </row>
    <row r="243" spans="14:16" x14ac:dyDescent="0.3">
      <c r="N243" s="143"/>
      <c r="O243" s="133"/>
      <c r="P243" s="137"/>
    </row>
    <row r="244" spans="14:16" x14ac:dyDescent="0.3">
      <c r="N244" s="143"/>
      <c r="O244" s="133"/>
      <c r="P244" s="137"/>
    </row>
    <row r="245" spans="14:16" x14ac:dyDescent="0.3">
      <c r="N245" s="143"/>
      <c r="O245" s="133"/>
      <c r="P245" s="137"/>
    </row>
    <row r="246" spans="14:16" x14ac:dyDescent="0.3">
      <c r="N246" s="143"/>
      <c r="O246" s="133"/>
      <c r="P246" s="137"/>
    </row>
    <row r="247" spans="14:16" x14ac:dyDescent="0.3">
      <c r="N247" s="143"/>
      <c r="O247" s="133"/>
      <c r="P247" s="137"/>
    </row>
    <row r="248" spans="14:16" x14ac:dyDescent="0.3">
      <c r="N248" s="143"/>
      <c r="O248" s="133"/>
      <c r="P248" s="137"/>
    </row>
    <row r="249" spans="14:16" x14ac:dyDescent="0.3">
      <c r="N249" s="143"/>
      <c r="O249" s="133"/>
      <c r="P249" s="137"/>
    </row>
    <row r="250" spans="14:16" x14ac:dyDescent="0.3">
      <c r="N250" s="143"/>
      <c r="O250" s="133"/>
      <c r="P250" s="137"/>
    </row>
    <row r="251" spans="14:16" x14ac:dyDescent="0.3">
      <c r="N251" s="143"/>
      <c r="O251" s="133"/>
      <c r="P251" s="137"/>
    </row>
    <row r="252" spans="14:16" x14ac:dyDescent="0.3">
      <c r="N252" s="143"/>
      <c r="O252" s="133"/>
      <c r="P252" s="137"/>
    </row>
    <row r="253" spans="14:16" x14ac:dyDescent="0.3">
      <c r="N253" s="143"/>
      <c r="O253" s="133"/>
      <c r="P253" s="137"/>
    </row>
    <row r="254" spans="14:16" x14ac:dyDescent="0.3">
      <c r="N254" s="143"/>
      <c r="O254" s="133"/>
      <c r="P254" s="137"/>
    </row>
    <row r="255" spans="14:16" x14ac:dyDescent="0.3">
      <c r="N255" s="143"/>
      <c r="O255" s="133"/>
      <c r="P255" s="137"/>
    </row>
    <row r="256" spans="14:16" x14ac:dyDescent="0.3">
      <c r="N256" s="143"/>
      <c r="O256" s="133"/>
      <c r="P256" s="137"/>
    </row>
    <row r="257" spans="14:16" x14ac:dyDescent="0.3">
      <c r="N257" s="143"/>
      <c r="O257" s="133"/>
      <c r="P257" s="137"/>
    </row>
    <row r="258" spans="14:16" x14ac:dyDescent="0.3">
      <c r="N258" s="143"/>
      <c r="O258" s="133"/>
      <c r="P258" s="137"/>
    </row>
    <row r="259" spans="14:16" x14ac:dyDescent="0.3">
      <c r="N259" s="143"/>
      <c r="O259" s="133"/>
      <c r="P259" s="137"/>
    </row>
    <row r="260" spans="14:16" x14ac:dyDescent="0.3">
      <c r="N260" s="143"/>
      <c r="O260" s="133"/>
      <c r="P260" s="137"/>
    </row>
    <row r="261" spans="14:16" x14ac:dyDescent="0.3">
      <c r="N261" s="143"/>
      <c r="O261" s="133"/>
      <c r="P261" s="137"/>
    </row>
    <row r="262" spans="14:16" x14ac:dyDescent="0.3">
      <c r="N262" s="143"/>
      <c r="O262" s="133"/>
      <c r="P262" s="137"/>
    </row>
    <row r="263" spans="14:16" x14ac:dyDescent="0.3">
      <c r="N263" s="143"/>
      <c r="O263" s="133"/>
      <c r="P263" s="137"/>
    </row>
    <row r="264" spans="14:16" x14ac:dyDescent="0.3">
      <c r="N264" s="143"/>
      <c r="O264" s="133"/>
      <c r="P264" s="137"/>
    </row>
    <row r="265" spans="14:16" x14ac:dyDescent="0.3">
      <c r="N265" s="143"/>
      <c r="O265" s="133"/>
      <c r="P265" s="137"/>
    </row>
    <row r="266" spans="14:16" x14ac:dyDescent="0.3">
      <c r="N266" s="143"/>
      <c r="O266" s="133"/>
      <c r="P266" s="137"/>
    </row>
    <row r="267" spans="14:16" x14ac:dyDescent="0.3">
      <c r="N267" s="143"/>
      <c r="O267" s="133"/>
      <c r="P267" s="137"/>
    </row>
    <row r="268" spans="14:16" x14ac:dyDescent="0.3">
      <c r="N268" s="143"/>
      <c r="O268" s="133"/>
      <c r="P268" s="137"/>
    </row>
    <row r="269" spans="14:16" x14ac:dyDescent="0.3">
      <c r="N269" s="143"/>
      <c r="O269" s="133"/>
      <c r="P269" s="137"/>
    </row>
    <row r="270" spans="14:16" x14ac:dyDescent="0.3">
      <c r="N270" s="143"/>
      <c r="O270" s="133"/>
      <c r="P270" s="137"/>
    </row>
    <row r="271" spans="14:16" x14ac:dyDescent="0.3">
      <c r="N271" s="143"/>
      <c r="O271" s="133"/>
      <c r="P271" s="137"/>
    </row>
    <row r="272" spans="14:16" x14ac:dyDescent="0.3">
      <c r="N272" s="143"/>
      <c r="O272" s="133"/>
      <c r="P272" s="137"/>
    </row>
    <row r="273" spans="14:16" x14ac:dyDescent="0.3">
      <c r="N273" s="143"/>
      <c r="O273" s="133"/>
      <c r="P273" s="137"/>
    </row>
    <row r="274" spans="14:16" x14ac:dyDescent="0.3">
      <c r="N274" s="143"/>
      <c r="O274" s="133"/>
      <c r="P274" s="137"/>
    </row>
    <row r="275" spans="14:16" x14ac:dyDescent="0.3">
      <c r="N275" s="143"/>
      <c r="O275" s="133"/>
      <c r="P275" s="137"/>
    </row>
    <row r="276" spans="14:16" x14ac:dyDescent="0.3">
      <c r="N276" s="143"/>
      <c r="O276" s="133"/>
      <c r="P276" s="137"/>
    </row>
    <row r="277" spans="14:16" x14ac:dyDescent="0.3">
      <c r="N277" s="143"/>
      <c r="O277" s="133"/>
      <c r="P277" s="137"/>
    </row>
    <row r="278" spans="14:16" x14ac:dyDescent="0.3">
      <c r="N278" s="143"/>
      <c r="O278" s="133"/>
      <c r="P278" s="137"/>
    </row>
    <row r="279" spans="14:16" x14ac:dyDescent="0.3">
      <c r="N279" s="143"/>
      <c r="O279" s="133"/>
      <c r="P279" s="137"/>
    </row>
    <row r="280" spans="14:16" x14ac:dyDescent="0.3">
      <c r="N280" s="143"/>
      <c r="O280" s="133"/>
      <c r="P280" s="137"/>
    </row>
    <row r="281" spans="14:16" x14ac:dyDescent="0.3">
      <c r="N281" s="143"/>
      <c r="O281" s="133"/>
      <c r="P281" s="137"/>
    </row>
    <row r="282" spans="14:16" x14ac:dyDescent="0.3">
      <c r="N282" s="143"/>
      <c r="O282" s="133"/>
      <c r="P282" s="137"/>
    </row>
    <row r="283" spans="14:16" x14ac:dyDescent="0.3">
      <c r="N283" s="143"/>
      <c r="O283" s="133"/>
      <c r="P283" s="137"/>
    </row>
    <row r="284" spans="14:16" x14ac:dyDescent="0.3">
      <c r="N284" s="143"/>
      <c r="O284" s="133"/>
      <c r="P284" s="137"/>
    </row>
    <row r="285" spans="14:16" x14ac:dyDescent="0.3">
      <c r="N285" s="143"/>
      <c r="O285" s="133"/>
      <c r="P285" s="137"/>
    </row>
    <row r="286" spans="14:16" x14ac:dyDescent="0.3">
      <c r="N286" s="143"/>
      <c r="O286" s="133"/>
      <c r="P286" s="137"/>
    </row>
    <row r="287" spans="14:16" x14ac:dyDescent="0.3">
      <c r="N287" s="143"/>
      <c r="O287" s="133"/>
      <c r="P287" s="137"/>
    </row>
    <row r="288" spans="14:16" x14ac:dyDescent="0.3">
      <c r="N288" s="143"/>
      <c r="O288" s="133"/>
      <c r="P288" s="137"/>
    </row>
    <row r="289" spans="14:16" x14ac:dyDescent="0.3">
      <c r="N289" s="143"/>
      <c r="O289" s="133"/>
      <c r="P289" s="137"/>
    </row>
    <row r="290" spans="14:16" x14ac:dyDescent="0.3">
      <c r="N290" s="143"/>
      <c r="O290" s="133"/>
      <c r="P290" s="137"/>
    </row>
    <row r="291" spans="14:16" x14ac:dyDescent="0.3">
      <c r="N291" s="143"/>
      <c r="O291" s="133"/>
      <c r="P291" s="137"/>
    </row>
    <row r="292" spans="14:16" x14ac:dyDescent="0.3">
      <c r="N292" s="143"/>
      <c r="O292" s="133"/>
      <c r="P292" s="137"/>
    </row>
    <row r="293" spans="14:16" x14ac:dyDescent="0.3">
      <c r="N293" s="143"/>
      <c r="O293" s="133"/>
      <c r="P293" s="137"/>
    </row>
    <row r="294" spans="14:16" x14ac:dyDescent="0.3">
      <c r="N294" s="143"/>
      <c r="O294" s="133"/>
      <c r="P294" s="137"/>
    </row>
    <row r="295" spans="14:16" x14ac:dyDescent="0.3">
      <c r="N295" s="143"/>
      <c r="O295" s="133"/>
      <c r="P295" s="137"/>
    </row>
    <row r="296" spans="14:16" x14ac:dyDescent="0.3">
      <c r="N296" s="143"/>
      <c r="O296" s="133"/>
      <c r="P296" s="137"/>
    </row>
    <row r="297" spans="14:16" x14ac:dyDescent="0.3">
      <c r="N297" s="143"/>
      <c r="O297" s="133"/>
      <c r="P297" s="137"/>
    </row>
    <row r="298" spans="14:16" x14ac:dyDescent="0.3">
      <c r="N298" s="143"/>
      <c r="O298" s="133"/>
      <c r="P298" s="137"/>
    </row>
    <row r="299" spans="14:16" x14ac:dyDescent="0.3">
      <c r="N299" s="143"/>
      <c r="O299" s="133"/>
      <c r="P299" s="137"/>
    </row>
    <row r="300" spans="14:16" x14ac:dyDescent="0.3">
      <c r="N300" s="143"/>
      <c r="O300" s="133"/>
      <c r="P300" s="137"/>
    </row>
    <row r="301" spans="14:16" x14ac:dyDescent="0.3">
      <c r="N301" s="143"/>
      <c r="O301" s="133"/>
      <c r="P301" s="137"/>
    </row>
    <row r="302" spans="14:16" x14ac:dyDescent="0.3">
      <c r="N302" s="143"/>
      <c r="O302" s="133"/>
      <c r="P302" s="137"/>
    </row>
    <row r="303" spans="14:16" x14ac:dyDescent="0.3">
      <c r="N303" s="143"/>
      <c r="O303" s="133"/>
      <c r="P303" s="137"/>
    </row>
    <row r="304" spans="14:16" x14ac:dyDescent="0.3">
      <c r="N304" s="143"/>
      <c r="O304" s="133"/>
      <c r="P304" s="137"/>
    </row>
    <row r="305" spans="14:16" x14ac:dyDescent="0.3">
      <c r="N305" s="143"/>
      <c r="O305" s="133"/>
      <c r="P305" s="137"/>
    </row>
    <row r="306" spans="14:16" x14ac:dyDescent="0.3">
      <c r="N306" s="143"/>
      <c r="O306" s="133"/>
      <c r="P306" s="137"/>
    </row>
    <row r="307" spans="14:16" x14ac:dyDescent="0.3">
      <c r="N307" s="143"/>
      <c r="O307" s="133"/>
      <c r="P307" s="137"/>
    </row>
    <row r="308" spans="14:16" x14ac:dyDescent="0.3">
      <c r="N308" s="143"/>
      <c r="O308" s="133"/>
      <c r="P308" s="137"/>
    </row>
    <row r="309" spans="14:16" x14ac:dyDescent="0.3">
      <c r="N309" s="143"/>
      <c r="O309" s="133"/>
      <c r="P309" s="137"/>
    </row>
    <row r="310" spans="14:16" x14ac:dyDescent="0.3">
      <c r="N310" s="143"/>
      <c r="O310" s="133"/>
      <c r="P310" s="137"/>
    </row>
    <row r="311" spans="14:16" x14ac:dyDescent="0.3">
      <c r="N311" s="143"/>
      <c r="O311" s="133"/>
      <c r="P311" s="137"/>
    </row>
    <row r="312" spans="14:16" x14ac:dyDescent="0.3">
      <c r="N312" s="143"/>
      <c r="O312" s="133"/>
      <c r="P312" s="137"/>
    </row>
    <row r="313" spans="14:16" x14ac:dyDescent="0.3">
      <c r="N313" s="143"/>
      <c r="O313" s="133"/>
      <c r="P313" s="137"/>
    </row>
    <row r="314" spans="14:16" x14ac:dyDescent="0.3">
      <c r="N314" s="143"/>
      <c r="O314" s="133"/>
      <c r="P314" s="137"/>
    </row>
    <row r="315" spans="14:16" x14ac:dyDescent="0.3">
      <c r="N315" s="143"/>
      <c r="O315" s="133"/>
      <c r="P315" s="137"/>
    </row>
    <row r="316" spans="14:16" x14ac:dyDescent="0.3">
      <c r="N316" s="143"/>
      <c r="O316" s="133"/>
      <c r="P316" s="137"/>
    </row>
    <row r="317" spans="14:16" x14ac:dyDescent="0.3">
      <c r="N317" s="143"/>
      <c r="O317" s="133"/>
      <c r="P317" s="137"/>
    </row>
    <row r="318" spans="14:16" x14ac:dyDescent="0.3">
      <c r="N318" s="143"/>
      <c r="O318" s="133"/>
      <c r="P318" s="137"/>
    </row>
    <row r="319" spans="14:16" x14ac:dyDescent="0.3">
      <c r="N319" s="143"/>
      <c r="O319" s="133"/>
      <c r="P319" s="137"/>
    </row>
    <row r="320" spans="14:16" x14ac:dyDescent="0.3">
      <c r="N320" s="143"/>
      <c r="O320" s="133"/>
      <c r="P320" s="137"/>
    </row>
    <row r="321" spans="14:16" x14ac:dyDescent="0.3">
      <c r="N321" s="143"/>
      <c r="O321" s="133"/>
      <c r="P321" s="137"/>
    </row>
    <row r="322" spans="14:16" x14ac:dyDescent="0.3">
      <c r="N322" s="143"/>
      <c r="O322" s="133"/>
      <c r="P322" s="137"/>
    </row>
    <row r="323" spans="14:16" x14ac:dyDescent="0.3">
      <c r="N323" s="143"/>
      <c r="O323" s="133"/>
      <c r="P323" s="137"/>
    </row>
    <row r="324" spans="14:16" x14ac:dyDescent="0.3">
      <c r="N324" s="143"/>
      <c r="O324" s="133"/>
      <c r="P324" s="137"/>
    </row>
    <row r="325" spans="14:16" x14ac:dyDescent="0.3">
      <c r="N325" s="143"/>
      <c r="O325" s="133"/>
      <c r="P325" s="137"/>
    </row>
    <row r="326" spans="14:16" x14ac:dyDescent="0.3">
      <c r="N326" s="143"/>
      <c r="O326" s="133"/>
      <c r="P326" s="137"/>
    </row>
    <row r="327" spans="14:16" x14ac:dyDescent="0.3">
      <c r="N327" s="143"/>
      <c r="O327" s="133"/>
      <c r="P327" s="137"/>
    </row>
    <row r="328" spans="14:16" x14ac:dyDescent="0.3">
      <c r="N328" s="143"/>
      <c r="O328" s="133"/>
      <c r="P328" s="137"/>
    </row>
    <row r="329" spans="14:16" x14ac:dyDescent="0.3">
      <c r="N329" s="143"/>
      <c r="O329" s="133"/>
      <c r="P329" s="137"/>
    </row>
    <row r="330" spans="14:16" x14ac:dyDescent="0.3">
      <c r="N330" s="143"/>
      <c r="O330" s="133"/>
      <c r="P330" s="137"/>
    </row>
    <row r="331" spans="14:16" x14ac:dyDescent="0.3">
      <c r="N331" s="143"/>
      <c r="O331" s="133"/>
      <c r="P331" s="137"/>
    </row>
    <row r="332" spans="14:16" x14ac:dyDescent="0.3">
      <c r="N332" s="143"/>
      <c r="O332" s="133"/>
      <c r="P332" s="137"/>
    </row>
    <row r="333" spans="14:16" x14ac:dyDescent="0.3">
      <c r="N333" s="143"/>
      <c r="O333" s="133"/>
      <c r="P333" s="137"/>
    </row>
    <row r="334" spans="14:16" x14ac:dyDescent="0.3">
      <c r="N334" s="143"/>
      <c r="O334" s="133"/>
      <c r="P334" s="137"/>
    </row>
    <row r="335" spans="14:16" x14ac:dyDescent="0.3">
      <c r="N335" s="143"/>
      <c r="O335" s="133"/>
      <c r="P335" s="137"/>
    </row>
    <row r="336" spans="14:16" x14ac:dyDescent="0.3">
      <c r="N336" s="143"/>
      <c r="O336" s="133"/>
      <c r="P336" s="137"/>
    </row>
    <row r="337" spans="14:16" x14ac:dyDescent="0.3">
      <c r="N337" s="143"/>
      <c r="O337" s="133"/>
      <c r="P337" s="137"/>
    </row>
    <row r="338" spans="14:16" x14ac:dyDescent="0.3">
      <c r="N338" s="143"/>
      <c r="O338" s="133"/>
      <c r="P338" s="137"/>
    </row>
    <row r="339" spans="14:16" x14ac:dyDescent="0.3">
      <c r="N339" s="143"/>
      <c r="O339" s="133"/>
      <c r="P339" s="137"/>
    </row>
    <row r="340" spans="14:16" x14ac:dyDescent="0.3">
      <c r="N340" s="143"/>
      <c r="O340" s="133"/>
      <c r="P340" s="137"/>
    </row>
    <row r="341" spans="14:16" x14ac:dyDescent="0.3">
      <c r="N341" s="143"/>
      <c r="O341" s="133"/>
      <c r="P341" s="137"/>
    </row>
    <row r="342" spans="14:16" x14ac:dyDescent="0.3">
      <c r="N342" s="143"/>
      <c r="O342" s="133"/>
      <c r="P342" s="137"/>
    </row>
    <row r="343" spans="14:16" x14ac:dyDescent="0.3">
      <c r="N343" s="143"/>
      <c r="O343" s="133"/>
      <c r="P343" s="137"/>
    </row>
    <row r="344" spans="14:16" x14ac:dyDescent="0.3">
      <c r="N344" s="143"/>
      <c r="O344" s="133"/>
      <c r="P344" s="137"/>
    </row>
    <row r="345" spans="14:16" x14ac:dyDescent="0.3">
      <c r="N345" s="143"/>
      <c r="O345" s="133"/>
      <c r="P345" s="137"/>
    </row>
    <row r="346" spans="14:16" x14ac:dyDescent="0.3">
      <c r="N346" s="143"/>
      <c r="O346" s="133"/>
      <c r="P346" s="137"/>
    </row>
    <row r="347" spans="14:16" x14ac:dyDescent="0.3">
      <c r="N347" s="143"/>
      <c r="O347" s="133"/>
      <c r="P347" s="137"/>
    </row>
    <row r="348" spans="14:16" x14ac:dyDescent="0.3">
      <c r="N348" s="143"/>
      <c r="O348" s="133"/>
      <c r="P348" s="137"/>
    </row>
    <row r="349" spans="14:16" x14ac:dyDescent="0.3">
      <c r="N349" s="143"/>
      <c r="O349" s="133"/>
      <c r="P349" s="137"/>
    </row>
    <row r="350" spans="14:16" x14ac:dyDescent="0.3">
      <c r="N350" s="143"/>
      <c r="O350" s="133"/>
      <c r="P350" s="137"/>
    </row>
    <row r="351" spans="14:16" x14ac:dyDescent="0.3">
      <c r="N351" s="143"/>
      <c r="O351" s="133"/>
      <c r="P351" s="137"/>
    </row>
    <row r="352" spans="14:16" x14ac:dyDescent="0.3">
      <c r="N352" s="143"/>
      <c r="O352" s="133"/>
      <c r="P352" s="137"/>
    </row>
    <row r="353" spans="14:16" x14ac:dyDescent="0.3">
      <c r="N353" s="143"/>
      <c r="O353" s="133"/>
      <c r="P353" s="137"/>
    </row>
    <row r="354" spans="14:16" x14ac:dyDescent="0.3">
      <c r="N354" s="143"/>
      <c r="O354" s="133"/>
      <c r="P354" s="137"/>
    </row>
    <row r="355" spans="14:16" x14ac:dyDescent="0.3">
      <c r="N355" s="143"/>
      <c r="O355" s="133"/>
      <c r="P355" s="137"/>
    </row>
    <row r="356" spans="14:16" x14ac:dyDescent="0.3">
      <c r="N356" s="143"/>
      <c r="O356" s="133"/>
      <c r="P356" s="137"/>
    </row>
    <row r="357" spans="14:16" x14ac:dyDescent="0.3">
      <c r="N357" s="143"/>
      <c r="O357" s="133"/>
      <c r="P357" s="137"/>
    </row>
    <row r="358" spans="14:16" x14ac:dyDescent="0.3">
      <c r="N358" s="143"/>
      <c r="O358" s="133"/>
      <c r="P358" s="137"/>
    </row>
    <row r="359" spans="14:16" x14ac:dyDescent="0.3">
      <c r="N359" s="143"/>
      <c r="O359" s="133"/>
      <c r="P359" s="137"/>
    </row>
    <row r="360" spans="14:16" x14ac:dyDescent="0.3">
      <c r="N360" s="143"/>
      <c r="O360" s="133"/>
      <c r="P360" s="137"/>
    </row>
    <row r="361" spans="14:16" x14ac:dyDescent="0.3">
      <c r="N361" s="143"/>
      <c r="O361" s="133"/>
      <c r="P361" s="137"/>
    </row>
    <row r="362" spans="14:16" x14ac:dyDescent="0.3">
      <c r="N362" s="143"/>
      <c r="O362" s="133"/>
      <c r="P362" s="137"/>
    </row>
    <row r="363" spans="14:16" x14ac:dyDescent="0.3">
      <c r="N363" s="143"/>
      <c r="O363" s="133"/>
      <c r="P363" s="137"/>
    </row>
    <row r="364" spans="14:16" x14ac:dyDescent="0.3">
      <c r="N364" s="143"/>
      <c r="O364" s="133"/>
      <c r="P364" s="137"/>
    </row>
    <row r="365" spans="14:16" x14ac:dyDescent="0.3">
      <c r="N365" s="143"/>
      <c r="O365" s="133"/>
      <c r="P365" s="137"/>
    </row>
    <row r="366" spans="14:16" x14ac:dyDescent="0.3">
      <c r="N366" s="143"/>
      <c r="O366" s="133"/>
      <c r="P366" s="137"/>
    </row>
    <row r="367" spans="14:16" x14ac:dyDescent="0.3">
      <c r="N367" s="143"/>
      <c r="O367" s="133"/>
      <c r="P367" s="137"/>
    </row>
    <row r="368" spans="14:16" x14ac:dyDescent="0.3">
      <c r="N368" s="143"/>
      <c r="O368" s="133"/>
      <c r="P368" s="137"/>
    </row>
    <row r="369" spans="14:16" x14ac:dyDescent="0.3">
      <c r="N369" s="143"/>
      <c r="O369" s="133"/>
      <c r="P369" s="137"/>
    </row>
    <row r="370" spans="14:16" x14ac:dyDescent="0.3">
      <c r="N370" s="143"/>
      <c r="O370" s="133"/>
      <c r="P370" s="137"/>
    </row>
    <row r="371" spans="14:16" x14ac:dyDescent="0.3">
      <c r="N371" s="143"/>
      <c r="O371" s="133"/>
      <c r="P371" s="137"/>
    </row>
    <row r="372" spans="14:16" x14ac:dyDescent="0.3">
      <c r="N372" s="143"/>
      <c r="O372" s="133"/>
      <c r="P372" s="137"/>
    </row>
    <row r="373" spans="14:16" x14ac:dyDescent="0.3">
      <c r="N373" s="143"/>
      <c r="O373" s="133"/>
      <c r="P373" s="137"/>
    </row>
    <row r="374" spans="14:16" x14ac:dyDescent="0.3">
      <c r="N374" s="143"/>
      <c r="O374" s="133"/>
      <c r="P374" s="137"/>
    </row>
    <row r="375" spans="14:16" x14ac:dyDescent="0.3">
      <c r="N375" s="143"/>
      <c r="O375" s="133"/>
      <c r="P375" s="137"/>
    </row>
    <row r="376" spans="14:16" x14ac:dyDescent="0.3">
      <c r="N376" s="143"/>
      <c r="O376" s="133"/>
      <c r="P376" s="137"/>
    </row>
    <row r="377" spans="14:16" x14ac:dyDescent="0.3">
      <c r="N377" s="143"/>
      <c r="O377" s="133"/>
      <c r="P377" s="137"/>
    </row>
    <row r="378" spans="14:16" x14ac:dyDescent="0.3">
      <c r="N378" s="143"/>
      <c r="O378" s="133"/>
      <c r="P378" s="137"/>
    </row>
    <row r="379" spans="14:16" x14ac:dyDescent="0.3">
      <c r="N379" s="143"/>
      <c r="O379" s="133"/>
      <c r="P379" s="137"/>
    </row>
    <row r="380" spans="14:16" x14ac:dyDescent="0.3">
      <c r="N380" s="143"/>
      <c r="O380" s="133"/>
      <c r="P380" s="137"/>
    </row>
    <row r="381" spans="14:16" x14ac:dyDescent="0.3">
      <c r="N381" s="143"/>
      <c r="O381" s="133"/>
      <c r="P381" s="137"/>
    </row>
    <row r="382" spans="14:16" x14ac:dyDescent="0.3">
      <c r="N382" s="143"/>
      <c r="O382" s="133"/>
      <c r="P382" s="137"/>
    </row>
    <row r="383" spans="14:16" x14ac:dyDescent="0.3">
      <c r="N383" s="143"/>
      <c r="O383" s="133"/>
      <c r="P383" s="137"/>
    </row>
    <row r="384" spans="14:16" x14ac:dyDescent="0.3">
      <c r="N384" s="143"/>
      <c r="O384" s="133"/>
      <c r="P384" s="137"/>
    </row>
    <row r="385" spans="14:16" x14ac:dyDescent="0.3">
      <c r="N385" s="143"/>
      <c r="O385" s="133"/>
      <c r="P385" s="137"/>
    </row>
    <row r="386" spans="14:16" x14ac:dyDescent="0.3">
      <c r="N386" s="143"/>
      <c r="O386" s="133"/>
      <c r="P386" s="137"/>
    </row>
    <row r="387" spans="14:16" x14ac:dyDescent="0.3">
      <c r="N387" s="143"/>
      <c r="O387" s="133"/>
      <c r="P387" s="137"/>
    </row>
    <row r="388" spans="14:16" x14ac:dyDescent="0.3">
      <c r="N388" s="143"/>
      <c r="O388" s="133"/>
      <c r="P388" s="137"/>
    </row>
    <row r="389" spans="14:16" x14ac:dyDescent="0.3">
      <c r="N389" s="143"/>
      <c r="O389" s="133"/>
      <c r="P389" s="137"/>
    </row>
    <row r="390" spans="14:16" x14ac:dyDescent="0.3">
      <c r="N390" s="143"/>
      <c r="O390" s="133"/>
      <c r="P390" s="137"/>
    </row>
    <row r="391" spans="14:16" x14ac:dyDescent="0.3">
      <c r="N391" s="143"/>
      <c r="O391" s="133"/>
      <c r="P391" s="137"/>
    </row>
    <row r="392" spans="14:16" x14ac:dyDescent="0.3">
      <c r="N392" s="143"/>
      <c r="O392" s="133"/>
      <c r="P392" s="137"/>
    </row>
    <row r="393" spans="14:16" x14ac:dyDescent="0.3">
      <c r="N393" s="143"/>
      <c r="O393" s="133"/>
      <c r="P393" s="137"/>
    </row>
    <row r="394" spans="14:16" x14ac:dyDescent="0.3">
      <c r="N394" s="143"/>
      <c r="O394" s="133"/>
      <c r="P394" s="137"/>
    </row>
    <row r="395" spans="14:16" x14ac:dyDescent="0.3">
      <c r="N395" s="143"/>
      <c r="O395" s="133"/>
      <c r="P395" s="137"/>
    </row>
    <row r="396" spans="14:16" x14ac:dyDescent="0.3">
      <c r="N396" s="143"/>
      <c r="O396" s="133"/>
      <c r="P396" s="137"/>
    </row>
    <row r="397" spans="14:16" x14ac:dyDescent="0.3">
      <c r="N397" s="143"/>
      <c r="O397" s="133"/>
      <c r="P397" s="137"/>
    </row>
    <row r="398" spans="14:16" x14ac:dyDescent="0.3">
      <c r="N398" s="143"/>
      <c r="O398" s="133"/>
      <c r="P398" s="137"/>
    </row>
    <row r="399" spans="14:16" x14ac:dyDescent="0.3">
      <c r="N399" s="143"/>
      <c r="O399" s="133"/>
      <c r="P399" s="137"/>
    </row>
    <row r="400" spans="14:16" x14ac:dyDescent="0.3">
      <c r="N400" s="143"/>
      <c r="O400" s="133"/>
      <c r="P400" s="137"/>
    </row>
    <row r="401" spans="14:16" x14ac:dyDescent="0.3">
      <c r="N401" s="143"/>
      <c r="O401" s="133"/>
      <c r="P401" s="137"/>
    </row>
    <row r="402" spans="14:16" x14ac:dyDescent="0.3">
      <c r="N402" s="143"/>
      <c r="O402" s="133"/>
      <c r="P402" s="137"/>
    </row>
    <row r="403" spans="14:16" x14ac:dyDescent="0.3">
      <c r="N403" s="143"/>
      <c r="O403" s="133"/>
      <c r="P403" s="137"/>
    </row>
    <row r="404" spans="14:16" x14ac:dyDescent="0.3">
      <c r="N404" s="143"/>
      <c r="O404" s="133"/>
      <c r="P404" s="137"/>
    </row>
    <row r="405" spans="14:16" x14ac:dyDescent="0.3">
      <c r="N405" s="143"/>
      <c r="O405" s="133"/>
      <c r="P405" s="137"/>
    </row>
    <row r="406" spans="14:16" x14ac:dyDescent="0.3">
      <c r="N406" s="143"/>
      <c r="O406" s="133"/>
      <c r="P406" s="137"/>
    </row>
    <row r="407" spans="14:16" x14ac:dyDescent="0.3">
      <c r="N407" s="143"/>
      <c r="O407" s="133"/>
      <c r="P407" s="137"/>
    </row>
    <row r="408" spans="14:16" x14ac:dyDescent="0.3">
      <c r="N408" s="143"/>
      <c r="O408" s="133"/>
      <c r="P408" s="137"/>
    </row>
    <row r="409" spans="14:16" x14ac:dyDescent="0.3">
      <c r="N409" s="143"/>
      <c r="O409" s="133"/>
      <c r="P409" s="137"/>
    </row>
    <row r="410" spans="14:16" x14ac:dyDescent="0.3">
      <c r="N410" s="143"/>
      <c r="O410" s="133"/>
      <c r="P410" s="137"/>
    </row>
    <row r="411" spans="14:16" x14ac:dyDescent="0.3">
      <c r="N411" s="143"/>
      <c r="O411" s="133"/>
      <c r="P411" s="137"/>
    </row>
    <row r="412" spans="14:16" x14ac:dyDescent="0.3">
      <c r="N412" s="143"/>
      <c r="O412" s="133"/>
      <c r="P412" s="137"/>
    </row>
    <row r="413" spans="14:16" x14ac:dyDescent="0.3">
      <c r="N413" s="143"/>
      <c r="O413" s="133"/>
      <c r="P413" s="137"/>
    </row>
    <row r="414" spans="14:16" x14ac:dyDescent="0.3">
      <c r="N414" s="143"/>
      <c r="O414" s="133"/>
      <c r="P414" s="137"/>
    </row>
    <row r="415" spans="14:16" x14ac:dyDescent="0.3">
      <c r="N415" s="143"/>
      <c r="O415" s="133"/>
      <c r="P415" s="137"/>
    </row>
    <row r="416" spans="14:16" x14ac:dyDescent="0.3">
      <c r="N416" s="143"/>
      <c r="O416" s="133"/>
      <c r="P416" s="137"/>
    </row>
    <row r="417" spans="14:16" x14ac:dyDescent="0.3">
      <c r="N417" s="143"/>
      <c r="O417" s="133"/>
      <c r="P417" s="137"/>
    </row>
    <row r="418" spans="14:16" x14ac:dyDescent="0.3">
      <c r="N418" s="143"/>
      <c r="O418" s="133"/>
      <c r="P418" s="137"/>
    </row>
    <row r="419" spans="14:16" x14ac:dyDescent="0.3">
      <c r="N419" s="143"/>
      <c r="O419" s="133"/>
      <c r="P419" s="137"/>
    </row>
    <row r="420" spans="14:16" x14ac:dyDescent="0.3">
      <c r="N420" s="143"/>
      <c r="O420" s="133"/>
      <c r="P420" s="137"/>
    </row>
    <row r="421" spans="14:16" x14ac:dyDescent="0.3">
      <c r="N421" s="143"/>
      <c r="O421" s="133"/>
      <c r="P421" s="137"/>
    </row>
    <row r="422" spans="14:16" x14ac:dyDescent="0.3">
      <c r="N422" s="143"/>
      <c r="O422" s="133"/>
      <c r="P422" s="137"/>
    </row>
    <row r="423" spans="14:16" x14ac:dyDescent="0.3">
      <c r="N423" s="143"/>
      <c r="O423" s="133"/>
      <c r="P423" s="137"/>
    </row>
    <row r="424" spans="14:16" x14ac:dyDescent="0.3">
      <c r="N424" s="143"/>
      <c r="O424" s="133"/>
      <c r="P424" s="137"/>
    </row>
    <row r="425" spans="14:16" x14ac:dyDescent="0.3">
      <c r="N425" s="143"/>
      <c r="O425" s="133"/>
      <c r="P425" s="137"/>
    </row>
    <row r="426" spans="14:16" x14ac:dyDescent="0.3">
      <c r="N426" s="143"/>
      <c r="O426" s="133"/>
      <c r="P426" s="137"/>
    </row>
    <row r="427" spans="14:16" x14ac:dyDescent="0.3">
      <c r="N427" s="143"/>
      <c r="O427" s="133"/>
      <c r="P427" s="137"/>
    </row>
    <row r="428" spans="14:16" x14ac:dyDescent="0.3">
      <c r="N428" s="143"/>
      <c r="O428" s="133"/>
      <c r="P428" s="137"/>
    </row>
    <row r="429" spans="14:16" x14ac:dyDescent="0.3">
      <c r="N429" s="143"/>
      <c r="O429" s="133"/>
      <c r="P429" s="137"/>
    </row>
    <row r="430" spans="14:16" x14ac:dyDescent="0.3">
      <c r="N430" s="143"/>
      <c r="O430" s="133"/>
      <c r="P430" s="137"/>
    </row>
    <row r="431" spans="14:16" x14ac:dyDescent="0.3">
      <c r="N431" s="143"/>
      <c r="O431" s="133"/>
      <c r="P431" s="137"/>
    </row>
    <row r="432" spans="14:16" x14ac:dyDescent="0.3">
      <c r="N432" s="143"/>
      <c r="O432" s="133"/>
      <c r="P432" s="137"/>
    </row>
    <row r="433" spans="14:16" x14ac:dyDescent="0.3">
      <c r="N433" s="143"/>
      <c r="O433" s="133"/>
      <c r="P433" s="137"/>
    </row>
    <row r="434" spans="14:16" x14ac:dyDescent="0.3">
      <c r="N434" s="143"/>
      <c r="O434" s="133"/>
      <c r="P434" s="137"/>
    </row>
    <row r="435" spans="14:16" x14ac:dyDescent="0.3">
      <c r="N435" s="143"/>
      <c r="O435" s="133"/>
      <c r="P435" s="137"/>
    </row>
    <row r="436" spans="14:16" x14ac:dyDescent="0.3">
      <c r="N436" s="143"/>
      <c r="O436" s="133"/>
      <c r="P436" s="137"/>
    </row>
    <row r="437" spans="14:16" x14ac:dyDescent="0.3">
      <c r="N437" s="143"/>
      <c r="O437" s="133"/>
      <c r="P437" s="137"/>
    </row>
    <row r="438" spans="14:16" x14ac:dyDescent="0.3">
      <c r="N438" s="143"/>
      <c r="O438" s="133"/>
      <c r="P438" s="137"/>
    </row>
    <row r="439" spans="14:16" x14ac:dyDescent="0.3">
      <c r="N439" s="143"/>
      <c r="O439" s="133"/>
      <c r="P439" s="137"/>
    </row>
    <row r="440" spans="14:16" x14ac:dyDescent="0.3">
      <c r="N440" s="143"/>
      <c r="O440" s="133"/>
      <c r="P440" s="137"/>
    </row>
    <row r="441" spans="14:16" x14ac:dyDescent="0.3">
      <c r="N441" s="143"/>
      <c r="O441" s="133"/>
      <c r="P441" s="137"/>
    </row>
    <row r="442" spans="14:16" x14ac:dyDescent="0.3">
      <c r="N442" s="143"/>
      <c r="O442" s="133"/>
      <c r="P442" s="137"/>
    </row>
    <row r="443" spans="14:16" x14ac:dyDescent="0.3">
      <c r="N443" s="143"/>
      <c r="O443" s="133"/>
      <c r="P443" s="137"/>
    </row>
    <row r="444" spans="14:16" x14ac:dyDescent="0.3">
      <c r="N444" s="143"/>
      <c r="O444" s="133"/>
      <c r="P444" s="137"/>
    </row>
    <row r="445" spans="14:16" x14ac:dyDescent="0.3">
      <c r="N445" s="143"/>
      <c r="O445" s="133"/>
      <c r="P445" s="137"/>
    </row>
    <row r="446" spans="14:16" x14ac:dyDescent="0.3">
      <c r="N446" s="143"/>
      <c r="O446" s="133"/>
      <c r="P446" s="137"/>
    </row>
    <row r="447" spans="14:16" x14ac:dyDescent="0.3">
      <c r="N447" s="143"/>
      <c r="O447" s="133"/>
      <c r="P447" s="137"/>
    </row>
    <row r="448" spans="14:16" x14ac:dyDescent="0.3">
      <c r="N448" s="143"/>
      <c r="O448" s="133"/>
      <c r="P448" s="137"/>
    </row>
    <row r="449" spans="14:16" x14ac:dyDescent="0.3">
      <c r="N449" s="143"/>
      <c r="O449" s="133"/>
      <c r="P449" s="137"/>
    </row>
    <row r="450" spans="14:16" x14ac:dyDescent="0.3">
      <c r="N450" s="143"/>
      <c r="O450" s="133"/>
      <c r="P450" s="137"/>
    </row>
    <row r="451" spans="14:16" x14ac:dyDescent="0.3">
      <c r="N451" s="143"/>
      <c r="O451" s="133"/>
      <c r="P451" s="137"/>
    </row>
    <row r="452" spans="14:16" x14ac:dyDescent="0.3">
      <c r="N452" s="143"/>
      <c r="O452" s="133"/>
      <c r="P452" s="137"/>
    </row>
    <row r="453" spans="14:16" x14ac:dyDescent="0.3">
      <c r="N453" s="143"/>
      <c r="O453" s="133"/>
      <c r="P453" s="137"/>
    </row>
    <row r="454" spans="14:16" x14ac:dyDescent="0.3">
      <c r="N454" s="143"/>
      <c r="O454" s="133"/>
      <c r="P454" s="137"/>
    </row>
    <row r="455" spans="14:16" x14ac:dyDescent="0.3">
      <c r="N455" s="143"/>
      <c r="O455" s="133"/>
      <c r="P455" s="137"/>
    </row>
    <row r="456" spans="14:16" x14ac:dyDescent="0.3">
      <c r="N456" s="143"/>
      <c r="O456" s="133"/>
      <c r="P456" s="137"/>
    </row>
    <row r="457" spans="14:16" x14ac:dyDescent="0.3">
      <c r="N457" s="143"/>
      <c r="O457" s="133"/>
      <c r="P457" s="137"/>
    </row>
    <row r="458" spans="14:16" x14ac:dyDescent="0.3">
      <c r="N458" s="143"/>
      <c r="O458" s="133"/>
      <c r="P458" s="137"/>
    </row>
    <row r="459" spans="14:16" x14ac:dyDescent="0.3">
      <c r="N459" s="143"/>
      <c r="O459" s="133"/>
      <c r="P459" s="137"/>
    </row>
    <row r="460" spans="14:16" x14ac:dyDescent="0.3">
      <c r="N460" s="143"/>
      <c r="O460" s="133"/>
      <c r="P460" s="137"/>
    </row>
    <row r="461" spans="14:16" x14ac:dyDescent="0.3">
      <c r="N461" s="143"/>
      <c r="O461" s="133"/>
      <c r="P461" s="137"/>
    </row>
    <row r="462" spans="14:16" x14ac:dyDescent="0.3">
      <c r="N462" s="143"/>
      <c r="O462" s="133"/>
      <c r="P462" s="137"/>
    </row>
    <row r="463" spans="14:16" x14ac:dyDescent="0.3">
      <c r="N463" s="143"/>
      <c r="O463" s="133"/>
      <c r="P463" s="137"/>
    </row>
    <row r="464" spans="14:16" x14ac:dyDescent="0.3">
      <c r="N464" s="143"/>
      <c r="O464" s="133"/>
      <c r="P464" s="137"/>
    </row>
    <row r="465" spans="14:16" x14ac:dyDescent="0.3">
      <c r="N465" s="143"/>
      <c r="O465" s="133"/>
      <c r="P465" s="137"/>
    </row>
    <row r="466" spans="14:16" x14ac:dyDescent="0.3">
      <c r="N466" s="143"/>
      <c r="O466" s="133"/>
      <c r="P466" s="137"/>
    </row>
    <row r="467" spans="14:16" x14ac:dyDescent="0.3">
      <c r="N467" s="143"/>
      <c r="O467" s="133"/>
      <c r="P467" s="137"/>
    </row>
    <row r="468" spans="14:16" x14ac:dyDescent="0.3">
      <c r="N468" s="143"/>
      <c r="O468" s="133"/>
      <c r="P468" s="137"/>
    </row>
    <row r="469" spans="14:16" x14ac:dyDescent="0.3">
      <c r="N469" s="143"/>
      <c r="O469" s="133"/>
      <c r="P469" s="137"/>
    </row>
    <row r="470" spans="14:16" x14ac:dyDescent="0.3">
      <c r="N470" s="143"/>
      <c r="O470" s="133"/>
      <c r="P470" s="137"/>
    </row>
    <row r="471" spans="14:16" x14ac:dyDescent="0.3">
      <c r="N471" s="143"/>
      <c r="O471" s="133"/>
      <c r="P471" s="137"/>
    </row>
    <row r="472" spans="14:16" x14ac:dyDescent="0.3">
      <c r="N472" s="143"/>
      <c r="O472" s="133"/>
      <c r="P472" s="137"/>
    </row>
    <row r="473" spans="14:16" x14ac:dyDescent="0.3">
      <c r="N473" s="143"/>
      <c r="O473" s="133"/>
      <c r="P473" s="137"/>
    </row>
    <row r="474" spans="14:16" x14ac:dyDescent="0.3">
      <c r="N474" s="143"/>
      <c r="O474" s="133"/>
      <c r="P474" s="137"/>
    </row>
    <row r="475" spans="14:16" x14ac:dyDescent="0.3">
      <c r="N475" s="143"/>
      <c r="O475" s="133"/>
      <c r="P475" s="137"/>
    </row>
    <row r="476" spans="14:16" x14ac:dyDescent="0.3">
      <c r="N476" s="143"/>
      <c r="O476" s="133"/>
      <c r="P476" s="137"/>
    </row>
    <row r="477" spans="14:16" x14ac:dyDescent="0.3">
      <c r="N477" s="143"/>
      <c r="O477" s="133"/>
      <c r="P477" s="137"/>
    </row>
    <row r="478" spans="14:16" x14ac:dyDescent="0.3">
      <c r="N478" s="143"/>
      <c r="O478" s="133"/>
      <c r="P478" s="137"/>
    </row>
    <row r="479" spans="14:16" x14ac:dyDescent="0.3">
      <c r="N479" s="143"/>
      <c r="O479" s="133"/>
      <c r="P479" s="137"/>
    </row>
    <row r="480" spans="14:16" x14ac:dyDescent="0.3">
      <c r="N480" s="143"/>
      <c r="O480" s="133"/>
      <c r="P480" s="137"/>
    </row>
    <row r="481" spans="14:16" x14ac:dyDescent="0.3">
      <c r="N481" s="143"/>
      <c r="O481" s="133"/>
      <c r="P481" s="137"/>
    </row>
    <row r="482" spans="14:16" x14ac:dyDescent="0.3">
      <c r="N482" s="143"/>
      <c r="O482" s="133"/>
      <c r="P482" s="137"/>
    </row>
    <row r="483" spans="14:16" x14ac:dyDescent="0.3">
      <c r="N483" s="143"/>
      <c r="O483" s="133"/>
      <c r="P483" s="137"/>
    </row>
    <row r="484" spans="14:16" x14ac:dyDescent="0.3">
      <c r="N484" s="143"/>
      <c r="O484" s="133"/>
      <c r="P484" s="137"/>
    </row>
    <row r="485" spans="14:16" x14ac:dyDescent="0.3">
      <c r="N485" s="143"/>
      <c r="O485" s="133"/>
      <c r="P485" s="137"/>
    </row>
    <row r="486" spans="14:16" x14ac:dyDescent="0.3">
      <c r="N486" s="143"/>
      <c r="O486" s="133"/>
      <c r="P486" s="137"/>
    </row>
    <row r="487" spans="14:16" x14ac:dyDescent="0.3">
      <c r="N487" s="143"/>
      <c r="O487" s="133"/>
      <c r="P487" s="137"/>
    </row>
    <row r="488" spans="14:16" x14ac:dyDescent="0.3">
      <c r="N488" s="143"/>
      <c r="O488" s="133"/>
      <c r="P488" s="137"/>
    </row>
    <row r="489" spans="14:16" x14ac:dyDescent="0.3">
      <c r="N489" s="143"/>
      <c r="O489" s="133"/>
      <c r="P489" s="137"/>
    </row>
    <row r="490" spans="14:16" x14ac:dyDescent="0.3">
      <c r="N490" s="143"/>
      <c r="O490" s="133"/>
      <c r="P490" s="137"/>
    </row>
    <row r="491" spans="14:16" x14ac:dyDescent="0.3">
      <c r="N491" s="143"/>
      <c r="O491" s="133"/>
      <c r="P491" s="137"/>
    </row>
    <row r="492" spans="14:16" x14ac:dyDescent="0.3">
      <c r="N492" s="143"/>
      <c r="O492" s="133"/>
      <c r="P492" s="137"/>
    </row>
    <row r="493" spans="14:16" x14ac:dyDescent="0.3">
      <c r="N493" s="143"/>
      <c r="O493" s="133"/>
      <c r="P493" s="137"/>
    </row>
    <row r="494" spans="14:16" x14ac:dyDescent="0.3">
      <c r="N494" s="143"/>
      <c r="O494" s="133"/>
      <c r="P494" s="137"/>
    </row>
    <row r="495" spans="14:16" x14ac:dyDescent="0.3">
      <c r="N495" s="143"/>
      <c r="O495" s="133"/>
      <c r="P495" s="137"/>
    </row>
    <row r="496" spans="14:16" x14ac:dyDescent="0.3">
      <c r="N496" s="143"/>
      <c r="O496" s="133"/>
      <c r="P496" s="137"/>
    </row>
    <row r="497" spans="14:16" x14ac:dyDescent="0.3">
      <c r="N497" s="143"/>
      <c r="O497" s="133"/>
      <c r="P497" s="137"/>
    </row>
    <row r="498" spans="14:16" x14ac:dyDescent="0.3">
      <c r="N498" s="143"/>
      <c r="O498" s="133"/>
      <c r="P498" s="137"/>
    </row>
    <row r="499" spans="14:16" x14ac:dyDescent="0.3">
      <c r="N499" s="143"/>
      <c r="O499" s="133"/>
      <c r="P499" s="137"/>
    </row>
    <row r="500" spans="14:16" x14ac:dyDescent="0.3">
      <c r="N500" s="143"/>
      <c r="O500" s="133"/>
      <c r="P500" s="137"/>
    </row>
    <row r="501" spans="14:16" x14ac:dyDescent="0.3">
      <c r="N501" s="143"/>
      <c r="O501" s="133"/>
      <c r="P501" s="137"/>
    </row>
    <row r="502" spans="14:16" x14ac:dyDescent="0.3">
      <c r="N502" s="143"/>
      <c r="O502" s="133"/>
      <c r="P502" s="137"/>
    </row>
    <row r="503" spans="14:16" x14ac:dyDescent="0.3">
      <c r="N503" s="143"/>
      <c r="O503" s="133"/>
      <c r="P503" s="137"/>
    </row>
    <row r="504" spans="14:16" x14ac:dyDescent="0.3">
      <c r="N504" s="143"/>
      <c r="O504" s="133"/>
      <c r="P504" s="137"/>
    </row>
    <row r="505" spans="14:16" x14ac:dyDescent="0.3">
      <c r="N505" s="143"/>
      <c r="O505" s="133"/>
      <c r="P505" s="137"/>
    </row>
    <row r="506" spans="14:16" x14ac:dyDescent="0.3">
      <c r="N506" s="143"/>
      <c r="O506" s="133"/>
      <c r="P506" s="137"/>
    </row>
    <row r="507" spans="14:16" x14ac:dyDescent="0.3">
      <c r="N507" s="143"/>
      <c r="O507" s="133"/>
      <c r="P507" s="137"/>
    </row>
    <row r="508" spans="14:16" x14ac:dyDescent="0.3">
      <c r="N508" s="143"/>
      <c r="O508" s="133"/>
      <c r="P508" s="137"/>
    </row>
    <row r="509" spans="14:16" x14ac:dyDescent="0.3">
      <c r="N509" s="143"/>
      <c r="O509" s="133"/>
      <c r="P509" s="137"/>
    </row>
    <row r="510" spans="14:16" x14ac:dyDescent="0.3">
      <c r="N510" s="143"/>
      <c r="O510" s="133"/>
      <c r="P510" s="137"/>
    </row>
    <row r="511" spans="14:16" x14ac:dyDescent="0.3">
      <c r="N511" s="143"/>
      <c r="O511" s="133"/>
      <c r="P511" s="137"/>
    </row>
    <row r="512" spans="14:16" x14ac:dyDescent="0.3">
      <c r="N512" s="143"/>
      <c r="O512" s="133"/>
      <c r="P512" s="137"/>
    </row>
    <row r="513" spans="14:16" x14ac:dyDescent="0.3">
      <c r="N513" s="143"/>
      <c r="O513" s="133"/>
      <c r="P513" s="137"/>
    </row>
    <row r="514" spans="14:16" x14ac:dyDescent="0.3">
      <c r="N514" s="143"/>
      <c r="O514" s="133"/>
      <c r="P514" s="137"/>
    </row>
    <row r="515" spans="14:16" x14ac:dyDescent="0.3">
      <c r="N515" s="143"/>
      <c r="O515" s="133"/>
      <c r="P515" s="137"/>
    </row>
    <row r="516" spans="14:16" x14ac:dyDescent="0.3">
      <c r="N516" s="143"/>
      <c r="O516" s="133"/>
      <c r="P516" s="137"/>
    </row>
    <row r="517" spans="14:16" x14ac:dyDescent="0.3">
      <c r="N517" s="143"/>
      <c r="O517" s="133"/>
      <c r="P517" s="137"/>
    </row>
    <row r="518" spans="14:16" x14ac:dyDescent="0.3">
      <c r="N518" s="143"/>
      <c r="O518" s="133"/>
      <c r="P518" s="137"/>
    </row>
    <row r="519" spans="14:16" x14ac:dyDescent="0.3">
      <c r="N519" s="143"/>
      <c r="O519" s="133"/>
      <c r="P519" s="137"/>
    </row>
    <row r="520" spans="14:16" x14ac:dyDescent="0.3">
      <c r="N520" s="143"/>
      <c r="O520" s="133"/>
      <c r="P520" s="137"/>
    </row>
    <row r="521" spans="14:16" x14ac:dyDescent="0.3">
      <c r="N521" s="143"/>
      <c r="O521" s="133"/>
      <c r="P521" s="137"/>
    </row>
    <row r="522" spans="14:16" x14ac:dyDescent="0.3">
      <c r="N522" s="143"/>
      <c r="O522" s="133"/>
      <c r="P522" s="137"/>
    </row>
    <row r="523" spans="14:16" x14ac:dyDescent="0.3">
      <c r="N523" s="143"/>
      <c r="O523" s="133"/>
      <c r="P523" s="137"/>
    </row>
    <row r="524" spans="14:16" x14ac:dyDescent="0.3">
      <c r="N524" s="143"/>
      <c r="O524" s="133"/>
      <c r="P524" s="137"/>
    </row>
    <row r="525" spans="14:16" x14ac:dyDescent="0.3">
      <c r="N525" s="143"/>
      <c r="O525" s="133"/>
      <c r="P525" s="137"/>
    </row>
    <row r="526" spans="14:16" x14ac:dyDescent="0.3">
      <c r="N526" s="143"/>
      <c r="O526" s="133"/>
      <c r="P526" s="137"/>
    </row>
    <row r="527" spans="14:16" x14ac:dyDescent="0.3">
      <c r="N527" s="143"/>
      <c r="O527" s="133"/>
      <c r="P527" s="137"/>
    </row>
    <row r="528" spans="14:16" x14ac:dyDescent="0.3">
      <c r="N528" s="143"/>
      <c r="O528" s="133"/>
      <c r="P528" s="137"/>
    </row>
    <row r="529" spans="14:16" x14ac:dyDescent="0.3">
      <c r="N529" s="143"/>
      <c r="O529" s="133"/>
      <c r="P529" s="137"/>
    </row>
    <row r="530" spans="14:16" x14ac:dyDescent="0.3">
      <c r="N530" s="143"/>
      <c r="O530" s="133"/>
      <c r="P530" s="137"/>
    </row>
    <row r="531" spans="14:16" x14ac:dyDescent="0.3">
      <c r="N531" s="143"/>
      <c r="O531" s="133"/>
      <c r="P531" s="137"/>
    </row>
    <row r="532" spans="14:16" x14ac:dyDescent="0.3">
      <c r="N532" s="143"/>
      <c r="O532" s="133"/>
      <c r="P532" s="137"/>
    </row>
    <row r="533" spans="14:16" x14ac:dyDescent="0.3">
      <c r="N533" s="143"/>
      <c r="O533" s="133"/>
      <c r="P533" s="137"/>
    </row>
    <row r="534" spans="14:16" x14ac:dyDescent="0.3">
      <c r="N534" s="143"/>
      <c r="O534" s="133"/>
      <c r="P534" s="137"/>
    </row>
    <row r="535" spans="14:16" x14ac:dyDescent="0.3">
      <c r="N535" s="143"/>
      <c r="O535" s="133"/>
      <c r="P535" s="137"/>
    </row>
    <row r="536" spans="14:16" x14ac:dyDescent="0.3">
      <c r="N536" s="143"/>
      <c r="O536" s="133"/>
      <c r="P536" s="137"/>
    </row>
    <row r="537" spans="14:16" x14ac:dyDescent="0.3">
      <c r="N537" s="143"/>
      <c r="O537" s="133"/>
      <c r="P537" s="137"/>
    </row>
    <row r="538" spans="14:16" x14ac:dyDescent="0.3">
      <c r="N538" s="143"/>
      <c r="O538" s="133"/>
      <c r="P538" s="137"/>
    </row>
    <row r="539" spans="14:16" x14ac:dyDescent="0.3">
      <c r="N539" s="143"/>
      <c r="O539" s="133"/>
      <c r="P539" s="137"/>
    </row>
    <row r="540" spans="14:16" x14ac:dyDescent="0.3">
      <c r="N540" s="143"/>
      <c r="O540" s="133"/>
      <c r="P540" s="137"/>
    </row>
    <row r="541" spans="14:16" x14ac:dyDescent="0.3">
      <c r="N541" s="143"/>
      <c r="O541" s="133"/>
      <c r="P541" s="137"/>
    </row>
    <row r="542" spans="14:16" x14ac:dyDescent="0.3">
      <c r="N542" s="143"/>
      <c r="O542" s="133"/>
      <c r="P542" s="137"/>
    </row>
    <row r="543" spans="14:16" x14ac:dyDescent="0.3">
      <c r="N543" s="143"/>
      <c r="O543" s="133"/>
      <c r="P543" s="137"/>
    </row>
    <row r="544" spans="14:16" x14ac:dyDescent="0.3">
      <c r="N544" s="143"/>
      <c r="O544" s="133"/>
      <c r="P544" s="137"/>
    </row>
    <row r="545" spans="14:16" x14ac:dyDescent="0.3">
      <c r="N545" s="143"/>
      <c r="O545" s="133"/>
      <c r="P545" s="137"/>
    </row>
    <row r="546" spans="14:16" x14ac:dyDescent="0.3">
      <c r="N546" s="143"/>
      <c r="O546" s="133"/>
      <c r="P546" s="137"/>
    </row>
    <row r="547" spans="14:16" x14ac:dyDescent="0.3">
      <c r="N547" s="143"/>
      <c r="O547" s="133"/>
      <c r="P547" s="137"/>
    </row>
    <row r="548" spans="14:16" x14ac:dyDescent="0.3">
      <c r="N548" s="143"/>
      <c r="O548" s="133"/>
      <c r="P548" s="137"/>
    </row>
    <row r="549" spans="14:16" x14ac:dyDescent="0.3">
      <c r="N549" s="143"/>
      <c r="O549" s="133"/>
      <c r="P549" s="137"/>
    </row>
    <row r="550" spans="14:16" x14ac:dyDescent="0.3">
      <c r="N550" s="143"/>
      <c r="O550" s="133"/>
      <c r="P550" s="137"/>
    </row>
    <row r="551" spans="14:16" x14ac:dyDescent="0.3">
      <c r="N551" s="143"/>
      <c r="O551" s="133"/>
      <c r="P551" s="137"/>
    </row>
    <row r="552" spans="14:16" x14ac:dyDescent="0.3">
      <c r="N552" s="143"/>
      <c r="O552" s="133"/>
      <c r="P552" s="137"/>
    </row>
    <row r="553" spans="14:16" x14ac:dyDescent="0.3">
      <c r="N553" s="143"/>
      <c r="O553" s="133"/>
      <c r="P553" s="137"/>
    </row>
    <row r="554" spans="14:16" x14ac:dyDescent="0.3">
      <c r="N554" s="143"/>
      <c r="O554" s="133"/>
      <c r="P554" s="137"/>
    </row>
    <row r="555" spans="14:16" x14ac:dyDescent="0.3">
      <c r="N555" s="143"/>
      <c r="O555" s="133"/>
      <c r="P555" s="137"/>
    </row>
    <row r="556" spans="14:16" x14ac:dyDescent="0.3">
      <c r="N556" s="143"/>
      <c r="O556" s="133"/>
      <c r="P556" s="137"/>
    </row>
    <row r="557" spans="14:16" x14ac:dyDescent="0.3">
      <c r="N557" s="143"/>
      <c r="O557" s="133"/>
      <c r="P557" s="137"/>
    </row>
    <row r="558" spans="14:16" x14ac:dyDescent="0.3">
      <c r="N558" s="143"/>
      <c r="O558" s="133"/>
      <c r="P558" s="137"/>
    </row>
    <row r="559" spans="14:16" x14ac:dyDescent="0.3">
      <c r="N559" s="143"/>
      <c r="O559" s="133"/>
      <c r="P559" s="137"/>
    </row>
    <row r="560" spans="14:16" x14ac:dyDescent="0.3">
      <c r="N560" s="143"/>
      <c r="O560" s="133"/>
      <c r="P560" s="137"/>
    </row>
    <row r="561" spans="14:16" x14ac:dyDescent="0.3">
      <c r="N561" s="143"/>
      <c r="O561" s="133"/>
      <c r="P561" s="137"/>
    </row>
    <row r="562" spans="14:16" x14ac:dyDescent="0.3">
      <c r="N562" s="143"/>
      <c r="O562" s="133"/>
      <c r="P562" s="137"/>
    </row>
    <row r="563" spans="14:16" x14ac:dyDescent="0.3">
      <c r="N563" s="143"/>
      <c r="O563" s="133"/>
      <c r="P563" s="137"/>
    </row>
    <row r="564" spans="14:16" x14ac:dyDescent="0.3">
      <c r="N564" s="143"/>
      <c r="O564" s="133"/>
      <c r="P564" s="137"/>
    </row>
    <row r="565" spans="14:16" x14ac:dyDescent="0.3">
      <c r="N565" s="143"/>
      <c r="O565" s="133"/>
      <c r="P565" s="137"/>
    </row>
    <row r="566" spans="14:16" x14ac:dyDescent="0.3">
      <c r="N566" s="143"/>
      <c r="O566" s="133"/>
      <c r="P566" s="137"/>
    </row>
    <row r="567" spans="14:16" x14ac:dyDescent="0.3">
      <c r="N567" s="143"/>
      <c r="O567" s="133"/>
      <c r="P567" s="137"/>
    </row>
    <row r="568" spans="14:16" x14ac:dyDescent="0.3">
      <c r="N568" s="143"/>
      <c r="O568" s="133"/>
      <c r="P568" s="137"/>
    </row>
    <row r="569" spans="14:16" x14ac:dyDescent="0.3">
      <c r="N569" s="143"/>
      <c r="O569" s="133"/>
      <c r="P569" s="137"/>
    </row>
    <row r="570" spans="14:16" x14ac:dyDescent="0.3">
      <c r="N570" s="143"/>
      <c r="O570" s="133"/>
      <c r="P570" s="137"/>
    </row>
    <row r="571" spans="14:16" x14ac:dyDescent="0.3">
      <c r="N571" s="143"/>
      <c r="O571" s="133"/>
      <c r="P571" s="137"/>
    </row>
    <row r="572" spans="14:16" x14ac:dyDescent="0.3">
      <c r="N572" s="143"/>
      <c r="O572" s="133"/>
      <c r="P572" s="137"/>
    </row>
    <row r="573" spans="14:16" x14ac:dyDescent="0.3">
      <c r="N573" s="143"/>
      <c r="O573" s="133"/>
      <c r="P573" s="137"/>
    </row>
    <row r="574" spans="14:16" x14ac:dyDescent="0.3">
      <c r="N574" s="143"/>
      <c r="O574" s="133"/>
      <c r="P574" s="137"/>
    </row>
    <row r="575" spans="14:16" x14ac:dyDescent="0.3">
      <c r="N575" s="143"/>
      <c r="O575" s="133"/>
      <c r="P575" s="137"/>
    </row>
    <row r="576" spans="14:16" x14ac:dyDescent="0.3">
      <c r="N576" s="143"/>
      <c r="O576" s="133"/>
      <c r="P576" s="137"/>
    </row>
    <row r="577" spans="14:16" x14ac:dyDescent="0.3">
      <c r="N577" s="143"/>
      <c r="O577" s="133"/>
      <c r="P577" s="137"/>
    </row>
    <row r="578" spans="14:16" x14ac:dyDescent="0.3">
      <c r="N578" s="143"/>
      <c r="O578" s="133"/>
      <c r="P578" s="137"/>
    </row>
    <row r="579" spans="14:16" x14ac:dyDescent="0.3">
      <c r="N579" s="143"/>
      <c r="O579" s="133"/>
      <c r="P579" s="137"/>
    </row>
    <row r="580" spans="14:16" x14ac:dyDescent="0.3">
      <c r="N580" s="143"/>
      <c r="O580" s="133"/>
      <c r="P580" s="137"/>
    </row>
    <row r="581" spans="14:16" x14ac:dyDescent="0.3">
      <c r="N581" s="143"/>
      <c r="O581" s="133"/>
      <c r="P581" s="137"/>
    </row>
    <row r="582" spans="14:16" x14ac:dyDescent="0.3">
      <c r="N582" s="143"/>
      <c r="O582" s="133"/>
      <c r="P582" s="137"/>
    </row>
    <row r="583" spans="14:16" x14ac:dyDescent="0.3">
      <c r="N583" s="143"/>
      <c r="O583" s="133"/>
      <c r="P583" s="137"/>
    </row>
    <row r="584" spans="14:16" x14ac:dyDescent="0.3">
      <c r="N584" s="143"/>
      <c r="O584" s="133"/>
      <c r="P584" s="137"/>
    </row>
    <row r="585" spans="14:16" x14ac:dyDescent="0.3">
      <c r="N585" s="143"/>
      <c r="O585" s="133"/>
      <c r="P585" s="137"/>
    </row>
    <row r="586" spans="14:16" x14ac:dyDescent="0.3">
      <c r="N586" s="143"/>
      <c r="O586" s="133"/>
      <c r="P586" s="137"/>
    </row>
    <row r="587" spans="14:16" x14ac:dyDescent="0.3">
      <c r="N587" s="143"/>
      <c r="O587" s="133"/>
      <c r="P587" s="137"/>
    </row>
    <row r="588" spans="14:16" x14ac:dyDescent="0.3">
      <c r="N588" s="143"/>
      <c r="O588" s="133"/>
      <c r="P588" s="137"/>
    </row>
    <row r="589" spans="14:16" x14ac:dyDescent="0.3">
      <c r="N589" s="143"/>
      <c r="O589" s="133"/>
      <c r="P589" s="137"/>
    </row>
    <row r="590" spans="14:16" x14ac:dyDescent="0.3">
      <c r="N590" s="143"/>
      <c r="O590" s="133"/>
      <c r="P590" s="137"/>
    </row>
    <row r="591" spans="14:16" x14ac:dyDescent="0.3">
      <c r="N591" s="143"/>
      <c r="O591" s="133"/>
      <c r="P591" s="137"/>
    </row>
    <row r="592" spans="14:16" x14ac:dyDescent="0.3">
      <c r="N592" s="143"/>
      <c r="O592" s="133"/>
      <c r="P592" s="137"/>
    </row>
    <row r="593" spans="14:16" x14ac:dyDescent="0.3">
      <c r="N593" s="143"/>
      <c r="O593" s="133"/>
      <c r="P593" s="137"/>
    </row>
    <row r="594" spans="14:16" x14ac:dyDescent="0.3">
      <c r="N594" s="143"/>
      <c r="O594" s="133"/>
      <c r="P594" s="137"/>
    </row>
    <row r="595" spans="14:16" x14ac:dyDescent="0.3">
      <c r="N595" s="143"/>
      <c r="O595" s="133"/>
      <c r="P595" s="137"/>
    </row>
    <row r="596" spans="14:16" x14ac:dyDescent="0.3">
      <c r="N596" s="143"/>
      <c r="O596" s="133"/>
      <c r="P596" s="137"/>
    </row>
    <row r="597" spans="14:16" x14ac:dyDescent="0.3">
      <c r="N597" s="143"/>
      <c r="O597" s="133"/>
      <c r="P597" s="137"/>
    </row>
    <row r="598" spans="14:16" x14ac:dyDescent="0.3">
      <c r="N598" s="143"/>
      <c r="O598" s="133"/>
      <c r="P598" s="137"/>
    </row>
    <row r="599" spans="14:16" x14ac:dyDescent="0.3">
      <c r="N599" s="143"/>
      <c r="O599" s="133"/>
      <c r="P599" s="137"/>
    </row>
    <row r="600" spans="14:16" x14ac:dyDescent="0.3">
      <c r="N600" s="143"/>
      <c r="O600" s="133"/>
      <c r="P600" s="137"/>
    </row>
    <row r="601" spans="14:16" x14ac:dyDescent="0.3">
      <c r="N601" s="143"/>
      <c r="O601" s="133"/>
      <c r="P601" s="137"/>
    </row>
    <row r="602" spans="14:16" x14ac:dyDescent="0.3">
      <c r="N602" s="143"/>
      <c r="O602" s="133"/>
      <c r="P602" s="137"/>
    </row>
    <row r="603" spans="14:16" x14ac:dyDescent="0.3">
      <c r="N603" s="143"/>
      <c r="O603" s="133"/>
      <c r="P603" s="137"/>
    </row>
    <row r="604" spans="14:16" x14ac:dyDescent="0.3">
      <c r="N604" s="143"/>
      <c r="O604" s="133"/>
      <c r="P604" s="137"/>
    </row>
    <row r="605" spans="14:16" x14ac:dyDescent="0.3">
      <c r="N605" s="143"/>
      <c r="O605" s="133"/>
      <c r="P605" s="137"/>
    </row>
    <row r="606" spans="14:16" x14ac:dyDescent="0.3">
      <c r="N606" s="143"/>
      <c r="O606" s="133"/>
      <c r="P606" s="137"/>
    </row>
    <row r="607" spans="14:16" x14ac:dyDescent="0.3">
      <c r="N607" s="143"/>
      <c r="O607" s="133"/>
      <c r="P607" s="137"/>
    </row>
    <row r="608" spans="14:16" x14ac:dyDescent="0.3">
      <c r="N608" s="143"/>
      <c r="O608" s="133"/>
      <c r="P608" s="137"/>
    </row>
    <row r="609" spans="14:16" x14ac:dyDescent="0.3">
      <c r="N609" s="143"/>
      <c r="O609" s="133"/>
      <c r="P609" s="137"/>
    </row>
    <row r="610" spans="14:16" x14ac:dyDescent="0.3">
      <c r="N610" s="143"/>
      <c r="O610" s="133"/>
      <c r="P610" s="137"/>
    </row>
    <row r="611" spans="14:16" x14ac:dyDescent="0.3">
      <c r="N611" s="143"/>
      <c r="O611" s="133"/>
      <c r="P611" s="137"/>
    </row>
    <row r="612" spans="14:16" x14ac:dyDescent="0.3">
      <c r="N612" s="143"/>
      <c r="O612" s="133"/>
      <c r="P612" s="137"/>
    </row>
    <row r="613" spans="14:16" x14ac:dyDescent="0.3">
      <c r="N613" s="143"/>
      <c r="O613" s="133"/>
      <c r="P613" s="137"/>
    </row>
    <row r="614" spans="14:16" x14ac:dyDescent="0.3">
      <c r="N614" s="143"/>
      <c r="O614" s="133"/>
      <c r="P614" s="137"/>
    </row>
    <row r="615" spans="14:16" x14ac:dyDescent="0.3">
      <c r="N615" s="143"/>
      <c r="O615" s="133"/>
      <c r="P615" s="137"/>
    </row>
    <row r="616" spans="14:16" x14ac:dyDescent="0.3">
      <c r="N616" s="143"/>
      <c r="O616" s="133"/>
      <c r="P616" s="137"/>
    </row>
    <row r="617" spans="14:16" x14ac:dyDescent="0.3">
      <c r="N617" s="143"/>
      <c r="O617" s="133"/>
      <c r="P617" s="137"/>
    </row>
    <row r="618" spans="14:16" x14ac:dyDescent="0.3">
      <c r="N618" s="143"/>
      <c r="O618" s="133"/>
      <c r="P618" s="137"/>
    </row>
    <row r="619" spans="14:16" x14ac:dyDescent="0.3">
      <c r="N619" s="143"/>
      <c r="O619" s="133"/>
      <c r="P619" s="137"/>
    </row>
    <row r="620" spans="14:16" x14ac:dyDescent="0.3">
      <c r="N620" s="143"/>
      <c r="O620" s="133"/>
      <c r="P620" s="137"/>
    </row>
    <row r="621" spans="14:16" x14ac:dyDescent="0.3">
      <c r="N621" s="143"/>
      <c r="O621" s="133"/>
      <c r="P621" s="137"/>
    </row>
    <row r="622" spans="14:16" x14ac:dyDescent="0.3">
      <c r="N622" s="143"/>
      <c r="O622" s="133"/>
      <c r="P622" s="137"/>
    </row>
    <row r="623" spans="14:16" x14ac:dyDescent="0.3">
      <c r="N623" s="143"/>
      <c r="O623" s="133"/>
      <c r="P623" s="137"/>
    </row>
    <row r="624" spans="14:16" x14ac:dyDescent="0.3">
      <c r="N624" s="143"/>
      <c r="O624" s="133"/>
      <c r="P624" s="137"/>
    </row>
    <row r="625" spans="14:16" x14ac:dyDescent="0.3">
      <c r="N625" s="143"/>
      <c r="O625" s="133"/>
      <c r="P625" s="137"/>
    </row>
    <row r="626" spans="14:16" x14ac:dyDescent="0.3">
      <c r="N626" s="143"/>
      <c r="O626" s="133"/>
      <c r="P626" s="137"/>
    </row>
    <row r="627" spans="14:16" x14ac:dyDescent="0.3">
      <c r="N627" s="143"/>
      <c r="O627" s="133"/>
      <c r="P627" s="137"/>
    </row>
    <row r="628" spans="14:16" x14ac:dyDescent="0.3">
      <c r="N628" s="143"/>
      <c r="O628" s="133"/>
      <c r="P628" s="137"/>
    </row>
    <row r="629" spans="14:16" x14ac:dyDescent="0.3">
      <c r="N629" s="143"/>
      <c r="O629" s="133"/>
      <c r="P629" s="137"/>
    </row>
    <row r="630" spans="14:16" x14ac:dyDescent="0.3">
      <c r="N630" s="143"/>
      <c r="O630" s="133"/>
      <c r="P630" s="137"/>
    </row>
    <row r="631" spans="14:16" x14ac:dyDescent="0.3">
      <c r="N631" s="143"/>
      <c r="O631" s="133"/>
      <c r="P631" s="137"/>
    </row>
    <row r="632" spans="14:16" x14ac:dyDescent="0.3">
      <c r="N632" s="143"/>
      <c r="O632" s="133"/>
      <c r="P632" s="137"/>
    </row>
    <row r="633" spans="14:16" x14ac:dyDescent="0.3">
      <c r="N633" s="143"/>
      <c r="O633" s="133"/>
      <c r="P633" s="137"/>
    </row>
    <row r="634" spans="14:16" x14ac:dyDescent="0.3">
      <c r="N634" s="143"/>
      <c r="O634" s="133"/>
      <c r="P634" s="137"/>
    </row>
    <row r="635" spans="14:16" x14ac:dyDescent="0.3">
      <c r="N635" s="143"/>
      <c r="O635" s="133"/>
      <c r="P635" s="137"/>
    </row>
    <row r="636" spans="14:16" x14ac:dyDescent="0.3">
      <c r="N636" s="143"/>
      <c r="O636" s="133"/>
      <c r="P636" s="137"/>
    </row>
    <row r="637" spans="14:16" x14ac:dyDescent="0.3">
      <c r="N637" s="143"/>
      <c r="O637" s="133"/>
      <c r="P637" s="137"/>
    </row>
    <row r="638" spans="14:16" x14ac:dyDescent="0.3">
      <c r="N638" s="143"/>
      <c r="O638" s="133"/>
      <c r="P638" s="137"/>
    </row>
    <row r="639" spans="14:16" x14ac:dyDescent="0.3">
      <c r="N639" s="143"/>
      <c r="O639" s="133"/>
      <c r="P639" s="137"/>
    </row>
    <row r="640" spans="14:16" x14ac:dyDescent="0.3">
      <c r="N640" s="143"/>
      <c r="O640" s="133"/>
      <c r="P640" s="137"/>
    </row>
    <row r="641" spans="14:16" x14ac:dyDescent="0.3">
      <c r="N641" s="143"/>
      <c r="O641" s="133"/>
      <c r="P641" s="137"/>
    </row>
    <row r="642" spans="14:16" x14ac:dyDescent="0.3">
      <c r="N642" s="143"/>
      <c r="O642" s="133"/>
      <c r="P642" s="137"/>
    </row>
    <row r="643" spans="14:16" x14ac:dyDescent="0.3">
      <c r="N643" s="143"/>
      <c r="O643" s="133"/>
      <c r="P643" s="137"/>
    </row>
    <row r="644" spans="14:16" x14ac:dyDescent="0.3">
      <c r="N644" s="143"/>
      <c r="O644" s="133"/>
      <c r="P644" s="137"/>
    </row>
    <row r="645" spans="14:16" x14ac:dyDescent="0.3">
      <c r="N645" s="143"/>
      <c r="O645" s="133"/>
      <c r="P645" s="137"/>
    </row>
    <row r="646" spans="14:16" x14ac:dyDescent="0.3">
      <c r="N646" s="143"/>
      <c r="O646" s="133"/>
      <c r="P646" s="137"/>
    </row>
    <row r="647" spans="14:16" x14ac:dyDescent="0.3">
      <c r="N647" s="143"/>
      <c r="O647" s="133"/>
      <c r="P647" s="137"/>
    </row>
    <row r="648" spans="14:16" x14ac:dyDescent="0.3">
      <c r="N648" s="143"/>
      <c r="O648" s="133"/>
      <c r="P648" s="137"/>
    </row>
    <row r="649" spans="14:16" x14ac:dyDescent="0.3">
      <c r="N649" s="143"/>
      <c r="O649" s="133"/>
      <c r="P649" s="137"/>
    </row>
    <row r="650" spans="14:16" x14ac:dyDescent="0.3">
      <c r="N650" s="143"/>
      <c r="O650" s="133"/>
      <c r="P650" s="137"/>
    </row>
    <row r="651" spans="14:16" x14ac:dyDescent="0.3">
      <c r="N651" s="143"/>
      <c r="O651" s="133"/>
      <c r="P651" s="137"/>
    </row>
    <row r="652" spans="14:16" x14ac:dyDescent="0.3">
      <c r="N652" s="143"/>
      <c r="O652" s="133"/>
      <c r="P652" s="137"/>
    </row>
    <row r="653" spans="14:16" x14ac:dyDescent="0.3">
      <c r="N653" s="143"/>
      <c r="O653" s="133"/>
      <c r="P653" s="137"/>
    </row>
    <row r="654" spans="14:16" x14ac:dyDescent="0.3">
      <c r="N654" s="143"/>
      <c r="O654" s="133"/>
      <c r="P654" s="137"/>
    </row>
    <row r="655" spans="14:16" x14ac:dyDescent="0.3">
      <c r="N655" s="143"/>
      <c r="O655" s="133"/>
      <c r="P655" s="137"/>
    </row>
    <row r="656" spans="14:16" x14ac:dyDescent="0.3">
      <c r="N656" s="143"/>
      <c r="O656" s="133"/>
      <c r="P656" s="137"/>
    </row>
    <row r="657" spans="14:16" x14ac:dyDescent="0.3">
      <c r="N657" s="143"/>
      <c r="O657" s="133"/>
      <c r="P657" s="137"/>
    </row>
    <row r="658" spans="14:16" x14ac:dyDescent="0.3">
      <c r="N658" s="143"/>
      <c r="O658" s="133"/>
      <c r="P658" s="137"/>
    </row>
    <row r="659" spans="14:16" x14ac:dyDescent="0.3">
      <c r="N659" s="143"/>
      <c r="O659" s="133"/>
      <c r="P659" s="137"/>
    </row>
    <row r="660" spans="14:16" x14ac:dyDescent="0.3">
      <c r="N660" s="143"/>
      <c r="O660" s="133"/>
      <c r="P660" s="137"/>
    </row>
    <row r="661" spans="14:16" x14ac:dyDescent="0.3">
      <c r="N661" s="143"/>
      <c r="O661" s="133"/>
      <c r="P661" s="137"/>
    </row>
    <row r="662" spans="14:16" x14ac:dyDescent="0.3">
      <c r="N662" s="143"/>
      <c r="O662" s="133"/>
      <c r="P662" s="137"/>
    </row>
    <row r="663" spans="14:16" x14ac:dyDescent="0.3">
      <c r="N663" s="143"/>
      <c r="O663" s="133"/>
      <c r="P663" s="137"/>
    </row>
    <row r="664" spans="14:16" x14ac:dyDescent="0.3">
      <c r="N664" s="143"/>
      <c r="O664" s="133"/>
      <c r="P664" s="137"/>
    </row>
    <row r="665" spans="14:16" x14ac:dyDescent="0.3">
      <c r="N665" s="143"/>
      <c r="O665" s="133"/>
      <c r="P665" s="137"/>
    </row>
    <row r="666" spans="14:16" x14ac:dyDescent="0.3">
      <c r="N666" s="143"/>
      <c r="O666" s="133"/>
      <c r="P666" s="137"/>
    </row>
    <row r="667" spans="14:16" x14ac:dyDescent="0.3">
      <c r="N667" s="143"/>
      <c r="O667" s="133"/>
      <c r="P667" s="137"/>
    </row>
    <row r="668" spans="14:16" x14ac:dyDescent="0.3">
      <c r="N668" s="143"/>
      <c r="O668" s="133"/>
      <c r="P668" s="137"/>
    </row>
    <row r="669" spans="14:16" x14ac:dyDescent="0.3">
      <c r="N669" s="143"/>
      <c r="O669" s="133"/>
      <c r="P669" s="137"/>
    </row>
    <row r="670" spans="14:16" x14ac:dyDescent="0.3">
      <c r="N670" s="143"/>
      <c r="O670" s="133"/>
      <c r="P670" s="137"/>
    </row>
    <row r="671" spans="14:16" x14ac:dyDescent="0.3">
      <c r="N671" s="143"/>
      <c r="O671" s="133"/>
      <c r="P671" s="137"/>
    </row>
    <row r="672" spans="14:16" x14ac:dyDescent="0.3">
      <c r="N672" s="143"/>
      <c r="O672" s="133"/>
      <c r="P672" s="137"/>
    </row>
    <row r="673" spans="14:16" x14ac:dyDescent="0.3">
      <c r="N673" s="143"/>
      <c r="O673" s="133"/>
      <c r="P673" s="137"/>
    </row>
    <row r="674" spans="14:16" x14ac:dyDescent="0.3">
      <c r="N674" s="143"/>
      <c r="O674" s="133"/>
      <c r="P674" s="137"/>
    </row>
    <row r="675" spans="14:16" x14ac:dyDescent="0.3">
      <c r="N675" s="143"/>
      <c r="O675" s="133"/>
      <c r="P675" s="137"/>
    </row>
    <row r="676" spans="14:16" x14ac:dyDescent="0.3">
      <c r="N676" s="143"/>
      <c r="O676" s="133"/>
      <c r="P676" s="137"/>
    </row>
    <row r="677" spans="14:16" x14ac:dyDescent="0.3">
      <c r="N677" s="143"/>
      <c r="O677" s="133"/>
      <c r="P677" s="137"/>
    </row>
    <row r="678" spans="14:16" x14ac:dyDescent="0.3">
      <c r="N678" s="143"/>
      <c r="O678" s="133"/>
      <c r="P678" s="137"/>
    </row>
    <row r="679" spans="14:16" x14ac:dyDescent="0.3">
      <c r="N679" s="143"/>
      <c r="O679" s="133"/>
      <c r="P679" s="137"/>
    </row>
    <row r="680" spans="14:16" x14ac:dyDescent="0.3">
      <c r="N680" s="143"/>
      <c r="O680" s="133"/>
      <c r="P680" s="137"/>
    </row>
    <row r="681" spans="14:16" x14ac:dyDescent="0.3">
      <c r="N681" s="143"/>
      <c r="O681" s="133"/>
      <c r="P681" s="137"/>
    </row>
    <row r="682" spans="14:16" x14ac:dyDescent="0.3">
      <c r="N682" s="143"/>
      <c r="O682" s="133"/>
      <c r="P682" s="137"/>
    </row>
    <row r="683" spans="14:16" x14ac:dyDescent="0.3">
      <c r="N683" s="143"/>
      <c r="O683" s="133"/>
      <c r="P683" s="137"/>
    </row>
    <row r="684" spans="14:16" x14ac:dyDescent="0.3">
      <c r="N684" s="143"/>
      <c r="O684" s="133"/>
      <c r="P684" s="137"/>
    </row>
    <row r="685" spans="14:16" x14ac:dyDescent="0.3">
      <c r="N685" s="143"/>
      <c r="O685" s="133"/>
      <c r="P685" s="137"/>
    </row>
    <row r="686" spans="14:16" x14ac:dyDescent="0.3">
      <c r="N686" s="143"/>
      <c r="O686" s="133"/>
      <c r="P686" s="137"/>
    </row>
    <row r="687" spans="14:16" x14ac:dyDescent="0.3">
      <c r="N687" s="143"/>
      <c r="O687" s="133"/>
      <c r="P687" s="137"/>
    </row>
    <row r="688" spans="14:16" x14ac:dyDescent="0.3">
      <c r="N688" s="143"/>
      <c r="O688" s="133"/>
      <c r="P688" s="137"/>
    </row>
    <row r="689" spans="14:16" x14ac:dyDescent="0.3">
      <c r="N689" s="143"/>
      <c r="O689" s="133"/>
      <c r="P689" s="137"/>
    </row>
    <row r="690" spans="14:16" x14ac:dyDescent="0.3">
      <c r="N690" s="143"/>
      <c r="O690" s="133"/>
      <c r="P690" s="137"/>
    </row>
    <row r="691" spans="14:16" x14ac:dyDescent="0.3">
      <c r="N691" s="143"/>
      <c r="O691" s="133"/>
      <c r="P691" s="137"/>
    </row>
    <row r="692" spans="14:16" x14ac:dyDescent="0.3">
      <c r="N692" s="143"/>
      <c r="O692" s="133"/>
      <c r="P692" s="137"/>
    </row>
    <row r="693" spans="14:16" x14ac:dyDescent="0.3">
      <c r="N693" s="143"/>
      <c r="O693" s="133"/>
      <c r="P693" s="137"/>
    </row>
    <row r="694" spans="14:16" x14ac:dyDescent="0.3">
      <c r="N694" s="143"/>
      <c r="O694" s="133"/>
      <c r="P694" s="137"/>
    </row>
    <row r="695" spans="14:16" x14ac:dyDescent="0.3">
      <c r="N695" s="143"/>
      <c r="O695" s="133"/>
      <c r="P695" s="137"/>
    </row>
    <row r="696" spans="14:16" x14ac:dyDescent="0.3">
      <c r="N696" s="143"/>
      <c r="O696" s="133"/>
      <c r="P696" s="137"/>
    </row>
    <row r="697" spans="14:16" x14ac:dyDescent="0.3">
      <c r="N697" s="143"/>
      <c r="O697" s="133"/>
      <c r="P697" s="137"/>
    </row>
    <row r="698" spans="14:16" x14ac:dyDescent="0.3">
      <c r="N698" s="143"/>
      <c r="O698" s="133"/>
      <c r="P698" s="137"/>
    </row>
    <row r="699" spans="14:16" x14ac:dyDescent="0.3">
      <c r="N699" s="143"/>
      <c r="O699" s="133"/>
      <c r="P699" s="137"/>
    </row>
    <row r="700" spans="14:16" x14ac:dyDescent="0.3">
      <c r="N700" s="143"/>
      <c r="O700" s="133"/>
      <c r="P700" s="137"/>
    </row>
    <row r="701" spans="14:16" x14ac:dyDescent="0.3">
      <c r="N701" s="143"/>
      <c r="O701" s="133"/>
      <c r="P701" s="137"/>
    </row>
    <row r="702" spans="14:16" x14ac:dyDescent="0.3">
      <c r="N702" s="143"/>
      <c r="O702" s="133"/>
      <c r="P702" s="137"/>
    </row>
    <row r="703" spans="14:16" x14ac:dyDescent="0.3">
      <c r="N703" s="143"/>
      <c r="O703" s="133"/>
      <c r="P703" s="137"/>
    </row>
    <row r="704" spans="14:16" x14ac:dyDescent="0.3">
      <c r="N704" s="143"/>
      <c r="O704" s="133"/>
      <c r="P704" s="137"/>
    </row>
    <row r="705" spans="14:16" x14ac:dyDescent="0.3">
      <c r="N705" s="143"/>
      <c r="O705" s="133"/>
      <c r="P705" s="137"/>
    </row>
    <row r="706" spans="14:16" x14ac:dyDescent="0.3">
      <c r="N706" s="143"/>
      <c r="O706" s="133"/>
      <c r="P706" s="137"/>
    </row>
    <row r="707" spans="14:16" x14ac:dyDescent="0.3">
      <c r="N707" s="143"/>
      <c r="O707" s="133"/>
      <c r="P707" s="137"/>
    </row>
    <row r="708" spans="14:16" x14ac:dyDescent="0.3">
      <c r="N708" s="143"/>
      <c r="O708" s="133"/>
      <c r="P708" s="137"/>
    </row>
    <row r="709" spans="14:16" x14ac:dyDescent="0.3">
      <c r="N709" s="143"/>
      <c r="O709" s="133"/>
      <c r="P709" s="137"/>
    </row>
    <row r="710" spans="14:16" x14ac:dyDescent="0.3">
      <c r="N710" s="143"/>
      <c r="O710" s="133"/>
      <c r="P710" s="137"/>
    </row>
    <row r="711" spans="14:16" x14ac:dyDescent="0.3">
      <c r="N711" s="143"/>
      <c r="O711" s="133"/>
      <c r="P711" s="137"/>
    </row>
    <row r="712" spans="14:16" x14ac:dyDescent="0.3">
      <c r="N712" s="143"/>
      <c r="O712" s="133"/>
      <c r="P712" s="137"/>
    </row>
    <row r="713" spans="14:16" x14ac:dyDescent="0.3">
      <c r="N713" s="143"/>
      <c r="O713" s="133"/>
      <c r="P713" s="137"/>
    </row>
    <row r="714" spans="14:16" x14ac:dyDescent="0.3">
      <c r="N714" s="143"/>
      <c r="O714" s="133"/>
      <c r="P714" s="137"/>
    </row>
    <row r="715" spans="14:16" x14ac:dyDescent="0.3">
      <c r="N715" s="143"/>
      <c r="O715" s="133"/>
      <c r="P715" s="137"/>
    </row>
    <row r="716" spans="14:16" x14ac:dyDescent="0.3">
      <c r="N716" s="143"/>
      <c r="O716" s="133"/>
      <c r="P716" s="137"/>
    </row>
    <row r="717" spans="14:16" x14ac:dyDescent="0.3">
      <c r="N717" s="143"/>
      <c r="O717" s="133"/>
      <c r="P717" s="137"/>
    </row>
    <row r="718" spans="14:16" x14ac:dyDescent="0.3">
      <c r="N718" s="143"/>
      <c r="O718" s="133"/>
      <c r="P718" s="137"/>
    </row>
    <row r="719" spans="14:16" x14ac:dyDescent="0.3">
      <c r="N719" s="143"/>
      <c r="O719" s="133"/>
      <c r="P719" s="137"/>
    </row>
    <row r="720" spans="14:16" x14ac:dyDescent="0.3">
      <c r="N720" s="143"/>
      <c r="O720" s="133"/>
      <c r="P720" s="137"/>
    </row>
    <row r="721" spans="14:16" x14ac:dyDescent="0.3">
      <c r="N721" s="143"/>
      <c r="O721" s="133"/>
      <c r="P721" s="137"/>
    </row>
    <row r="722" spans="14:16" x14ac:dyDescent="0.3">
      <c r="N722" s="143"/>
      <c r="O722" s="133"/>
      <c r="P722" s="137"/>
    </row>
    <row r="723" spans="14:16" x14ac:dyDescent="0.3">
      <c r="N723" s="143"/>
      <c r="O723" s="133"/>
      <c r="P723" s="137"/>
    </row>
    <row r="724" spans="14:16" x14ac:dyDescent="0.3">
      <c r="N724" s="143"/>
      <c r="O724" s="133"/>
      <c r="P724" s="137"/>
    </row>
    <row r="725" spans="14:16" x14ac:dyDescent="0.3">
      <c r="N725" s="143"/>
      <c r="O725" s="133"/>
      <c r="P725" s="137"/>
    </row>
    <row r="726" spans="14:16" x14ac:dyDescent="0.3">
      <c r="N726" s="143"/>
      <c r="O726" s="133"/>
      <c r="P726" s="137"/>
    </row>
    <row r="727" spans="14:16" x14ac:dyDescent="0.3">
      <c r="N727" s="143"/>
      <c r="O727" s="133"/>
      <c r="P727" s="137"/>
    </row>
    <row r="728" spans="14:16" x14ac:dyDescent="0.3">
      <c r="N728" s="143"/>
      <c r="O728" s="133"/>
      <c r="P728" s="137"/>
    </row>
    <row r="729" spans="14:16" x14ac:dyDescent="0.3">
      <c r="N729" s="143"/>
      <c r="O729" s="133"/>
      <c r="P729" s="137"/>
    </row>
    <row r="730" spans="14:16" x14ac:dyDescent="0.3">
      <c r="N730" s="143"/>
      <c r="O730" s="133"/>
      <c r="P730" s="137"/>
    </row>
    <row r="731" spans="14:16" x14ac:dyDescent="0.3">
      <c r="N731" s="143"/>
      <c r="O731" s="133"/>
      <c r="P731" s="137"/>
    </row>
    <row r="732" spans="14:16" x14ac:dyDescent="0.3">
      <c r="N732" s="143"/>
      <c r="O732" s="133"/>
      <c r="P732" s="137"/>
    </row>
    <row r="733" spans="14:16" x14ac:dyDescent="0.3">
      <c r="N733" s="143"/>
      <c r="O733" s="133"/>
      <c r="P733" s="137"/>
    </row>
    <row r="734" spans="14:16" x14ac:dyDescent="0.3">
      <c r="N734" s="143"/>
      <c r="O734" s="133"/>
      <c r="P734" s="137"/>
    </row>
    <row r="735" spans="14:16" x14ac:dyDescent="0.3">
      <c r="N735" s="143"/>
      <c r="O735" s="133"/>
      <c r="P735" s="137"/>
    </row>
    <row r="736" spans="14:16" x14ac:dyDescent="0.3">
      <c r="N736" s="143"/>
      <c r="O736" s="133"/>
      <c r="P736" s="137"/>
    </row>
    <row r="737" spans="14:16" x14ac:dyDescent="0.3">
      <c r="N737" s="143"/>
      <c r="O737" s="133"/>
      <c r="P737" s="137"/>
    </row>
    <row r="738" spans="14:16" x14ac:dyDescent="0.3">
      <c r="N738" s="143"/>
      <c r="O738" s="133"/>
      <c r="P738" s="137"/>
    </row>
    <row r="739" spans="14:16" x14ac:dyDescent="0.3">
      <c r="N739" s="143"/>
      <c r="O739" s="133"/>
      <c r="P739" s="137"/>
    </row>
    <row r="740" spans="14:16" x14ac:dyDescent="0.3">
      <c r="N740" s="143"/>
      <c r="O740" s="133"/>
      <c r="P740" s="137"/>
    </row>
    <row r="741" spans="14:16" x14ac:dyDescent="0.3">
      <c r="N741" s="143"/>
      <c r="O741" s="133"/>
      <c r="P741" s="137"/>
    </row>
    <row r="742" spans="14:16" x14ac:dyDescent="0.3">
      <c r="N742" s="143"/>
      <c r="O742" s="133"/>
      <c r="P742" s="137"/>
    </row>
    <row r="743" spans="14:16" x14ac:dyDescent="0.3">
      <c r="N743" s="143"/>
      <c r="O743" s="133"/>
      <c r="P743" s="137"/>
    </row>
    <row r="744" spans="14:16" x14ac:dyDescent="0.3">
      <c r="N744" s="143"/>
      <c r="O744" s="133"/>
      <c r="P744" s="137"/>
    </row>
    <row r="745" spans="14:16" x14ac:dyDescent="0.3">
      <c r="N745" s="143"/>
      <c r="O745" s="133"/>
      <c r="P745" s="137"/>
    </row>
    <row r="746" spans="14:16" x14ac:dyDescent="0.3">
      <c r="N746" s="143"/>
      <c r="O746" s="133"/>
      <c r="P746" s="137"/>
    </row>
    <row r="747" spans="14:16" x14ac:dyDescent="0.3">
      <c r="N747" s="143"/>
      <c r="O747" s="133"/>
      <c r="P747" s="137"/>
    </row>
    <row r="748" spans="14:16" x14ac:dyDescent="0.3">
      <c r="N748" s="143"/>
      <c r="O748" s="133"/>
      <c r="P748" s="137"/>
    </row>
    <row r="749" spans="14:16" x14ac:dyDescent="0.3">
      <c r="N749" s="143"/>
      <c r="O749" s="133"/>
      <c r="P749" s="137"/>
    </row>
    <row r="750" spans="14:16" x14ac:dyDescent="0.3">
      <c r="N750" s="143"/>
      <c r="O750" s="133"/>
      <c r="P750" s="137"/>
    </row>
    <row r="751" spans="14:16" x14ac:dyDescent="0.3">
      <c r="N751" s="143"/>
      <c r="O751" s="133"/>
      <c r="P751" s="137"/>
    </row>
    <row r="752" spans="14:16" x14ac:dyDescent="0.3">
      <c r="N752" s="143"/>
      <c r="O752" s="133"/>
      <c r="P752" s="137"/>
    </row>
    <row r="753" spans="14:16" x14ac:dyDescent="0.3">
      <c r="N753" s="143"/>
      <c r="O753" s="133"/>
      <c r="P753" s="137"/>
    </row>
    <row r="754" spans="14:16" x14ac:dyDescent="0.3">
      <c r="N754" s="143"/>
      <c r="O754" s="133"/>
      <c r="P754" s="137"/>
    </row>
    <row r="755" spans="14:16" x14ac:dyDescent="0.3">
      <c r="N755" s="143"/>
      <c r="O755" s="133"/>
      <c r="P755" s="137"/>
    </row>
    <row r="756" spans="14:16" x14ac:dyDescent="0.3">
      <c r="N756" s="143"/>
      <c r="O756" s="133"/>
      <c r="P756" s="137"/>
    </row>
    <row r="757" spans="14:16" x14ac:dyDescent="0.3">
      <c r="N757" s="143"/>
      <c r="O757" s="133"/>
      <c r="P757" s="137"/>
    </row>
    <row r="758" spans="14:16" x14ac:dyDescent="0.3">
      <c r="N758" s="143"/>
      <c r="O758" s="133"/>
      <c r="P758" s="137"/>
    </row>
    <row r="759" spans="14:16" x14ac:dyDescent="0.3">
      <c r="N759" s="143"/>
      <c r="O759" s="133"/>
      <c r="P759" s="137"/>
    </row>
    <row r="760" spans="14:16" x14ac:dyDescent="0.3">
      <c r="N760" s="143"/>
      <c r="O760" s="133"/>
      <c r="P760" s="137"/>
    </row>
    <row r="761" spans="14:16" x14ac:dyDescent="0.3">
      <c r="N761" s="143"/>
      <c r="O761" s="133"/>
      <c r="P761" s="137"/>
    </row>
    <row r="762" spans="14:16" x14ac:dyDescent="0.3">
      <c r="N762" s="143"/>
      <c r="O762" s="133"/>
      <c r="P762" s="137"/>
    </row>
    <row r="763" spans="14:16" x14ac:dyDescent="0.3">
      <c r="N763" s="143"/>
      <c r="O763" s="133"/>
      <c r="P763" s="137"/>
    </row>
    <row r="764" spans="14:16" x14ac:dyDescent="0.3">
      <c r="N764" s="143"/>
      <c r="O764" s="133"/>
      <c r="P764" s="137"/>
    </row>
    <row r="765" spans="14:16" x14ac:dyDescent="0.3">
      <c r="N765" s="143"/>
      <c r="O765" s="133"/>
      <c r="P765" s="137"/>
    </row>
    <row r="766" spans="14:16" x14ac:dyDescent="0.3">
      <c r="N766" s="143"/>
      <c r="O766" s="133"/>
      <c r="P766" s="137"/>
    </row>
    <row r="767" spans="14:16" x14ac:dyDescent="0.3">
      <c r="N767" s="143"/>
      <c r="O767" s="133"/>
      <c r="P767" s="137"/>
    </row>
    <row r="768" spans="14:16" x14ac:dyDescent="0.3">
      <c r="N768" s="143"/>
      <c r="O768" s="133"/>
      <c r="P768" s="137"/>
    </row>
    <row r="769" spans="14:16" x14ac:dyDescent="0.3">
      <c r="N769" s="143"/>
      <c r="O769" s="133"/>
      <c r="P769" s="137"/>
    </row>
    <row r="770" spans="14:16" x14ac:dyDescent="0.3">
      <c r="N770" s="143"/>
      <c r="O770" s="133"/>
      <c r="P770" s="137"/>
    </row>
    <row r="771" spans="14:16" x14ac:dyDescent="0.3">
      <c r="N771" s="143"/>
      <c r="O771" s="133"/>
      <c r="P771" s="137"/>
    </row>
    <row r="772" spans="14:16" x14ac:dyDescent="0.3">
      <c r="N772" s="143"/>
      <c r="O772" s="133"/>
      <c r="P772" s="137"/>
    </row>
    <row r="773" spans="14:16" x14ac:dyDescent="0.3">
      <c r="N773" s="143"/>
      <c r="O773" s="133"/>
      <c r="P773" s="137"/>
    </row>
    <row r="774" spans="14:16" x14ac:dyDescent="0.3">
      <c r="N774" s="143"/>
      <c r="O774" s="133"/>
      <c r="P774" s="137"/>
    </row>
    <row r="775" spans="14:16" x14ac:dyDescent="0.3">
      <c r="N775" s="143"/>
      <c r="O775" s="133"/>
      <c r="P775" s="137"/>
    </row>
    <row r="776" spans="14:16" x14ac:dyDescent="0.3">
      <c r="N776" s="143"/>
      <c r="O776" s="133"/>
      <c r="P776" s="137"/>
    </row>
    <row r="777" spans="14:16" x14ac:dyDescent="0.3">
      <c r="N777" s="143"/>
      <c r="O777" s="133"/>
      <c r="P777" s="137"/>
    </row>
    <row r="778" spans="14:16" x14ac:dyDescent="0.3">
      <c r="N778" s="143"/>
      <c r="O778" s="133"/>
      <c r="P778" s="137"/>
    </row>
    <row r="779" spans="14:16" x14ac:dyDescent="0.3">
      <c r="N779" s="143"/>
      <c r="O779" s="133"/>
      <c r="P779" s="137"/>
    </row>
    <row r="780" spans="14:16" x14ac:dyDescent="0.3">
      <c r="N780" s="143"/>
      <c r="O780" s="133"/>
      <c r="P780" s="137"/>
    </row>
    <row r="781" spans="14:16" x14ac:dyDescent="0.3">
      <c r="N781" s="143"/>
      <c r="O781" s="133"/>
      <c r="P781" s="137"/>
    </row>
    <row r="782" spans="14:16" x14ac:dyDescent="0.3">
      <c r="N782" s="143"/>
      <c r="O782" s="133"/>
      <c r="P782" s="137"/>
    </row>
    <row r="783" spans="14:16" x14ac:dyDescent="0.3">
      <c r="N783" s="143"/>
      <c r="O783" s="133"/>
      <c r="P783" s="137"/>
    </row>
    <row r="784" spans="14:16" x14ac:dyDescent="0.3">
      <c r="N784" s="143"/>
      <c r="O784" s="133"/>
      <c r="P784" s="137"/>
    </row>
    <row r="785" spans="14:16" x14ac:dyDescent="0.3">
      <c r="N785" s="143"/>
      <c r="O785" s="133"/>
      <c r="P785" s="137"/>
    </row>
    <row r="786" spans="14:16" x14ac:dyDescent="0.3">
      <c r="N786" s="143"/>
      <c r="O786" s="133"/>
      <c r="P786" s="137"/>
    </row>
    <row r="787" spans="14:16" x14ac:dyDescent="0.3">
      <c r="N787" s="143"/>
      <c r="O787" s="133"/>
      <c r="P787" s="137"/>
    </row>
    <row r="788" spans="14:16" x14ac:dyDescent="0.3">
      <c r="N788" s="143"/>
      <c r="O788" s="133"/>
      <c r="P788" s="1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9"/>
  <sheetViews>
    <sheetView zoomScale="90" zoomScaleNormal="90" workbookViewId="0">
      <selection activeCell="A3" sqref="A3"/>
    </sheetView>
  </sheetViews>
  <sheetFormatPr defaultColWidth="9.125" defaultRowHeight="20.25" x14ac:dyDescent="0.3"/>
  <cols>
    <col min="1" max="1" width="9.125" style="2"/>
    <col min="2" max="2" width="16.375" style="9" customWidth="1"/>
    <col min="3" max="3" width="3.875" style="3" customWidth="1"/>
    <col min="4" max="4" width="49.75" style="119" customWidth="1"/>
    <col min="5" max="5" width="2.125" style="2" customWidth="1"/>
    <col min="6" max="6" width="14.75" style="134" customWidth="1"/>
    <col min="7" max="7" width="2.375" style="2" customWidth="1"/>
    <col min="8" max="8" width="10.25" style="127" customWidth="1"/>
    <col min="9" max="10" width="9.125" style="2"/>
    <col min="11" max="11" width="135.25" style="2" customWidth="1"/>
    <col min="12" max="12" width="9.125" style="2"/>
    <col min="13" max="13" width="34.25" style="13" customWidth="1"/>
    <col min="14" max="14" width="14.75" style="14" customWidth="1"/>
    <col min="15" max="15" width="9.25" style="14" bestFit="1" customWidth="1"/>
    <col min="16" max="16" width="8.75" style="16" customWidth="1"/>
    <col min="17" max="16384" width="9.125" style="2"/>
  </cols>
  <sheetData>
    <row r="1" spans="1:16" x14ac:dyDescent="0.3">
      <c r="D1" s="120"/>
      <c r="F1" s="128"/>
      <c r="H1" s="128"/>
      <c r="M1" s="117"/>
    </row>
    <row r="2" spans="1:16" x14ac:dyDescent="0.3">
      <c r="B2" s="10" t="s">
        <v>111</v>
      </c>
      <c r="D2" s="121" t="s">
        <v>260</v>
      </c>
      <c r="F2" s="129" t="s">
        <v>4</v>
      </c>
      <c r="G2" s="6"/>
      <c r="H2" s="129" t="s">
        <v>3</v>
      </c>
      <c r="M2" s="144" t="s">
        <v>260</v>
      </c>
      <c r="N2" s="146" t="s">
        <v>261</v>
      </c>
      <c r="O2" s="146" t="s">
        <v>3</v>
      </c>
      <c r="P2" s="146" t="s">
        <v>4</v>
      </c>
    </row>
    <row r="3" spans="1:16" ht="21" thickBot="1" x14ac:dyDescent="0.35">
      <c r="A3" s="2" t="s">
        <v>7</v>
      </c>
      <c r="B3" s="11" t="s">
        <v>179</v>
      </c>
      <c r="C3" s="8" t="s">
        <v>6</v>
      </c>
      <c r="D3" s="122" t="str">
        <f>CONCATENATE(M3," ",N3)</f>
        <v>1 Bên 2F5</v>
      </c>
      <c r="E3" s="5" t="s">
        <v>5</v>
      </c>
      <c r="F3" s="130">
        <f>P3</f>
        <v>0</v>
      </c>
      <c r="G3" s="7" t="s">
        <v>1</v>
      </c>
      <c r="H3" s="130">
        <f>O3</f>
        <v>8</v>
      </c>
      <c r="I3" s="2" t="s">
        <v>2</v>
      </c>
      <c r="K3" s="2" t="str">
        <f>CONCATENATE(A3,B3,C3,TRIM(D3),E3,F3,G3,H3,I3)</f>
        <v>INSERT INTO [dbo].[tblMatHang]([MaMatH],[TenMatH],[SoLuong],[DonGia]) VALUES ('DAY001',N'1 Bên 2F5',0,8)</v>
      </c>
      <c r="M3" s="13" t="s">
        <v>499</v>
      </c>
      <c r="N3" s="14" t="s">
        <v>269</v>
      </c>
      <c r="O3" s="14">
        <v>8</v>
      </c>
      <c r="P3" s="18">
        <v>0</v>
      </c>
    </row>
    <row r="4" spans="1:16" ht="21" thickBot="1" x14ac:dyDescent="0.35">
      <c r="A4" s="2" t="s">
        <v>7</v>
      </c>
      <c r="B4" s="11" t="s">
        <v>180</v>
      </c>
      <c r="C4" s="8" t="s">
        <v>6</v>
      </c>
      <c r="D4" s="122" t="str">
        <f t="shared" ref="D4:D67" si="0">CONCATENATE(M4," ",N4)</f>
        <v>1 Bên May 4F</v>
      </c>
      <c r="E4" s="5" t="s">
        <v>5</v>
      </c>
      <c r="F4" s="130">
        <f t="shared" ref="F4:F67" si="1">P4</f>
        <v>200</v>
      </c>
      <c r="G4" s="7" t="s">
        <v>1</v>
      </c>
      <c r="H4" s="130">
        <f t="shared" ref="H4:H67" si="2">O4</f>
        <v>10</v>
      </c>
      <c r="I4" s="2" t="s">
        <v>2</v>
      </c>
      <c r="K4" s="2" t="str">
        <f t="shared" ref="K4:K67" si="3">CONCATENATE(A4,B4,C4,TRIM(D4),E4,F4,G4,H4,I4)</f>
        <v>INSERT INTO [dbo].[tblMatHang]([MaMatH],[TenMatH],[SoLuong],[DonGia]) VALUES ('DAY002',N'1 Bên May 4F',200,10)</v>
      </c>
      <c r="M4" s="13" t="s">
        <v>500</v>
      </c>
      <c r="N4" s="14" t="s">
        <v>265</v>
      </c>
      <c r="O4" s="14">
        <v>10</v>
      </c>
      <c r="P4" s="18">
        <v>200</v>
      </c>
    </row>
    <row r="5" spans="1:16" ht="21" thickBot="1" x14ac:dyDescent="0.35">
      <c r="A5" s="2" t="s">
        <v>7</v>
      </c>
      <c r="B5" s="11" t="s">
        <v>181</v>
      </c>
      <c r="C5" s="8" t="s">
        <v>6</v>
      </c>
      <c r="D5" s="122" t="str">
        <f t="shared" si="0"/>
        <v>1 Bên May 3 Chỉ 4F</v>
      </c>
      <c r="E5" s="5" t="s">
        <v>5</v>
      </c>
      <c r="F5" s="130">
        <f t="shared" si="1"/>
        <v>0</v>
      </c>
      <c r="G5" s="7" t="s">
        <v>1</v>
      </c>
      <c r="H5" s="130">
        <f t="shared" si="2"/>
        <v>12</v>
      </c>
      <c r="I5" s="2" t="s">
        <v>2</v>
      </c>
      <c r="K5" s="2" t="str">
        <f t="shared" si="3"/>
        <v>INSERT INTO [dbo].[tblMatHang]([MaMatH],[TenMatH],[SoLuong],[DonGia]) VALUES ('DAY003',N'1 Bên May 3 Chỉ 4F',0,12)</v>
      </c>
      <c r="M5" s="13" t="s">
        <v>501</v>
      </c>
      <c r="N5" s="14" t="s">
        <v>265</v>
      </c>
      <c r="O5" s="14">
        <v>12</v>
      </c>
      <c r="P5" s="18">
        <v>0</v>
      </c>
    </row>
    <row r="6" spans="1:16" ht="21" thickBot="1" x14ac:dyDescent="0.35">
      <c r="A6" s="2" t="s">
        <v>7</v>
      </c>
      <c r="B6" s="11" t="s">
        <v>182</v>
      </c>
      <c r="C6" s="8" t="s">
        <v>6</v>
      </c>
      <c r="D6" s="122" t="str">
        <f t="shared" si="0"/>
        <v>1 Bên Tăng May 4F</v>
      </c>
      <c r="E6" s="5" t="s">
        <v>5</v>
      </c>
      <c r="F6" s="130">
        <f t="shared" si="1"/>
        <v>30</v>
      </c>
      <c r="G6" s="7" t="s">
        <v>1</v>
      </c>
      <c r="H6" s="130">
        <f t="shared" si="2"/>
        <v>12</v>
      </c>
      <c r="I6" s="2" t="s">
        <v>2</v>
      </c>
      <c r="K6" s="2" t="str">
        <f t="shared" si="3"/>
        <v>INSERT INTO [dbo].[tblMatHang]([MaMatH],[TenMatH],[SoLuong],[DonGia]) VALUES ('DAY004',N'1 Bên Tăng May 4F',30,12)</v>
      </c>
      <c r="M6" s="13" t="s">
        <v>502</v>
      </c>
      <c r="N6" s="14" t="s">
        <v>265</v>
      </c>
      <c r="O6" s="147">
        <v>12</v>
      </c>
      <c r="P6" s="18">
        <v>30</v>
      </c>
    </row>
    <row r="7" spans="1:16" ht="21" thickBot="1" x14ac:dyDescent="0.35">
      <c r="A7" s="2" t="s">
        <v>7</v>
      </c>
      <c r="B7" s="11" t="s">
        <v>183</v>
      </c>
      <c r="C7" s="8" t="s">
        <v>6</v>
      </c>
      <c r="D7" s="122" t="str">
        <f t="shared" si="0"/>
        <v>2 Lớp Rẻ 2F5</v>
      </c>
      <c r="E7" s="5" t="s">
        <v>5</v>
      </c>
      <c r="F7" s="130">
        <f t="shared" si="1"/>
        <v>0</v>
      </c>
      <c r="G7" s="7" t="s">
        <v>1</v>
      </c>
      <c r="H7" s="130">
        <f t="shared" si="2"/>
        <v>2.1</v>
      </c>
      <c r="I7" s="2" t="s">
        <v>2</v>
      </c>
      <c r="K7" s="2" t="str">
        <f t="shared" si="3"/>
        <v>INSERT INTO [dbo].[tblMatHang]([MaMatH],[TenMatH],[SoLuong],[DonGia]) VALUES ('DAY005',N'2 Lớp Rẻ 2F5',0,2.1)</v>
      </c>
      <c r="M7" s="13" t="s">
        <v>503</v>
      </c>
      <c r="N7" s="14" t="s">
        <v>269</v>
      </c>
      <c r="O7" s="147">
        <v>2.1</v>
      </c>
      <c r="P7" s="18">
        <v>0</v>
      </c>
    </row>
    <row r="8" spans="1:16" ht="21" thickBot="1" x14ac:dyDescent="0.35">
      <c r="A8" s="2" t="s">
        <v>7</v>
      </c>
      <c r="B8" s="11" t="s">
        <v>184</v>
      </c>
      <c r="C8" s="8" t="s">
        <v>6</v>
      </c>
      <c r="D8" s="122" t="str">
        <f t="shared" si="0"/>
        <v>2 Lớp Rẻ 3F5</v>
      </c>
      <c r="E8" s="5" t="s">
        <v>5</v>
      </c>
      <c r="F8" s="130">
        <f t="shared" si="1"/>
        <v>0</v>
      </c>
      <c r="G8" s="7" t="s">
        <v>1</v>
      </c>
      <c r="H8" s="130">
        <f t="shared" si="2"/>
        <v>3.5</v>
      </c>
      <c r="I8" s="2" t="s">
        <v>2</v>
      </c>
      <c r="K8" s="2" t="str">
        <f t="shared" si="3"/>
        <v>INSERT INTO [dbo].[tblMatHang]([MaMatH],[TenMatH],[SoLuong],[DonGia]) VALUES ('DAY006',N'2 Lớp Rẻ 3F5',0,3.5)</v>
      </c>
      <c r="M8" s="13" t="s">
        <v>503</v>
      </c>
      <c r="N8" s="14" t="s">
        <v>271</v>
      </c>
      <c r="O8" s="147">
        <v>3.5</v>
      </c>
      <c r="P8" s="18">
        <v>0</v>
      </c>
    </row>
    <row r="9" spans="1:16" ht="21" thickBot="1" x14ac:dyDescent="0.35">
      <c r="A9" s="2" t="s">
        <v>7</v>
      </c>
      <c r="B9" s="11" t="s">
        <v>185</v>
      </c>
      <c r="C9" s="8" t="s">
        <v>6</v>
      </c>
      <c r="D9" s="122" t="str">
        <f t="shared" si="0"/>
        <v>3 Tăng Tim 4F</v>
      </c>
      <c r="E9" s="5" t="s">
        <v>5</v>
      </c>
      <c r="F9" s="130">
        <f t="shared" si="1"/>
        <v>0</v>
      </c>
      <c r="G9" s="7" t="s">
        <v>1</v>
      </c>
      <c r="H9" s="130">
        <f t="shared" si="2"/>
        <v>8.5</v>
      </c>
      <c r="I9" s="2" t="s">
        <v>2</v>
      </c>
      <c r="K9" s="2" t="str">
        <f t="shared" si="3"/>
        <v>INSERT INTO [dbo].[tblMatHang]([MaMatH],[TenMatH],[SoLuong],[DonGia]) VALUES ('DAY007',N'3 Tăng Tim 4F',0,8.5)</v>
      </c>
      <c r="M9" s="13" t="s">
        <v>504</v>
      </c>
      <c r="N9" s="14" t="s">
        <v>265</v>
      </c>
      <c r="O9" s="14">
        <v>8.5</v>
      </c>
      <c r="P9" s="18">
        <v>0</v>
      </c>
    </row>
    <row r="10" spans="1:16" ht="21" thickBot="1" x14ac:dyDescent="0.35">
      <c r="A10" s="2" t="s">
        <v>7</v>
      </c>
      <c r="B10" s="11" t="s">
        <v>186</v>
      </c>
      <c r="C10" s="8" t="s">
        <v>6</v>
      </c>
      <c r="D10" s="122" t="str">
        <f t="shared" si="0"/>
        <v>3 Tăng Tim 3F5</v>
      </c>
      <c r="E10" s="5" t="s">
        <v>5</v>
      </c>
      <c r="F10" s="130">
        <f t="shared" si="1"/>
        <v>80</v>
      </c>
      <c r="G10" s="7" t="s">
        <v>1</v>
      </c>
      <c r="H10" s="130">
        <f t="shared" si="2"/>
        <v>8</v>
      </c>
      <c r="I10" s="2" t="s">
        <v>2</v>
      </c>
      <c r="K10" s="2" t="str">
        <f t="shared" si="3"/>
        <v>INSERT INTO [dbo].[tblMatHang]([MaMatH],[TenMatH],[SoLuong],[DonGia]) VALUES ('DAY008',N'3 Tăng Tim 3F5',80,8)</v>
      </c>
      <c r="M10" s="13" t="s">
        <v>504</v>
      </c>
      <c r="N10" s="14" t="s">
        <v>271</v>
      </c>
      <c r="O10" s="14">
        <v>8</v>
      </c>
      <c r="P10" s="18">
        <v>80</v>
      </c>
    </row>
    <row r="11" spans="1:16" ht="21" thickBot="1" x14ac:dyDescent="0.35">
      <c r="A11" s="2" t="s">
        <v>7</v>
      </c>
      <c r="B11" s="11" t="s">
        <v>187</v>
      </c>
      <c r="C11" s="8" t="s">
        <v>6</v>
      </c>
      <c r="D11" s="122" t="str">
        <f t="shared" si="0"/>
        <v>3 Tăng Xi 3F</v>
      </c>
      <c r="E11" s="5" t="s">
        <v>5</v>
      </c>
      <c r="F11" s="130">
        <f t="shared" si="1"/>
        <v>50</v>
      </c>
      <c r="G11" s="7" t="s">
        <v>1</v>
      </c>
      <c r="H11" s="130">
        <f t="shared" si="2"/>
        <v>6</v>
      </c>
      <c r="I11" s="2" t="s">
        <v>2</v>
      </c>
      <c r="K11" s="2" t="str">
        <f t="shared" si="3"/>
        <v>INSERT INTO [dbo].[tblMatHang]([MaMatH],[TenMatH],[SoLuong],[DonGia]) VALUES ('DAY009',N'3 Tăng Xi 3F',50,6)</v>
      </c>
      <c r="M11" s="13" t="s">
        <v>505</v>
      </c>
      <c r="N11" s="14" t="s">
        <v>266</v>
      </c>
      <c r="O11" s="147">
        <v>6</v>
      </c>
      <c r="P11" s="18">
        <v>50</v>
      </c>
    </row>
    <row r="12" spans="1:16" ht="21" thickBot="1" x14ac:dyDescent="0.35">
      <c r="A12" s="2" t="s">
        <v>7</v>
      </c>
      <c r="B12" s="11" t="s">
        <v>188</v>
      </c>
      <c r="C12" s="8" t="s">
        <v>6</v>
      </c>
      <c r="D12" s="122" t="str">
        <f t="shared" si="0"/>
        <v>3 Tăng Xi 3F5</v>
      </c>
      <c r="E12" s="5" t="s">
        <v>5</v>
      </c>
      <c r="F12" s="130">
        <f t="shared" si="1"/>
        <v>80</v>
      </c>
      <c r="G12" s="7" t="s">
        <v>1</v>
      </c>
      <c r="H12" s="130">
        <f t="shared" si="2"/>
        <v>7</v>
      </c>
      <c r="I12" s="2" t="s">
        <v>2</v>
      </c>
      <c r="K12" s="2" t="str">
        <f t="shared" si="3"/>
        <v>INSERT INTO [dbo].[tblMatHang]([MaMatH],[TenMatH],[SoLuong],[DonGia]) VALUES ('DAY010',N'3 Tăng Xi 3F5',80,7)</v>
      </c>
      <c r="M12" s="13" t="s">
        <v>505</v>
      </c>
      <c r="N12" s="14" t="s">
        <v>271</v>
      </c>
      <c r="O12" s="14">
        <v>7</v>
      </c>
      <c r="P12" s="18">
        <v>80</v>
      </c>
    </row>
    <row r="13" spans="1:16" ht="21" thickBot="1" x14ac:dyDescent="0.35">
      <c r="A13" s="2" t="s">
        <v>7</v>
      </c>
      <c r="B13" s="11" t="s">
        <v>189</v>
      </c>
      <c r="C13" s="8" t="s">
        <v>6</v>
      </c>
      <c r="D13" s="122" t="str">
        <f t="shared" si="0"/>
        <v>3 Tăng Xi + Nhung 4F</v>
      </c>
      <c r="E13" s="5" t="s">
        <v>5</v>
      </c>
      <c r="F13" s="130">
        <f t="shared" si="1"/>
        <v>0</v>
      </c>
      <c r="G13" s="7" t="s">
        <v>1</v>
      </c>
      <c r="H13" s="130">
        <f t="shared" si="2"/>
        <v>8.5</v>
      </c>
      <c r="I13" s="2" t="s">
        <v>2</v>
      </c>
      <c r="K13" s="2" t="str">
        <f t="shared" si="3"/>
        <v>INSERT INTO [dbo].[tblMatHang]([MaMatH],[TenMatH],[SoLuong],[DonGia]) VALUES ('DAY011',N'3 Tăng Xi + Nhung 4F',0,8.5)</v>
      </c>
      <c r="M13" s="13" t="s">
        <v>506</v>
      </c>
      <c r="N13" s="14" t="s">
        <v>265</v>
      </c>
      <c r="O13" s="14">
        <v>8.5</v>
      </c>
      <c r="P13" s="18">
        <v>0</v>
      </c>
    </row>
    <row r="14" spans="1:16" ht="21" thickBot="1" x14ac:dyDescent="0.35">
      <c r="A14" s="2" t="s">
        <v>7</v>
      </c>
      <c r="B14" s="11" t="s">
        <v>190</v>
      </c>
      <c r="C14" s="8" t="s">
        <v>6</v>
      </c>
      <c r="D14" s="122" t="str">
        <f t="shared" si="0"/>
        <v>Cá Sấu Nhung + Tổ Ong 4F</v>
      </c>
      <c r="E14" s="5" t="s">
        <v>5</v>
      </c>
      <c r="F14" s="130">
        <f t="shared" si="1"/>
        <v>100</v>
      </c>
      <c r="G14" s="7" t="s">
        <v>1</v>
      </c>
      <c r="H14" s="130">
        <f t="shared" si="2"/>
        <v>9</v>
      </c>
      <c r="I14" s="2" t="s">
        <v>2</v>
      </c>
      <c r="K14" s="2" t="str">
        <f t="shared" si="3"/>
        <v>INSERT INTO [dbo].[tblMatHang]([MaMatH],[TenMatH],[SoLuong],[DonGia]) VALUES ('DAY012',N'Cá Sấu Nhung + Tổ Ong 4F',100,9)</v>
      </c>
      <c r="M14" s="13" t="s">
        <v>507</v>
      </c>
      <c r="N14" s="14" t="s">
        <v>265</v>
      </c>
      <c r="O14" s="14">
        <v>9</v>
      </c>
      <c r="P14" s="18">
        <v>100</v>
      </c>
    </row>
    <row r="15" spans="1:16" ht="21" thickBot="1" x14ac:dyDescent="0.35">
      <c r="A15" s="2" t="s">
        <v>7</v>
      </c>
      <c r="B15" s="11" t="s">
        <v>191</v>
      </c>
      <c r="C15" s="8" t="s">
        <v>6</v>
      </c>
      <c r="D15" s="122" t="str">
        <f t="shared" si="0"/>
        <v>Cá Sấu Tim 4F</v>
      </c>
      <c r="E15" s="5" t="s">
        <v>5</v>
      </c>
      <c r="F15" s="130">
        <f t="shared" si="1"/>
        <v>0</v>
      </c>
      <c r="G15" s="7" t="s">
        <v>1</v>
      </c>
      <c r="H15" s="130">
        <f t="shared" si="2"/>
        <v>9</v>
      </c>
      <c r="I15" s="2" t="s">
        <v>2</v>
      </c>
      <c r="K15" s="2" t="str">
        <f t="shared" si="3"/>
        <v>INSERT INTO [dbo].[tblMatHang]([MaMatH],[TenMatH],[SoLuong],[DonGia]) VALUES ('DAY013',N'Cá Sấu Tim 4F',0,9)</v>
      </c>
      <c r="M15" s="13" t="s">
        <v>508</v>
      </c>
      <c r="N15" s="14" t="s">
        <v>265</v>
      </c>
      <c r="O15" s="14">
        <v>9</v>
      </c>
      <c r="P15" s="18">
        <v>0</v>
      </c>
    </row>
    <row r="16" spans="1:16" ht="21" thickBot="1" x14ac:dyDescent="0.35">
      <c r="A16" s="2" t="s">
        <v>7</v>
      </c>
      <c r="B16" s="11" t="s">
        <v>192</v>
      </c>
      <c r="C16" s="8" t="s">
        <v>6</v>
      </c>
      <c r="D16" s="122" t="str">
        <f t="shared" si="0"/>
        <v>Cá Sấu Tim 2F5</v>
      </c>
      <c r="E16" s="5" t="s">
        <v>5</v>
      </c>
      <c r="F16" s="130">
        <f t="shared" si="1"/>
        <v>100</v>
      </c>
      <c r="G16" s="7" t="s">
        <v>1</v>
      </c>
      <c r="H16" s="130">
        <f t="shared" si="2"/>
        <v>6</v>
      </c>
      <c r="I16" s="2" t="s">
        <v>2</v>
      </c>
      <c r="K16" s="2" t="str">
        <f t="shared" si="3"/>
        <v>INSERT INTO [dbo].[tblMatHang]([MaMatH],[TenMatH],[SoLuong],[DonGia]) VALUES ('DAY014',N'Cá Sấu Tim 2F5',100,6)</v>
      </c>
      <c r="M16" s="13" t="s">
        <v>508</v>
      </c>
      <c r="N16" s="14" t="s">
        <v>269</v>
      </c>
      <c r="O16" s="14">
        <v>6</v>
      </c>
      <c r="P16" s="18">
        <v>100</v>
      </c>
    </row>
    <row r="17" spans="1:16" ht="21" thickBot="1" x14ac:dyDescent="0.35">
      <c r="A17" s="2" t="s">
        <v>7</v>
      </c>
      <c r="B17" s="11" t="s">
        <v>193</v>
      </c>
      <c r="C17" s="8" t="s">
        <v>6</v>
      </c>
      <c r="D17" s="122" t="str">
        <f t="shared" si="0"/>
        <v>Cao Su 4F</v>
      </c>
      <c r="E17" s="5" t="s">
        <v>5</v>
      </c>
      <c r="F17" s="130">
        <f t="shared" si="1"/>
        <v>0</v>
      </c>
      <c r="G17" s="7" t="s">
        <v>1</v>
      </c>
      <c r="H17" s="130">
        <f t="shared" si="2"/>
        <v>9.5</v>
      </c>
      <c r="I17" s="2" t="s">
        <v>2</v>
      </c>
      <c r="K17" s="2" t="str">
        <f t="shared" si="3"/>
        <v>INSERT INTO [dbo].[tblMatHang]([MaMatH],[TenMatH],[SoLuong],[DonGia]) VALUES ('DAY015',N'Cao Su 4F',0,9.5)</v>
      </c>
      <c r="M17" s="13" t="s">
        <v>509</v>
      </c>
      <c r="N17" s="14" t="s">
        <v>265</v>
      </c>
      <c r="O17" s="14">
        <v>9.5</v>
      </c>
      <c r="P17" s="18">
        <v>0</v>
      </c>
    </row>
    <row r="18" spans="1:16" ht="21" thickBot="1" x14ac:dyDescent="0.35">
      <c r="A18" s="2" t="s">
        <v>7</v>
      </c>
      <c r="B18" s="11" t="s">
        <v>194</v>
      </c>
      <c r="C18" s="8" t="s">
        <v>6</v>
      </c>
      <c r="D18" s="122" t="str">
        <f t="shared" si="0"/>
        <v>Cao Su 3F5</v>
      </c>
      <c r="E18" s="5" t="s">
        <v>5</v>
      </c>
      <c r="F18" s="130">
        <f t="shared" si="1"/>
        <v>50</v>
      </c>
      <c r="G18" s="7" t="s">
        <v>1</v>
      </c>
      <c r="H18" s="130">
        <f t="shared" si="2"/>
        <v>9</v>
      </c>
      <c r="I18" s="2" t="s">
        <v>2</v>
      </c>
      <c r="K18" s="2" t="str">
        <f t="shared" si="3"/>
        <v>INSERT INTO [dbo].[tblMatHang]([MaMatH],[TenMatH],[SoLuong],[DonGia]) VALUES ('DAY016',N'Cao Su 3F5',50,9)</v>
      </c>
      <c r="M18" s="13" t="s">
        <v>509</v>
      </c>
      <c r="N18" s="14" t="s">
        <v>271</v>
      </c>
      <c r="O18" s="14">
        <v>9</v>
      </c>
      <c r="P18" s="18">
        <v>50</v>
      </c>
    </row>
    <row r="19" spans="1:16" ht="21" thickBot="1" x14ac:dyDescent="0.35">
      <c r="A19" s="2" t="s">
        <v>7</v>
      </c>
      <c r="B19" s="11" t="s">
        <v>195</v>
      </c>
      <c r="C19" s="8" t="s">
        <v>6</v>
      </c>
      <c r="D19" s="122" t="str">
        <f t="shared" si="0"/>
        <v>Cao Su 1m4 3F5</v>
      </c>
      <c r="E19" s="5" t="s">
        <v>5</v>
      </c>
      <c r="F19" s="130">
        <f t="shared" si="1"/>
        <v>0</v>
      </c>
      <c r="G19" s="7" t="s">
        <v>1</v>
      </c>
      <c r="H19" s="130">
        <f t="shared" si="2"/>
        <v>11</v>
      </c>
      <c r="I19" s="2" t="s">
        <v>2</v>
      </c>
      <c r="K19" s="2" t="str">
        <f t="shared" si="3"/>
        <v>INSERT INTO [dbo].[tblMatHang]([MaMatH],[TenMatH],[SoLuong],[DonGia]) VALUES ('DAY017',N'Cao Su 1m4 3F5',0,11)</v>
      </c>
      <c r="M19" s="13" t="s">
        <v>510</v>
      </c>
      <c r="N19" s="14" t="s">
        <v>271</v>
      </c>
      <c r="O19" s="14">
        <v>11</v>
      </c>
      <c r="P19" s="18">
        <v>0</v>
      </c>
    </row>
    <row r="20" spans="1:16" ht="21" thickBot="1" x14ac:dyDescent="0.35">
      <c r="A20" s="2" t="s">
        <v>7</v>
      </c>
      <c r="B20" s="11" t="s">
        <v>196</v>
      </c>
      <c r="C20" s="8" t="s">
        <v>6</v>
      </c>
      <c r="D20" s="122" t="str">
        <f t="shared" si="0"/>
        <v>Cát 2 Lớp 3F</v>
      </c>
      <c r="E20" s="5" t="s">
        <v>5</v>
      </c>
      <c r="F20" s="130">
        <f t="shared" si="1"/>
        <v>5</v>
      </c>
      <c r="G20" s="7" t="s">
        <v>1</v>
      </c>
      <c r="H20" s="130">
        <f t="shared" si="2"/>
        <v>7</v>
      </c>
      <c r="I20" s="2" t="s">
        <v>2</v>
      </c>
      <c r="K20" s="2" t="str">
        <f t="shared" si="3"/>
        <v>INSERT INTO [dbo].[tblMatHang]([MaMatH],[TenMatH],[SoLuong],[DonGia]) VALUES ('DAY018',N'Cát 2 Lớp 3F',5,7)</v>
      </c>
      <c r="M20" s="13" t="s">
        <v>511</v>
      </c>
      <c r="N20" s="14" t="s">
        <v>266</v>
      </c>
      <c r="O20" s="14">
        <v>7</v>
      </c>
      <c r="P20" s="18">
        <v>5</v>
      </c>
    </row>
    <row r="21" spans="1:16" ht="21" thickBot="1" x14ac:dyDescent="0.35">
      <c r="A21" s="2" t="s">
        <v>7</v>
      </c>
      <c r="B21" s="11" t="s">
        <v>197</v>
      </c>
      <c r="C21" s="8" t="s">
        <v>6</v>
      </c>
      <c r="D21" s="122" t="str">
        <f t="shared" si="0"/>
        <v>Cát 2 Lớp 2F</v>
      </c>
      <c r="E21" s="5" t="s">
        <v>5</v>
      </c>
      <c r="F21" s="130">
        <f t="shared" si="1"/>
        <v>80</v>
      </c>
      <c r="G21" s="7" t="s">
        <v>1</v>
      </c>
      <c r="H21" s="130">
        <f t="shared" si="2"/>
        <v>5</v>
      </c>
      <c r="I21" s="2" t="s">
        <v>2</v>
      </c>
      <c r="K21" s="2" t="str">
        <f t="shared" si="3"/>
        <v>INSERT INTO [dbo].[tblMatHang]([MaMatH],[TenMatH],[SoLuong],[DonGia]) VALUES ('DAY019',N'Cát 2 Lớp 2F',80,5)</v>
      </c>
      <c r="M21" s="13" t="s">
        <v>511</v>
      </c>
      <c r="N21" s="14" t="s">
        <v>466</v>
      </c>
      <c r="O21" s="14">
        <v>5</v>
      </c>
      <c r="P21" s="18">
        <v>80</v>
      </c>
    </row>
    <row r="22" spans="1:16" ht="21" thickBot="1" x14ac:dyDescent="0.35">
      <c r="A22" s="2" t="s">
        <v>7</v>
      </c>
      <c r="B22" s="11" t="s">
        <v>198</v>
      </c>
      <c r="C22" s="8" t="s">
        <v>6</v>
      </c>
      <c r="D22" s="122" t="str">
        <f t="shared" si="0"/>
        <v>Cát Nhung 4F</v>
      </c>
      <c r="E22" s="5" t="s">
        <v>5</v>
      </c>
      <c r="F22" s="130">
        <f t="shared" si="1"/>
        <v>370</v>
      </c>
      <c r="G22" s="7" t="s">
        <v>1</v>
      </c>
      <c r="H22" s="130">
        <f t="shared" si="2"/>
        <v>8</v>
      </c>
      <c r="I22" s="2" t="s">
        <v>2</v>
      </c>
      <c r="K22" s="2" t="str">
        <f t="shared" si="3"/>
        <v>INSERT INTO [dbo].[tblMatHang]([MaMatH],[TenMatH],[SoLuong],[DonGia]) VALUES ('DAY020',N'Cát Nhung 4F',370,8)</v>
      </c>
      <c r="M22" s="13" t="s">
        <v>512</v>
      </c>
      <c r="N22" s="14" t="s">
        <v>265</v>
      </c>
      <c r="O22" s="14">
        <v>8</v>
      </c>
      <c r="P22" s="18">
        <v>370</v>
      </c>
    </row>
    <row r="23" spans="1:16" ht="21" thickBot="1" x14ac:dyDescent="0.35">
      <c r="A23" s="2" t="s">
        <v>7</v>
      </c>
      <c r="B23" s="11" t="s">
        <v>199</v>
      </c>
      <c r="C23" s="8" t="s">
        <v>6</v>
      </c>
      <c r="D23" s="122" t="str">
        <f t="shared" si="0"/>
        <v>Cát Xi 3F5</v>
      </c>
      <c r="E23" s="5" t="s">
        <v>5</v>
      </c>
      <c r="F23" s="130">
        <f t="shared" si="1"/>
        <v>90</v>
      </c>
      <c r="G23" s="7" t="s">
        <v>1</v>
      </c>
      <c r="H23" s="130">
        <f t="shared" si="2"/>
        <v>6</v>
      </c>
      <c r="I23" s="2" t="s">
        <v>2</v>
      </c>
      <c r="K23" s="2" t="str">
        <f t="shared" si="3"/>
        <v>INSERT INTO [dbo].[tblMatHang]([MaMatH],[TenMatH],[SoLuong],[DonGia]) VALUES ('DAY021',N'Cát Xi 3F5',90,6)</v>
      </c>
      <c r="M23" s="13" t="s">
        <v>513</v>
      </c>
      <c r="N23" s="14" t="s">
        <v>271</v>
      </c>
      <c r="O23" s="14">
        <v>6</v>
      </c>
      <c r="P23" s="18">
        <v>90</v>
      </c>
    </row>
    <row r="24" spans="1:16" ht="21" thickBot="1" x14ac:dyDescent="0.35">
      <c r="A24" s="2" t="s">
        <v>7</v>
      </c>
      <c r="B24" s="11" t="s">
        <v>200</v>
      </c>
      <c r="C24" s="8" t="s">
        <v>6</v>
      </c>
      <c r="D24" s="122" t="str">
        <f t="shared" si="0"/>
        <v>Cháy Nhung In 4F</v>
      </c>
      <c r="E24" s="5" t="s">
        <v>5</v>
      </c>
      <c r="F24" s="130">
        <f t="shared" si="1"/>
        <v>0</v>
      </c>
      <c r="G24" s="7" t="s">
        <v>1</v>
      </c>
      <c r="H24" s="130">
        <f t="shared" si="2"/>
        <v>9</v>
      </c>
      <c r="I24" s="2" t="s">
        <v>2</v>
      </c>
      <c r="K24" s="2" t="str">
        <f t="shared" si="3"/>
        <v>INSERT INTO [dbo].[tblMatHang]([MaMatH],[TenMatH],[SoLuong],[DonGia]) VALUES ('DAY022',N'Cháy Nhung In 4F',0,9)</v>
      </c>
      <c r="M24" s="13" t="s">
        <v>514</v>
      </c>
      <c r="N24" s="14" t="s">
        <v>265</v>
      </c>
      <c r="O24" s="14">
        <v>9</v>
      </c>
      <c r="P24" s="18">
        <v>0</v>
      </c>
    </row>
    <row r="25" spans="1:16" ht="21" thickBot="1" x14ac:dyDescent="0.35">
      <c r="A25" s="2" t="s">
        <v>7</v>
      </c>
      <c r="B25" s="11" t="s">
        <v>201</v>
      </c>
      <c r="C25" s="8" t="s">
        <v>6</v>
      </c>
      <c r="D25" s="122" t="str">
        <f t="shared" si="0"/>
        <v>Cháy Nhung In May 2+3 Chỉ 4F</v>
      </c>
      <c r="E25" s="5" t="s">
        <v>5</v>
      </c>
      <c r="F25" s="130">
        <f t="shared" si="1"/>
        <v>0</v>
      </c>
      <c r="G25" s="7" t="s">
        <v>1</v>
      </c>
      <c r="H25" s="130">
        <f t="shared" si="2"/>
        <v>9.5</v>
      </c>
      <c r="I25" s="2" t="s">
        <v>2</v>
      </c>
      <c r="K25" s="2" t="str">
        <f t="shared" si="3"/>
        <v>INSERT INTO [dbo].[tblMatHang]([MaMatH],[TenMatH],[SoLuong],[DonGia]) VALUES ('DAY023',N'Cháy Nhung In May 2+3 Chỉ 4F',0,9.5)</v>
      </c>
      <c r="M25" s="13" t="s">
        <v>515</v>
      </c>
      <c r="N25" s="14" t="s">
        <v>265</v>
      </c>
      <c r="O25" s="14">
        <v>9.5</v>
      </c>
      <c r="P25" s="18">
        <v>0</v>
      </c>
    </row>
    <row r="26" spans="1:16" ht="21" thickBot="1" x14ac:dyDescent="0.35">
      <c r="A26" s="2" t="s">
        <v>7</v>
      </c>
      <c r="B26" s="11" t="s">
        <v>202</v>
      </c>
      <c r="C26" s="8" t="s">
        <v>6</v>
      </c>
      <c r="D26" s="122" t="str">
        <f t="shared" si="0"/>
        <v>Cháy Nhung May 1+2+3 Chỉ 3F</v>
      </c>
      <c r="E26" s="5" t="s">
        <v>5</v>
      </c>
      <c r="F26" s="130">
        <f t="shared" si="1"/>
        <v>200</v>
      </c>
      <c r="G26" s="7" t="s">
        <v>1</v>
      </c>
      <c r="H26" s="130">
        <f t="shared" si="2"/>
        <v>7.5</v>
      </c>
      <c r="I26" s="2" t="s">
        <v>2</v>
      </c>
      <c r="K26" s="2" t="str">
        <f t="shared" si="3"/>
        <v>INSERT INTO [dbo].[tblMatHang]([MaMatH],[TenMatH],[SoLuong],[DonGia]) VALUES ('DAY024',N'Cháy Nhung May 1+2+3 Chỉ 3F',200,7.5)</v>
      </c>
      <c r="M26" s="13" t="s">
        <v>516</v>
      </c>
      <c r="N26" s="14" t="s">
        <v>266</v>
      </c>
      <c r="O26" s="147">
        <v>7.5</v>
      </c>
      <c r="P26" s="18">
        <v>200</v>
      </c>
    </row>
    <row r="27" spans="1:16" ht="21" thickBot="1" x14ac:dyDescent="0.35">
      <c r="A27" s="2" t="s">
        <v>7</v>
      </c>
      <c r="B27" s="11" t="s">
        <v>203</v>
      </c>
      <c r="C27" s="8" t="s">
        <v>6</v>
      </c>
      <c r="D27" s="122" t="str">
        <f t="shared" si="0"/>
        <v>Cháy Nhung Trơn 4F</v>
      </c>
      <c r="E27" s="5" t="s">
        <v>5</v>
      </c>
      <c r="F27" s="130">
        <f t="shared" si="1"/>
        <v>100</v>
      </c>
      <c r="G27" s="7" t="s">
        <v>1</v>
      </c>
      <c r="H27" s="130">
        <f t="shared" si="2"/>
        <v>8.5</v>
      </c>
      <c r="I27" s="2" t="s">
        <v>2</v>
      </c>
      <c r="K27" s="2" t="str">
        <f t="shared" si="3"/>
        <v>INSERT INTO [dbo].[tblMatHang]([MaMatH],[TenMatH],[SoLuong],[DonGia]) VALUES ('DAY025',N'Cháy Nhung Trơn 4F',100,8.5)</v>
      </c>
      <c r="M27" s="13" t="s">
        <v>517</v>
      </c>
      <c r="N27" s="14" t="s">
        <v>265</v>
      </c>
      <c r="O27" s="14">
        <v>8.5</v>
      </c>
      <c r="P27" s="18">
        <v>100</v>
      </c>
    </row>
    <row r="28" spans="1:16" ht="21" thickBot="1" x14ac:dyDescent="0.35">
      <c r="A28" s="2" t="s">
        <v>7</v>
      </c>
      <c r="B28" s="11" t="s">
        <v>204</v>
      </c>
      <c r="C28" s="8" t="s">
        <v>6</v>
      </c>
      <c r="D28" s="122" t="str">
        <f t="shared" si="0"/>
        <v>Da  Bò Tăng 4F</v>
      </c>
      <c r="E28" s="5" t="s">
        <v>5</v>
      </c>
      <c r="F28" s="130">
        <f t="shared" si="1"/>
        <v>0</v>
      </c>
      <c r="G28" s="7" t="s">
        <v>1</v>
      </c>
      <c r="H28" s="130">
        <f t="shared" si="2"/>
        <v>78</v>
      </c>
      <c r="I28" s="2" t="s">
        <v>2</v>
      </c>
      <c r="K28" s="2" t="str">
        <f t="shared" si="3"/>
        <v>INSERT INTO [dbo].[tblMatHang]([MaMatH],[TenMatH],[SoLuong],[DonGia]) VALUES ('DAY026',N'Da Bò Tăng 4F',0,78)</v>
      </c>
      <c r="M28" s="145" t="s">
        <v>518</v>
      </c>
      <c r="N28" s="14" t="s">
        <v>265</v>
      </c>
      <c r="O28" s="14">
        <v>78</v>
      </c>
      <c r="P28" s="18">
        <v>0</v>
      </c>
    </row>
    <row r="29" spans="1:16" ht="21" thickBot="1" x14ac:dyDescent="0.35">
      <c r="A29" s="2" t="s">
        <v>7</v>
      </c>
      <c r="B29" s="11" t="s">
        <v>205</v>
      </c>
      <c r="C29" s="8" t="s">
        <v>6</v>
      </c>
      <c r="D29" s="122" t="str">
        <f t="shared" si="0"/>
        <v>Da Bò Cháy Ép Cá Sấu 4F</v>
      </c>
      <c r="E29" s="5" t="s">
        <v>5</v>
      </c>
      <c r="F29" s="130">
        <f t="shared" si="1"/>
        <v>0</v>
      </c>
      <c r="G29" s="7" t="s">
        <v>1</v>
      </c>
      <c r="H29" s="130">
        <f t="shared" si="2"/>
        <v>65</v>
      </c>
      <c r="I29" s="2" t="s">
        <v>2</v>
      </c>
      <c r="K29" s="2" t="str">
        <f t="shared" si="3"/>
        <v>INSERT INTO [dbo].[tblMatHang]([MaMatH],[TenMatH],[SoLuong],[DonGia]) VALUES ('DAY027',N'Da Bò Cháy Ép Cá Sấu 4F',0,65)</v>
      </c>
      <c r="M29" s="145" t="s">
        <v>519</v>
      </c>
      <c r="N29" s="14" t="s">
        <v>265</v>
      </c>
      <c r="O29" s="14">
        <v>65</v>
      </c>
      <c r="P29" s="18">
        <v>0</v>
      </c>
    </row>
    <row r="30" spans="1:16" ht="21" thickBot="1" x14ac:dyDescent="0.35">
      <c r="A30" s="2" t="s">
        <v>7</v>
      </c>
      <c r="B30" s="11" t="s">
        <v>206</v>
      </c>
      <c r="C30" s="8" t="s">
        <v>6</v>
      </c>
      <c r="D30" s="122" t="str">
        <f t="shared" si="0"/>
        <v>Da Bò I 3F5</v>
      </c>
      <c r="E30" s="5" t="s">
        <v>5</v>
      </c>
      <c r="F30" s="130">
        <f t="shared" si="1"/>
        <v>10</v>
      </c>
      <c r="G30" s="7" t="s">
        <v>1</v>
      </c>
      <c r="H30" s="130">
        <f t="shared" si="2"/>
        <v>63</v>
      </c>
      <c r="I30" s="2" t="s">
        <v>2</v>
      </c>
      <c r="K30" s="2" t="str">
        <f t="shared" si="3"/>
        <v>INSERT INTO [dbo].[tblMatHang]([MaMatH],[TenMatH],[SoLuong],[DonGia]) VALUES ('DAY028',N'Da Bò I 3F5',10,63)</v>
      </c>
      <c r="M30" s="145" t="s">
        <v>520</v>
      </c>
      <c r="N30" s="14" t="s">
        <v>271</v>
      </c>
      <c r="O30" s="14">
        <v>63</v>
      </c>
      <c r="P30" s="18">
        <v>10</v>
      </c>
    </row>
    <row r="31" spans="1:16" ht="21" thickBot="1" x14ac:dyDescent="0.35">
      <c r="A31" s="2" t="s">
        <v>7</v>
      </c>
      <c r="B31" s="11" t="s">
        <v>207</v>
      </c>
      <c r="C31" s="8" t="s">
        <v>6</v>
      </c>
      <c r="D31" s="122" t="str">
        <f t="shared" si="0"/>
        <v>Da Bò I 4F</v>
      </c>
      <c r="E31" s="5" t="s">
        <v>5</v>
      </c>
      <c r="F31" s="130">
        <f t="shared" si="1"/>
        <v>15</v>
      </c>
      <c r="G31" s="7" t="s">
        <v>1</v>
      </c>
      <c r="H31" s="130">
        <f t="shared" si="2"/>
        <v>68</v>
      </c>
      <c r="I31" s="2" t="s">
        <v>2</v>
      </c>
      <c r="K31" s="2" t="str">
        <f t="shared" si="3"/>
        <v>INSERT INTO [dbo].[tblMatHang]([MaMatH],[TenMatH],[SoLuong],[DonGia]) VALUES ('DAY029',N'Da Bò I 4F',15,68)</v>
      </c>
      <c r="M31" s="145" t="s">
        <v>520</v>
      </c>
      <c r="N31" s="14" t="s">
        <v>265</v>
      </c>
      <c r="O31" s="14">
        <v>68</v>
      </c>
      <c r="P31" s="18">
        <v>15</v>
      </c>
    </row>
    <row r="32" spans="1:16" ht="21" thickBot="1" x14ac:dyDescent="0.35">
      <c r="A32" s="2" t="s">
        <v>7</v>
      </c>
      <c r="B32" s="11" t="s">
        <v>208</v>
      </c>
      <c r="C32" s="8" t="s">
        <v>6</v>
      </c>
      <c r="D32" s="122" t="str">
        <f t="shared" si="0"/>
        <v>Da Bò I m4 4F</v>
      </c>
      <c r="E32" s="5" t="s">
        <v>5</v>
      </c>
      <c r="F32" s="130">
        <f t="shared" si="1"/>
        <v>10</v>
      </c>
      <c r="G32" s="7" t="s">
        <v>1</v>
      </c>
      <c r="H32" s="130">
        <f t="shared" si="2"/>
        <v>70</v>
      </c>
      <c r="I32" s="2" t="s">
        <v>2</v>
      </c>
      <c r="K32" s="2" t="str">
        <f t="shared" si="3"/>
        <v>INSERT INTO [dbo].[tblMatHang]([MaMatH],[TenMatH],[SoLuong],[DonGia]) VALUES ('DAY030',N'Da Bò I m4 4F',10,70)</v>
      </c>
      <c r="M32" s="145" t="s">
        <v>521</v>
      </c>
      <c r="N32" s="14" t="s">
        <v>265</v>
      </c>
      <c r="O32" s="14">
        <v>70</v>
      </c>
      <c r="P32" s="18">
        <v>10</v>
      </c>
    </row>
    <row r="33" spans="1:16" ht="21" thickBot="1" x14ac:dyDescent="0.35">
      <c r="A33" s="2" t="s">
        <v>7</v>
      </c>
      <c r="B33" s="11" t="s">
        <v>209</v>
      </c>
      <c r="C33" s="8" t="s">
        <v>6</v>
      </c>
      <c r="D33" s="122" t="str">
        <f t="shared" si="0"/>
        <v>Da Cắt  Mềm 4F</v>
      </c>
      <c r="E33" s="5" t="s">
        <v>5</v>
      </c>
      <c r="F33" s="130">
        <f t="shared" si="1"/>
        <v>0</v>
      </c>
      <c r="G33" s="7" t="s">
        <v>1</v>
      </c>
      <c r="H33" s="130">
        <f t="shared" si="2"/>
        <v>60</v>
      </c>
      <c r="I33" s="2" t="s">
        <v>2</v>
      </c>
      <c r="K33" s="2" t="str">
        <f t="shared" si="3"/>
        <v>INSERT INTO [dbo].[tblMatHang]([MaMatH],[TenMatH],[SoLuong],[DonGia]) VALUES ('DAY031',N'Da Cắt Mềm 4F',0,60)</v>
      </c>
      <c r="M33" s="145" t="s">
        <v>522</v>
      </c>
      <c r="N33" s="14" t="s">
        <v>265</v>
      </c>
      <c r="O33" s="14">
        <v>60</v>
      </c>
      <c r="P33" s="18">
        <v>0</v>
      </c>
    </row>
    <row r="34" spans="1:16" ht="21" thickBot="1" x14ac:dyDescent="0.35">
      <c r="A34" s="2" t="s">
        <v>7</v>
      </c>
      <c r="B34" s="11" t="s">
        <v>210</v>
      </c>
      <c r="C34" s="8" t="s">
        <v>6</v>
      </c>
      <c r="D34" s="122" t="str">
        <f t="shared" si="0"/>
        <v>Da Cắt Ép Cá Sấu 4F</v>
      </c>
      <c r="E34" s="5" t="s">
        <v>5</v>
      </c>
      <c r="F34" s="130">
        <f t="shared" si="1"/>
        <v>20</v>
      </c>
      <c r="G34" s="7" t="s">
        <v>1</v>
      </c>
      <c r="H34" s="130">
        <f t="shared" si="2"/>
        <v>58</v>
      </c>
      <c r="I34" s="2" t="s">
        <v>2</v>
      </c>
      <c r="K34" s="2" t="str">
        <f t="shared" si="3"/>
        <v>INSERT INTO [dbo].[tblMatHang]([MaMatH],[TenMatH],[SoLuong],[DonGia]) VALUES ('DAY032',N'Da Cắt Ép Cá Sấu 4F',20,58)</v>
      </c>
      <c r="M34" s="145" t="s">
        <v>523</v>
      </c>
      <c r="N34" s="14" t="s">
        <v>265</v>
      </c>
      <c r="O34" s="14">
        <v>58</v>
      </c>
      <c r="P34" s="18">
        <v>20</v>
      </c>
    </row>
    <row r="35" spans="1:16" ht="21" thickBot="1" x14ac:dyDescent="0.35">
      <c r="A35" s="2" t="s">
        <v>7</v>
      </c>
      <c r="B35" s="11" t="s">
        <v>211</v>
      </c>
      <c r="C35" s="8" t="s">
        <v>6</v>
      </c>
      <c r="D35" s="122" t="str">
        <f t="shared" si="0"/>
        <v>Da Cắt Màu  4F</v>
      </c>
      <c r="E35" s="5" t="s">
        <v>5</v>
      </c>
      <c r="F35" s="130">
        <f t="shared" si="1"/>
        <v>21</v>
      </c>
      <c r="G35" s="7" t="s">
        <v>1</v>
      </c>
      <c r="H35" s="130">
        <f t="shared" si="2"/>
        <v>52</v>
      </c>
      <c r="I35" s="2" t="s">
        <v>2</v>
      </c>
      <c r="K35" s="2" t="str">
        <f t="shared" si="3"/>
        <v>INSERT INTO [dbo].[tblMatHang]([MaMatH],[TenMatH],[SoLuong],[DonGia]) VALUES ('DAY033',N'Da Cắt Màu 4F',21,52)</v>
      </c>
      <c r="M35" s="145" t="s">
        <v>524</v>
      </c>
      <c r="N35" s="14" t="s">
        <v>265</v>
      </c>
      <c r="O35" s="14">
        <v>52</v>
      </c>
      <c r="P35" s="18">
        <v>21</v>
      </c>
    </row>
    <row r="36" spans="1:16" ht="21" thickBot="1" x14ac:dyDescent="0.35">
      <c r="A36" s="2" t="s">
        <v>7</v>
      </c>
      <c r="B36" s="11" t="s">
        <v>212</v>
      </c>
      <c r="C36" s="8" t="s">
        <v>6</v>
      </c>
      <c r="D36" s="122" t="str">
        <f t="shared" si="0"/>
        <v>Da Cây 4F</v>
      </c>
      <c r="E36" s="5" t="s">
        <v>5</v>
      </c>
      <c r="F36" s="130">
        <f t="shared" si="1"/>
        <v>10</v>
      </c>
      <c r="G36" s="7" t="s">
        <v>1</v>
      </c>
      <c r="H36" s="130">
        <f t="shared" si="2"/>
        <v>55</v>
      </c>
      <c r="I36" s="2" t="s">
        <v>2</v>
      </c>
      <c r="K36" s="2" t="str">
        <f t="shared" si="3"/>
        <v>INSERT INTO [dbo].[tblMatHang]([MaMatH],[TenMatH],[SoLuong],[DonGia]) VALUES ('DAY034',N'Da Cây 4F',10,55)</v>
      </c>
      <c r="M36" s="145" t="s">
        <v>525</v>
      </c>
      <c r="N36" s="14" t="s">
        <v>265</v>
      </c>
      <c r="O36" s="14">
        <v>55</v>
      </c>
      <c r="P36" s="18">
        <v>10</v>
      </c>
    </row>
    <row r="37" spans="1:16" ht="21" thickBot="1" x14ac:dyDescent="0.35">
      <c r="A37" s="2" t="s">
        <v>7</v>
      </c>
      <c r="B37" s="11" t="s">
        <v>213</v>
      </c>
      <c r="C37" s="8" t="s">
        <v>6</v>
      </c>
      <c r="D37" s="122" t="str">
        <f t="shared" si="0"/>
        <v>Da Cháy 4F</v>
      </c>
      <c r="E37" s="5" t="s">
        <v>5</v>
      </c>
      <c r="F37" s="130">
        <f t="shared" si="1"/>
        <v>0</v>
      </c>
      <c r="G37" s="7" t="s">
        <v>1</v>
      </c>
      <c r="H37" s="130">
        <f t="shared" si="2"/>
        <v>73</v>
      </c>
      <c r="I37" s="2" t="s">
        <v>2</v>
      </c>
      <c r="K37" s="2" t="str">
        <f t="shared" si="3"/>
        <v>INSERT INTO [dbo].[tblMatHang]([MaMatH],[TenMatH],[SoLuong],[DonGia]) VALUES ('DAY035',N'Da Cháy 4F',0,73)</v>
      </c>
      <c r="M37" s="145" t="s">
        <v>526</v>
      </c>
      <c r="N37" s="14" t="s">
        <v>265</v>
      </c>
      <c r="O37" s="14">
        <v>73</v>
      </c>
      <c r="P37" s="18">
        <v>0</v>
      </c>
    </row>
    <row r="38" spans="1:16" ht="21" thickBot="1" x14ac:dyDescent="0.35">
      <c r="A38" s="2" t="s">
        <v>7</v>
      </c>
      <c r="B38" s="11" t="s">
        <v>214</v>
      </c>
      <c r="C38" s="8" t="s">
        <v>6</v>
      </c>
      <c r="D38" s="122" t="str">
        <f t="shared" si="0"/>
        <v>Da Láng 4F</v>
      </c>
      <c r="E38" s="5" t="s">
        <v>5</v>
      </c>
      <c r="F38" s="130">
        <f t="shared" si="1"/>
        <v>0</v>
      </c>
      <c r="G38" s="7" t="s">
        <v>1</v>
      </c>
      <c r="H38" s="130">
        <f t="shared" si="2"/>
        <v>66</v>
      </c>
      <c r="I38" s="2" t="s">
        <v>2</v>
      </c>
      <c r="K38" s="2" t="str">
        <f t="shared" si="3"/>
        <v>INSERT INTO [dbo].[tblMatHang]([MaMatH],[TenMatH],[SoLuong],[DonGia]) VALUES ('DAY036',N'Da Láng 4F',0,66)</v>
      </c>
      <c r="M38" s="145" t="s">
        <v>527</v>
      </c>
      <c r="N38" s="14" t="s">
        <v>265</v>
      </c>
      <c r="O38" s="14">
        <v>66</v>
      </c>
      <c r="P38" s="18">
        <v>0</v>
      </c>
    </row>
    <row r="39" spans="1:16" ht="21" thickBot="1" x14ac:dyDescent="0.35">
      <c r="A39" s="2" t="s">
        <v>7</v>
      </c>
      <c r="B39" s="11" t="s">
        <v>215</v>
      </c>
      <c r="C39" s="8" t="s">
        <v>6</v>
      </c>
      <c r="D39" s="122" t="str">
        <f t="shared" si="0"/>
        <v>Da Láng Tăng 1 Miếng 4F</v>
      </c>
      <c r="E39" s="5" t="s">
        <v>5</v>
      </c>
      <c r="F39" s="130">
        <f t="shared" si="1"/>
        <v>0</v>
      </c>
      <c r="G39" s="7" t="s">
        <v>1</v>
      </c>
      <c r="H39" s="130">
        <f t="shared" si="2"/>
        <v>100</v>
      </c>
      <c r="I39" s="2" t="s">
        <v>2</v>
      </c>
      <c r="K39" s="2" t="str">
        <f t="shared" si="3"/>
        <v>INSERT INTO [dbo].[tblMatHang]([MaMatH],[TenMatH],[SoLuong],[DonGia]) VALUES ('DAY037',N'Da Láng Tăng 1 Miếng 4F',0,100)</v>
      </c>
      <c r="M39" s="145" t="s">
        <v>528</v>
      </c>
      <c r="N39" s="14" t="s">
        <v>265</v>
      </c>
      <c r="O39" s="14">
        <v>100</v>
      </c>
      <c r="P39" s="18">
        <v>0</v>
      </c>
    </row>
    <row r="40" spans="1:16" ht="21" thickBot="1" x14ac:dyDescent="0.35">
      <c r="A40" s="2" t="s">
        <v>7</v>
      </c>
      <c r="B40" s="11" t="s">
        <v>216</v>
      </c>
      <c r="C40" s="8" t="s">
        <v>6</v>
      </c>
      <c r="D40" s="122" t="str">
        <f t="shared" si="0"/>
        <v>Da Miu I 3F5</v>
      </c>
      <c r="E40" s="5" t="s">
        <v>5</v>
      </c>
      <c r="F40" s="130">
        <f t="shared" si="1"/>
        <v>0</v>
      </c>
      <c r="G40" s="7" t="s">
        <v>1</v>
      </c>
      <c r="H40" s="130">
        <f t="shared" si="2"/>
        <v>63</v>
      </c>
      <c r="I40" s="2" t="s">
        <v>2</v>
      </c>
      <c r="K40" s="2" t="str">
        <f t="shared" si="3"/>
        <v>INSERT INTO [dbo].[tblMatHang]([MaMatH],[TenMatH],[SoLuong],[DonGia]) VALUES ('DAY038',N'Da Miu I 3F5',0,63)</v>
      </c>
      <c r="M40" s="145" t="s">
        <v>529</v>
      </c>
      <c r="N40" s="14" t="s">
        <v>271</v>
      </c>
      <c r="O40" s="14">
        <v>63</v>
      </c>
      <c r="P40" s="18">
        <v>0</v>
      </c>
    </row>
    <row r="41" spans="1:16" ht="21" thickBot="1" x14ac:dyDescent="0.35">
      <c r="A41" s="2" t="s">
        <v>7</v>
      </c>
      <c r="B41" s="11" t="s">
        <v>217</v>
      </c>
      <c r="C41" s="8" t="s">
        <v>6</v>
      </c>
      <c r="D41" s="122" t="str">
        <f t="shared" si="0"/>
        <v>Da Sáp 4F</v>
      </c>
      <c r="E41" s="5" t="s">
        <v>5</v>
      </c>
      <c r="F41" s="130">
        <f t="shared" si="1"/>
        <v>0</v>
      </c>
      <c r="G41" s="7" t="s">
        <v>1</v>
      </c>
      <c r="H41" s="130">
        <f t="shared" si="2"/>
        <v>70</v>
      </c>
      <c r="I41" s="2" t="s">
        <v>2</v>
      </c>
      <c r="K41" s="2" t="str">
        <f t="shared" si="3"/>
        <v>INSERT INTO [dbo].[tblMatHang]([MaMatH],[TenMatH],[SoLuong],[DonGia]) VALUES ('DAY039',N'Da Sáp 4F',0,70)</v>
      </c>
      <c r="M41" s="145" t="s">
        <v>530</v>
      </c>
      <c r="N41" s="14" t="s">
        <v>265</v>
      </c>
      <c r="O41" s="14">
        <v>70</v>
      </c>
      <c r="P41" s="18">
        <v>0</v>
      </c>
    </row>
    <row r="42" spans="1:16" ht="21" thickBot="1" x14ac:dyDescent="0.35">
      <c r="A42" s="2" t="s">
        <v>7</v>
      </c>
      <c r="B42" s="11" t="s">
        <v>218</v>
      </c>
      <c r="C42" s="8" t="s">
        <v>6</v>
      </c>
      <c r="D42" s="122" t="str">
        <f t="shared" si="0"/>
        <v>Đĩa 3L 4F</v>
      </c>
      <c r="E42" s="5" t="s">
        <v>5</v>
      </c>
      <c r="F42" s="130">
        <f t="shared" si="1"/>
        <v>140</v>
      </c>
      <c r="G42" s="7" t="s">
        <v>1</v>
      </c>
      <c r="H42" s="130">
        <f t="shared" si="2"/>
        <v>5</v>
      </c>
      <c r="I42" s="2" t="s">
        <v>2</v>
      </c>
      <c r="K42" s="2" t="str">
        <f t="shared" si="3"/>
        <v>INSERT INTO [dbo].[tblMatHang]([MaMatH],[TenMatH],[SoLuong],[DonGia]) VALUES ('DAY040',N'Đĩa 3L 4F',140,5)</v>
      </c>
      <c r="M42" s="13" t="s">
        <v>531</v>
      </c>
      <c r="N42" s="14" t="s">
        <v>265</v>
      </c>
      <c r="O42" s="14">
        <v>5</v>
      </c>
      <c r="P42" s="18">
        <v>140</v>
      </c>
    </row>
    <row r="43" spans="1:16" ht="21" thickBot="1" x14ac:dyDescent="0.35">
      <c r="A43" s="2" t="s">
        <v>7</v>
      </c>
      <c r="B43" s="11" t="s">
        <v>219</v>
      </c>
      <c r="C43" s="8" t="s">
        <v>6</v>
      </c>
      <c r="D43" s="122" t="str">
        <f t="shared" si="0"/>
        <v>GD Bóng 2L 4F</v>
      </c>
      <c r="E43" s="5" t="s">
        <v>5</v>
      </c>
      <c r="F43" s="130">
        <f t="shared" si="1"/>
        <v>0</v>
      </c>
      <c r="G43" s="7" t="s">
        <v>1</v>
      </c>
      <c r="H43" s="130">
        <f t="shared" si="2"/>
        <v>9</v>
      </c>
      <c r="I43" s="2" t="s">
        <v>2</v>
      </c>
      <c r="K43" s="2" t="str">
        <f t="shared" si="3"/>
        <v>INSERT INTO [dbo].[tblMatHang]([MaMatH],[TenMatH],[SoLuong],[DonGia]) VALUES ('DAY041',N'GD Bóng 2L 4F',0,9)</v>
      </c>
      <c r="M43" s="13" t="s">
        <v>532</v>
      </c>
      <c r="N43" s="14" t="s">
        <v>265</v>
      </c>
      <c r="O43" s="14">
        <v>9</v>
      </c>
      <c r="P43" s="18">
        <v>0</v>
      </c>
    </row>
    <row r="44" spans="1:16" ht="21" thickBot="1" x14ac:dyDescent="0.35">
      <c r="A44" s="2" t="s">
        <v>7</v>
      </c>
      <c r="B44" s="11" t="s">
        <v>220</v>
      </c>
      <c r="C44" s="8" t="s">
        <v>6</v>
      </c>
      <c r="D44" s="122" t="str">
        <f t="shared" si="0"/>
        <v>GD Nhung 2F5</v>
      </c>
      <c r="E44" s="5" t="s">
        <v>5</v>
      </c>
      <c r="F44" s="130">
        <f t="shared" si="1"/>
        <v>320</v>
      </c>
      <c r="G44" s="7" t="s">
        <v>1</v>
      </c>
      <c r="H44" s="130">
        <f t="shared" si="2"/>
        <v>5</v>
      </c>
      <c r="I44" s="2" t="s">
        <v>2</v>
      </c>
      <c r="K44" s="2" t="str">
        <f t="shared" si="3"/>
        <v>INSERT INTO [dbo].[tblMatHang]([MaMatH],[TenMatH],[SoLuong],[DonGia]) VALUES ('DAY042',N'GD Nhung 2F5',320,5)</v>
      </c>
      <c r="M44" s="13" t="s">
        <v>533</v>
      </c>
      <c r="N44" s="14" t="s">
        <v>269</v>
      </c>
      <c r="O44" s="14">
        <v>5</v>
      </c>
      <c r="P44" s="18">
        <v>320</v>
      </c>
    </row>
    <row r="45" spans="1:16" ht="21" thickBot="1" x14ac:dyDescent="0.35">
      <c r="A45" s="2" t="s">
        <v>7</v>
      </c>
      <c r="B45" s="11" t="s">
        <v>221</v>
      </c>
      <c r="C45" s="8" t="s">
        <v>6</v>
      </c>
      <c r="D45" s="122" t="str">
        <f t="shared" si="0"/>
        <v>GD Nhung 3F5</v>
      </c>
      <c r="E45" s="5" t="s">
        <v>5</v>
      </c>
      <c r="F45" s="130">
        <f t="shared" si="1"/>
        <v>30</v>
      </c>
      <c r="G45" s="7" t="s">
        <v>1</v>
      </c>
      <c r="H45" s="130">
        <f t="shared" si="2"/>
        <v>7</v>
      </c>
      <c r="I45" s="2" t="s">
        <v>2</v>
      </c>
      <c r="K45" s="2" t="str">
        <f t="shared" si="3"/>
        <v>INSERT INTO [dbo].[tblMatHang]([MaMatH],[TenMatH],[SoLuong],[DonGia]) VALUES ('DAY043',N'GD Nhung 3F5',30,7)</v>
      </c>
      <c r="M45" s="13" t="s">
        <v>533</v>
      </c>
      <c r="N45" s="14" t="s">
        <v>271</v>
      </c>
      <c r="O45" s="14">
        <v>7</v>
      </c>
      <c r="P45" s="18">
        <v>30</v>
      </c>
    </row>
    <row r="46" spans="1:16" ht="21" thickBot="1" x14ac:dyDescent="0.35">
      <c r="A46" s="2" t="s">
        <v>7</v>
      </c>
      <c r="B46" s="11" t="s">
        <v>222</v>
      </c>
      <c r="C46" s="8" t="s">
        <v>6</v>
      </c>
      <c r="D46" s="122" t="str">
        <f t="shared" si="0"/>
        <v>GD Nhung 4F</v>
      </c>
      <c r="E46" s="5" t="s">
        <v>5</v>
      </c>
      <c r="F46" s="130">
        <f t="shared" si="1"/>
        <v>50</v>
      </c>
      <c r="G46" s="7" t="s">
        <v>1</v>
      </c>
      <c r="H46" s="130">
        <f t="shared" si="2"/>
        <v>8</v>
      </c>
      <c r="I46" s="2" t="s">
        <v>2</v>
      </c>
      <c r="K46" s="2" t="str">
        <f t="shared" si="3"/>
        <v>INSERT INTO [dbo].[tblMatHang]([MaMatH],[TenMatH],[SoLuong],[DonGia]) VALUES ('DAY044',N'GD Nhung 4F',50,8)</v>
      </c>
      <c r="M46" s="13" t="s">
        <v>533</v>
      </c>
      <c r="N46" s="14" t="s">
        <v>265</v>
      </c>
      <c r="O46" s="14">
        <v>8</v>
      </c>
      <c r="P46" s="18">
        <v>50</v>
      </c>
    </row>
    <row r="47" spans="1:16" ht="21" thickBot="1" x14ac:dyDescent="0.35">
      <c r="A47" s="2" t="s">
        <v>7</v>
      </c>
      <c r="B47" s="11" t="s">
        <v>223</v>
      </c>
      <c r="C47" s="8" t="s">
        <v>6</v>
      </c>
      <c r="D47" s="122" t="str">
        <f t="shared" si="0"/>
        <v>GD Nhung 3F</v>
      </c>
      <c r="E47" s="5" t="s">
        <v>5</v>
      </c>
      <c r="F47" s="130">
        <f t="shared" si="1"/>
        <v>130</v>
      </c>
      <c r="G47" s="7" t="s">
        <v>1</v>
      </c>
      <c r="H47" s="130">
        <f t="shared" si="2"/>
        <v>6</v>
      </c>
      <c r="I47" s="2" t="s">
        <v>2</v>
      </c>
      <c r="K47" s="2" t="str">
        <f t="shared" si="3"/>
        <v>INSERT INTO [dbo].[tblMatHang]([MaMatH],[TenMatH],[SoLuong],[DonGia]) VALUES ('DAY045',N'GD Nhung 3F',130,6)</v>
      </c>
      <c r="M47" s="13" t="s">
        <v>533</v>
      </c>
      <c r="N47" s="14" t="s">
        <v>266</v>
      </c>
      <c r="O47" s="14">
        <v>6</v>
      </c>
      <c r="P47" s="18">
        <v>130</v>
      </c>
    </row>
    <row r="48" spans="1:16" ht="21" thickBot="1" x14ac:dyDescent="0.35">
      <c r="A48" s="2" t="s">
        <v>7</v>
      </c>
      <c r="B48" s="11" t="s">
        <v>224</v>
      </c>
      <c r="C48" s="8" t="s">
        <v>6</v>
      </c>
      <c r="D48" s="122" t="str">
        <f t="shared" si="0"/>
        <v>GD Nhung 1m4 4F</v>
      </c>
      <c r="E48" s="5" t="s">
        <v>5</v>
      </c>
      <c r="F48" s="130">
        <f t="shared" si="1"/>
        <v>0</v>
      </c>
      <c r="G48" s="7" t="s">
        <v>1</v>
      </c>
      <c r="H48" s="130">
        <f t="shared" si="2"/>
        <v>9.5</v>
      </c>
      <c r="I48" s="2" t="s">
        <v>2</v>
      </c>
      <c r="K48" s="2" t="str">
        <f t="shared" si="3"/>
        <v>INSERT INTO [dbo].[tblMatHang]([MaMatH],[TenMatH],[SoLuong],[DonGia]) VALUES ('DAY046',N'GD Nhung 1m4 4F',0,9.5)</v>
      </c>
      <c r="M48" s="13" t="s">
        <v>534</v>
      </c>
      <c r="N48" s="14" t="s">
        <v>265</v>
      </c>
      <c r="O48" s="14">
        <v>9.5</v>
      </c>
      <c r="P48" s="18">
        <v>0</v>
      </c>
    </row>
    <row r="49" spans="1:16" ht="21" thickBot="1" x14ac:dyDescent="0.35">
      <c r="A49" s="2" t="s">
        <v>7</v>
      </c>
      <c r="B49" s="11" t="s">
        <v>225</v>
      </c>
      <c r="C49" s="8" t="s">
        <v>6</v>
      </c>
      <c r="D49" s="122" t="str">
        <f t="shared" si="0"/>
        <v>GD Nhung In 4F</v>
      </c>
      <c r="E49" s="5" t="s">
        <v>5</v>
      </c>
      <c r="F49" s="130">
        <f t="shared" si="1"/>
        <v>0</v>
      </c>
      <c r="G49" s="7" t="s">
        <v>1</v>
      </c>
      <c r="H49" s="130">
        <f t="shared" si="2"/>
        <v>8.5</v>
      </c>
      <c r="I49" s="2" t="s">
        <v>2</v>
      </c>
      <c r="K49" s="2" t="str">
        <f t="shared" si="3"/>
        <v>INSERT INTO [dbo].[tblMatHang]([MaMatH],[TenMatH],[SoLuong],[DonGia]) VALUES ('DAY047',N'GD Nhung In 4F',0,8.5)</v>
      </c>
      <c r="M49" s="13" t="s">
        <v>535</v>
      </c>
      <c r="N49" s="14" t="s">
        <v>265</v>
      </c>
      <c r="O49" s="14">
        <v>8.5</v>
      </c>
      <c r="P49" s="18">
        <v>0</v>
      </c>
    </row>
    <row r="50" spans="1:16" ht="21" thickBot="1" x14ac:dyDescent="0.35">
      <c r="A50" s="2" t="s">
        <v>7</v>
      </c>
      <c r="B50" s="11" t="s">
        <v>226</v>
      </c>
      <c r="C50" s="8" t="s">
        <v>6</v>
      </c>
      <c r="D50" s="122" t="str">
        <f t="shared" si="0"/>
        <v>GD Nhung May 4F</v>
      </c>
      <c r="E50" s="5" t="s">
        <v>5</v>
      </c>
      <c r="F50" s="130">
        <f t="shared" si="1"/>
        <v>0</v>
      </c>
      <c r="G50" s="7" t="s">
        <v>1</v>
      </c>
      <c r="H50" s="130">
        <f t="shared" si="2"/>
        <v>8.5</v>
      </c>
      <c r="I50" s="2" t="s">
        <v>2</v>
      </c>
      <c r="K50" s="2" t="str">
        <f t="shared" si="3"/>
        <v>INSERT INTO [dbo].[tblMatHang]([MaMatH],[TenMatH],[SoLuong],[DonGia]) VALUES ('DAY048',N'GD Nhung May 4F',0,8.5)</v>
      </c>
      <c r="M50" s="13" t="s">
        <v>536</v>
      </c>
      <c r="N50" s="14" t="s">
        <v>265</v>
      </c>
      <c r="O50" s="14">
        <v>8.5</v>
      </c>
      <c r="P50" s="18">
        <v>0</v>
      </c>
    </row>
    <row r="51" spans="1:16" ht="21" thickBot="1" x14ac:dyDescent="0.35">
      <c r="A51" s="2" t="s">
        <v>7</v>
      </c>
      <c r="B51" s="11" t="s">
        <v>227</v>
      </c>
      <c r="C51" s="8" t="s">
        <v>6</v>
      </c>
      <c r="D51" s="122" t="str">
        <f t="shared" si="0"/>
        <v>GD Nhung May 3F</v>
      </c>
      <c r="E51" s="5" t="s">
        <v>5</v>
      </c>
      <c r="F51" s="130">
        <f t="shared" si="1"/>
        <v>90</v>
      </c>
      <c r="G51" s="7" t="s">
        <v>1</v>
      </c>
      <c r="H51" s="130">
        <f t="shared" si="2"/>
        <v>6.5</v>
      </c>
      <c r="I51" s="2" t="s">
        <v>2</v>
      </c>
      <c r="K51" s="2" t="str">
        <f t="shared" si="3"/>
        <v>INSERT INTO [dbo].[tblMatHang]([MaMatH],[TenMatH],[SoLuong],[DonGia]) VALUES ('DAY049',N'GD Nhung May 3F',90,6.5)</v>
      </c>
      <c r="M51" s="13" t="s">
        <v>536</v>
      </c>
      <c r="N51" s="14" t="s">
        <v>266</v>
      </c>
      <c r="O51" s="14">
        <v>6.5</v>
      </c>
      <c r="P51" s="18">
        <v>90</v>
      </c>
    </row>
    <row r="52" spans="1:16" ht="21" thickBot="1" x14ac:dyDescent="0.35">
      <c r="A52" s="2" t="s">
        <v>7</v>
      </c>
      <c r="B52" s="11" t="s">
        <v>228</v>
      </c>
      <c r="C52" s="8" t="s">
        <v>6</v>
      </c>
      <c r="D52" s="122" t="str">
        <f t="shared" si="0"/>
        <v>GD Nhung Tăng 4F</v>
      </c>
      <c r="E52" s="5" t="s">
        <v>5</v>
      </c>
      <c r="F52" s="130">
        <f t="shared" si="1"/>
        <v>20</v>
      </c>
      <c r="G52" s="7" t="s">
        <v>1</v>
      </c>
      <c r="H52" s="130">
        <f t="shared" si="2"/>
        <v>9</v>
      </c>
      <c r="I52" s="2" t="s">
        <v>2</v>
      </c>
      <c r="K52" s="2" t="str">
        <f t="shared" si="3"/>
        <v>INSERT INTO [dbo].[tblMatHang]([MaMatH],[TenMatH],[SoLuong],[DonGia]) VALUES ('DAY050',N'GD Nhung Tăng 4F',20,9)</v>
      </c>
      <c r="M52" s="13" t="s">
        <v>537</v>
      </c>
      <c r="N52" s="14" t="s">
        <v>265</v>
      </c>
      <c r="O52" s="14">
        <v>9</v>
      </c>
      <c r="P52" s="18">
        <v>20</v>
      </c>
    </row>
    <row r="53" spans="1:16" ht="21" thickBot="1" x14ac:dyDescent="0.35">
      <c r="A53" s="2" t="s">
        <v>7</v>
      </c>
      <c r="B53" s="11" t="s">
        <v>229</v>
      </c>
      <c r="C53" s="8" t="s">
        <v>6</v>
      </c>
      <c r="D53" s="122" t="str">
        <f t="shared" si="0"/>
        <v>GDTM  3F5</v>
      </c>
      <c r="E53" s="5" t="s">
        <v>5</v>
      </c>
      <c r="F53" s="130">
        <f t="shared" si="1"/>
        <v>0</v>
      </c>
      <c r="G53" s="7" t="s">
        <v>1</v>
      </c>
      <c r="H53" s="130">
        <f t="shared" si="2"/>
        <v>7.5</v>
      </c>
      <c r="I53" s="2" t="s">
        <v>2</v>
      </c>
      <c r="K53" s="2" t="str">
        <f t="shared" si="3"/>
        <v>INSERT INTO [dbo].[tblMatHang]([MaMatH],[TenMatH],[SoLuong],[DonGia]) VALUES ('DAY051',N'GDTM 3F5',0,7.5)</v>
      </c>
      <c r="M53" s="13" t="s">
        <v>538</v>
      </c>
      <c r="N53" s="14" t="s">
        <v>271</v>
      </c>
      <c r="O53" s="14">
        <v>7.5</v>
      </c>
      <c r="P53" s="18">
        <v>0</v>
      </c>
    </row>
    <row r="54" spans="1:16" ht="21" thickBot="1" x14ac:dyDescent="0.35">
      <c r="A54" s="2" t="s">
        <v>7</v>
      </c>
      <c r="B54" s="11" t="s">
        <v>230</v>
      </c>
      <c r="C54" s="8" t="s">
        <v>6</v>
      </c>
      <c r="D54" s="122" t="str">
        <f t="shared" si="0"/>
        <v>GDTM  4F</v>
      </c>
      <c r="E54" s="5" t="s">
        <v>5</v>
      </c>
      <c r="F54" s="130">
        <f t="shared" si="1"/>
        <v>180</v>
      </c>
      <c r="G54" s="7" t="s">
        <v>1</v>
      </c>
      <c r="H54" s="130">
        <f t="shared" si="2"/>
        <v>8.5</v>
      </c>
      <c r="I54" s="2" t="s">
        <v>2</v>
      </c>
      <c r="K54" s="2" t="str">
        <f t="shared" si="3"/>
        <v>INSERT INTO [dbo].[tblMatHang]([MaMatH],[TenMatH],[SoLuong],[DonGia]) VALUES ('DAY052',N'GDTM 4F',180,8.5)</v>
      </c>
      <c r="M54" s="13" t="s">
        <v>538</v>
      </c>
      <c r="N54" s="14" t="s">
        <v>265</v>
      </c>
      <c r="O54" s="147">
        <v>8.5</v>
      </c>
      <c r="P54" s="18">
        <v>180</v>
      </c>
    </row>
    <row r="55" spans="1:16" ht="21" thickBot="1" x14ac:dyDescent="0.35">
      <c r="A55" s="2" t="s">
        <v>7</v>
      </c>
      <c r="B55" s="11" t="s">
        <v>231</v>
      </c>
      <c r="C55" s="8" t="s">
        <v>6</v>
      </c>
      <c r="D55" s="122" t="str">
        <f t="shared" si="0"/>
        <v>GDTM 1m4 4F</v>
      </c>
      <c r="E55" s="5" t="s">
        <v>5</v>
      </c>
      <c r="F55" s="130">
        <f t="shared" si="1"/>
        <v>10</v>
      </c>
      <c r="G55" s="7" t="s">
        <v>1</v>
      </c>
      <c r="H55" s="130">
        <f t="shared" si="2"/>
        <v>11</v>
      </c>
      <c r="I55" s="2" t="s">
        <v>2</v>
      </c>
      <c r="K55" s="2" t="str">
        <f t="shared" si="3"/>
        <v>INSERT INTO [dbo].[tblMatHang]([MaMatH],[TenMatH],[SoLuong],[DonGia]) VALUES ('DAY053',N'GDTM 1m4 4F',10,11)</v>
      </c>
      <c r="M55" s="13" t="s">
        <v>539</v>
      </c>
      <c r="N55" s="14" t="s">
        <v>265</v>
      </c>
      <c r="O55" s="14">
        <v>11</v>
      </c>
      <c r="P55" s="18">
        <v>10</v>
      </c>
    </row>
    <row r="56" spans="1:16" ht="21" thickBot="1" x14ac:dyDescent="0.35">
      <c r="A56" s="2" t="s">
        <v>7</v>
      </c>
      <c r="B56" s="11" t="s">
        <v>232</v>
      </c>
      <c r="C56" s="8" t="s">
        <v>6</v>
      </c>
      <c r="D56" s="122" t="str">
        <f t="shared" si="0"/>
        <v>GDTM Tăng 4F</v>
      </c>
      <c r="E56" s="5" t="s">
        <v>5</v>
      </c>
      <c r="F56" s="130">
        <f t="shared" si="1"/>
        <v>0</v>
      </c>
      <c r="G56" s="7" t="s">
        <v>1</v>
      </c>
      <c r="H56" s="130">
        <f t="shared" si="2"/>
        <v>9</v>
      </c>
      <c r="I56" s="2" t="s">
        <v>2</v>
      </c>
      <c r="K56" s="2" t="str">
        <f t="shared" si="3"/>
        <v>INSERT INTO [dbo].[tblMatHang]([MaMatH],[TenMatH],[SoLuong],[DonGia]) VALUES ('DAY054',N'GDTM Tăng 4F',0,9)</v>
      </c>
      <c r="M56" s="13" t="s">
        <v>540</v>
      </c>
      <c r="N56" s="14" t="s">
        <v>265</v>
      </c>
      <c r="O56" s="147">
        <v>9</v>
      </c>
      <c r="P56" s="18">
        <v>0</v>
      </c>
    </row>
    <row r="57" spans="1:16" ht="21" thickBot="1" x14ac:dyDescent="0.35">
      <c r="A57" s="2" t="s">
        <v>7</v>
      </c>
      <c r="B57" s="11" t="s">
        <v>233</v>
      </c>
      <c r="C57" s="8" t="s">
        <v>6</v>
      </c>
      <c r="D57" s="122" t="str">
        <f t="shared" si="0"/>
        <v>GDTM Tăng 1m4 4F</v>
      </c>
      <c r="E57" s="5" t="s">
        <v>5</v>
      </c>
      <c r="F57" s="130">
        <f t="shared" si="1"/>
        <v>40</v>
      </c>
      <c r="G57" s="7" t="s">
        <v>1</v>
      </c>
      <c r="H57" s="130">
        <f t="shared" si="2"/>
        <v>11.5</v>
      </c>
      <c r="I57" s="2" t="s">
        <v>2</v>
      </c>
      <c r="K57" s="2" t="str">
        <f t="shared" si="3"/>
        <v>INSERT INTO [dbo].[tblMatHang]([MaMatH],[TenMatH],[SoLuong],[DonGia]) VALUES ('DAY055',N'GDTM Tăng 1m4 4F',40,11.5)</v>
      </c>
      <c r="M57" s="13" t="s">
        <v>541</v>
      </c>
      <c r="N57" s="14" t="s">
        <v>265</v>
      </c>
      <c r="O57" s="14">
        <v>11.5</v>
      </c>
      <c r="P57" s="18">
        <v>40</v>
      </c>
    </row>
    <row r="58" spans="1:16" ht="21" thickBot="1" x14ac:dyDescent="0.35">
      <c r="A58" s="2" t="s">
        <v>7</v>
      </c>
      <c r="B58" s="11" t="s">
        <v>234</v>
      </c>
      <c r="C58" s="8" t="s">
        <v>6</v>
      </c>
      <c r="D58" s="122" t="str">
        <f t="shared" si="0"/>
        <v>Heo Rẻ 4F</v>
      </c>
      <c r="E58" s="5" t="s">
        <v>5</v>
      </c>
      <c r="F58" s="130">
        <f t="shared" si="1"/>
        <v>15</v>
      </c>
      <c r="G58" s="7" t="s">
        <v>1</v>
      </c>
      <c r="H58" s="130">
        <f t="shared" si="2"/>
        <v>4.3</v>
      </c>
      <c r="I58" s="2" t="s">
        <v>2</v>
      </c>
      <c r="K58" s="2" t="str">
        <f t="shared" si="3"/>
        <v>INSERT INTO [dbo].[tblMatHang]([MaMatH],[TenMatH],[SoLuong],[DonGia]) VALUES ('DAY056',N'Heo Rẻ 4F',15,4.3)</v>
      </c>
      <c r="M58" s="13" t="s">
        <v>542</v>
      </c>
      <c r="N58" s="14" t="s">
        <v>265</v>
      </c>
      <c r="O58" s="14">
        <v>4.3</v>
      </c>
      <c r="P58" s="18">
        <v>15</v>
      </c>
    </row>
    <row r="59" spans="1:16" ht="21" thickBot="1" x14ac:dyDescent="0.35">
      <c r="A59" s="2" t="s">
        <v>7</v>
      </c>
      <c r="B59" s="11" t="s">
        <v>235</v>
      </c>
      <c r="C59" s="8" t="s">
        <v>6</v>
      </c>
      <c r="D59" s="122" t="str">
        <f t="shared" si="0"/>
        <v>Heo Rẻ 3F5</v>
      </c>
      <c r="E59" s="5" t="s">
        <v>5</v>
      </c>
      <c r="F59" s="130">
        <f t="shared" si="1"/>
        <v>0</v>
      </c>
      <c r="G59" s="7" t="s">
        <v>1</v>
      </c>
      <c r="H59" s="130">
        <f t="shared" si="2"/>
        <v>4</v>
      </c>
      <c r="I59" s="2" t="s">
        <v>2</v>
      </c>
      <c r="K59" s="2" t="str">
        <f t="shared" si="3"/>
        <v>INSERT INTO [dbo].[tblMatHang]([MaMatH],[TenMatH],[SoLuong],[DonGia]) VALUES ('DAY057',N'Heo Rẻ 3F5',0,4)</v>
      </c>
      <c r="M59" s="13" t="s">
        <v>542</v>
      </c>
      <c r="N59" s="14" t="s">
        <v>271</v>
      </c>
      <c r="O59" s="14">
        <v>4</v>
      </c>
      <c r="P59" s="18">
        <v>0</v>
      </c>
    </row>
    <row r="60" spans="1:16" ht="21" thickBot="1" x14ac:dyDescent="0.35">
      <c r="A60" s="2" t="s">
        <v>7</v>
      </c>
      <c r="B60" s="11" t="s">
        <v>236</v>
      </c>
      <c r="C60" s="8" t="s">
        <v>6</v>
      </c>
      <c r="D60" s="122" t="str">
        <f t="shared" si="0"/>
        <v>Lót Da 4F</v>
      </c>
      <c r="E60" s="5" t="s">
        <v>5</v>
      </c>
      <c r="F60" s="130">
        <f t="shared" si="1"/>
        <v>0</v>
      </c>
      <c r="G60" s="7" t="s">
        <v>1</v>
      </c>
      <c r="H60" s="130">
        <f t="shared" si="2"/>
        <v>12</v>
      </c>
      <c r="I60" s="2" t="s">
        <v>2</v>
      </c>
      <c r="K60" s="2" t="str">
        <f t="shared" si="3"/>
        <v>INSERT INTO [dbo].[tblMatHang]([MaMatH],[TenMatH],[SoLuong],[DonGia]) VALUES ('DAY058',N'Lót Da 4F',0,12)</v>
      </c>
      <c r="M60" s="13" t="s">
        <v>543</v>
      </c>
      <c r="N60" s="14" t="s">
        <v>265</v>
      </c>
      <c r="O60" s="14">
        <v>12</v>
      </c>
      <c r="P60" s="18">
        <v>0</v>
      </c>
    </row>
    <row r="61" spans="1:16" ht="21" thickBot="1" x14ac:dyDescent="0.35">
      <c r="A61" s="2" t="s">
        <v>7</v>
      </c>
      <c r="B61" s="11" t="s">
        <v>237</v>
      </c>
      <c r="C61" s="8" t="s">
        <v>6</v>
      </c>
      <c r="D61" s="122" t="str">
        <f t="shared" si="0"/>
        <v>Lót Da 3F</v>
      </c>
      <c r="E61" s="5" t="s">
        <v>5</v>
      </c>
      <c r="F61" s="130">
        <f t="shared" si="1"/>
        <v>90</v>
      </c>
      <c r="G61" s="7" t="s">
        <v>1</v>
      </c>
      <c r="H61" s="130">
        <f t="shared" si="2"/>
        <v>10</v>
      </c>
      <c r="I61" s="2" t="s">
        <v>2</v>
      </c>
      <c r="K61" s="2" t="str">
        <f t="shared" si="3"/>
        <v>INSERT INTO [dbo].[tblMatHang]([MaMatH],[TenMatH],[SoLuong],[DonGia]) VALUES ('DAY059',N'Lót Da 3F',90,10)</v>
      </c>
      <c r="M61" s="13" t="s">
        <v>543</v>
      </c>
      <c r="N61" s="14" t="s">
        <v>266</v>
      </c>
      <c r="O61" s="14">
        <v>10</v>
      </c>
      <c r="P61" s="18">
        <v>90</v>
      </c>
    </row>
    <row r="62" spans="1:16" ht="21" thickBot="1" x14ac:dyDescent="0.35">
      <c r="A62" s="2" t="s">
        <v>7</v>
      </c>
      <c r="B62" s="11" t="s">
        <v>238</v>
      </c>
      <c r="C62" s="8" t="s">
        <v>6</v>
      </c>
      <c r="D62" s="122" t="str">
        <f t="shared" si="0"/>
        <v>Màu VN 2F5</v>
      </c>
      <c r="E62" s="5" t="s">
        <v>5</v>
      </c>
      <c r="F62" s="130">
        <f t="shared" si="1"/>
        <v>100</v>
      </c>
      <c r="G62" s="7" t="s">
        <v>1</v>
      </c>
      <c r="H62" s="130">
        <f t="shared" si="2"/>
        <v>5.5</v>
      </c>
      <c r="I62" s="2" t="s">
        <v>2</v>
      </c>
      <c r="K62" s="2" t="str">
        <f t="shared" si="3"/>
        <v>INSERT INTO [dbo].[tblMatHang]([MaMatH],[TenMatH],[SoLuong],[DonGia]) VALUES ('DAY060',N'Màu VN 2F5',100,5.5)</v>
      </c>
      <c r="M62" s="13" t="s">
        <v>544</v>
      </c>
      <c r="N62" s="14" t="s">
        <v>269</v>
      </c>
      <c r="O62" s="14">
        <v>5.5</v>
      </c>
      <c r="P62" s="18">
        <v>100</v>
      </c>
    </row>
    <row r="63" spans="1:16" ht="21" thickBot="1" x14ac:dyDescent="0.35">
      <c r="A63" s="2" t="s">
        <v>7</v>
      </c>
      <c r="B63" s="11" t="s">
        <v>239</v>
      </c>
      <c r="C63" s="8" t="s">
        <v>6</v>
      </c>
      <c r="D63" s="122" t="str">
        <f t="shared" si="0"/>
        <v>Tăng Bóng 3F2</v>
      </c>
      <c r="E63" s="5" t="s">
        <v>5</v>
      </c>
      <c r="F63" s="130">
        <f t="shared" si="1"/>
        <v>20</v>
      </c>
      <c r="G63" s="7" t="s">
        <v>1</v>
      </c>
      <c r="H63" s="130">
        <f t="shared" si="2"/>
        <v>6.5</v>
      </c>
      <c r="I63" s="2" t="s">
        <v>2</v>
      </c>
      <c r="K63" s="2" t="str">
        <f t="shared" si="3"/>
        <v>INSERT INTO [dbo].[tblMatHang]([MaMatH],[TenMatH],[SoLuong],[DonGia]) VALUES ('DAY061',N'Tăng Bóng 3F2',20,6.5)</v>
      </c>
      <c r="M63" s="13" t="s">
        <v>343</v>
      </c>
      <c r="N63" s="14" t="s">
        <v>553</v>
      </c>
      <c r="O63" s="14">
        <v>6.5</v>
      </c>
      <c r="P63" s="18">
        <v>20</v>
      </c>
    </row>
    <row r="64" spans="1:16" ht="21" thickBot="1" x14ac:dyDescent="0.35">
      <c r="A64" s="2" t="s">
        <v>7</v>
      </c>
      <c r="B64" s="11" t="s">
        <v>240</v>
      </c>
      <c r="C64" s="8" t="s">
        <v>6</v>
      </c>
      <c r="D64" s="122" t="str">
        <f t="shared" si="0"/>
        <v>Tăng Bóng 4F</v>
      </c>
      <c r="E64" s="5" t="s">
        <v>5</v>
      </c>
      <c r="F64" s="130">
        <f t="shared" si="1"/>
        <v>30</v>
      </c>
      <c r="G64" s="7" t="s">
        <v>1</v>
      </c>
      <c r="H64" s="130">
        <f t="shared" si="2"/>
        <v>8.1999999999999993</v>
      </c>
      <c r="I64" s="2" t="s">
        <v>2</v>
      </c>
      <c r="K64" s="2" t="str">
        <f t="shared" si="3"/>
        <v>INSERT INTO [dbo].[tblMatHang]([MaMatH],[TenMatH],[SoLuong],[DonGia]) VALUES ('DAY062',N'Tăng Bóng 4F',30,8.2)</v>
      </c>
      <c r="M64" s="13" t="s">
        <v>343</v>
      </c>
      <c r="N64" s="14" t="s">
        <v>265</v>
      </c>
      <c r="O64" s="14">
        <v>8.1999999999999993</v>
      </c>
      <c r="P64" s="18">
        <v>30</v>
      </c>
    </row>
    <row r="65" spans="1:16" ht="21" thickBot="1" x14ac:dyDescent="0.35">
      <c r="A65" s="2" t="s">
        <v>7</v>
      </c>
      <c r="B65" s="11" t="s">
        <v>241</v>
      </c>
      <c r="C65" s="8" t="s">
        <v>6</v>
      </c>
      <c r="D65" s="122" t="str">
        <f t="shared" si="0"/>
        <v>Tăng Thường 4F</v>
      </c>
      <c r="E65" s="5" t="s">
        <v>5</v>
      </c>
      <c r="F65" s="130">
        <f t="shared" si="1"/>
        <v>330</v>
      </c>
      <c r="G65" s="7" t="s">
        <v>1</v>
      </c>
      <c r="H65" s="130">
        <f t="shared" si="2"/>
        <v>6</v>
      </c>
      <c r="I65" s="2" t="s">
        <v>2</v>
      </c>
      <c r="K65" s="2" t="str">
        <f t="shared" si="3"/>
        <v>INSERT INTO [dbo].[tblMatHang]([MaMatH],[TenMatH],[SoLuong],[DonGia]) VALUES ('DAY063',N'Tăng Thường 4F',330,6)</v>
      </c>
      <c r="M65" s="13" t="s">
        <v>325</v>
      </c>
      <c r="N65" s="14" t="s">
        <v>265</v>
      </c>
      <c r="O65" s="14">
        <v>6</v>
      </c>
      <c r="P65" s="18">
        <v>330</v>
      </c>
    </row>
    <row r="66" spans="1:16" ht="21" thickBot="1" x14ac:dyDescent="0.35">
      <c r="A66" s="2" t="s">
        <v>7</v>
      </c>
      <c r="B66" s="11" t="s">
        <v>242</v>
      </c>
      <c r="C66" s="8" t="s">
        <v>6</v>
      </c>
      <c r="D66" s="122" t="str">
        <f t="shared" si="0"/>
        <v>Tim Bóng 2F5</v>
      </c>
      <c r="E66" s="5" t="s">
        <v>5</v>
      </c>
      <c r="F66" s="130">
        <f t="shared" si="1"/>
        <v>400</v>
      </c>
      <c r="G66" s="7" t="s">
        <v>1</v>
      </c>
      <c r="H66" s="130">
        <f t="shared" si="2"/>
        <v>6</v>
      </c>
      <c r="I66" s="2" t="s">
        <v>2</v>
      </c>
      <c r="K66" s="2" t="str">
        <f t="shared" si="3"/>
        <v>INSERT INTO [dbo].[tblMatHang]([MaMatH],[TenMatH],[SoLuong],[DonGia]) VALUES ('DAY064',N'Tim Bóng 2F5',400,6)</v>
      </c>
      <c r="M66" s="13" t="s">
        <v>545</v>
      </c>
      <c r="N66" s="14" t="s">
        <v>269</v>
      </c>
      <c r="O66" s="14">
        <v>6</v>
      </c>
      <c r="P66" s="18">
        <v>400</v>
      </c>
    </row>
    <row r="67" spans="1:16" ht="21" thickBot="1" x14ac:dyDescent="0.35">
      <c r="A67" s="2" t="s">
        <v>7</v>
      </c>
      <c r="B67" s="11" t="s">
        <v>243</v>
      </c>
      <c r="C67" s="8" t="s">
        <v>6</v>
      </c>
      <c r="D67" s="122" t="str">
        <f t="shared" si="0"/>
        <v>Tim Bóng 4F</v>
      </c>
      <c r="E67" s="5" t="s">
        <v>5</v>
      </c>
      <c r="F67" s="130">
        <f t="shared" si="1"/>
        <v>100</v>
      </c>
      <c r="G67" s="7" t="s">
        <v>1</v>
      </c>
      <c r="H67" s="130">
        <f t="shared" si="2"/>
        <v>7.8</v>
      </c>
      <c r="I67" s="2" t="s">
        <v>2</v>
      </c>
      <c r="K67" s="2" t="str">
        <f t="shared" si="3"/>
        <v>INSERT INTO [dbo].[tblMatHang]([MaMatH],[TenMatH],[SoLuong],[DonGia]) VALUES ('DAY065',N'Tim Bóng 4F',100,7.8)</v>
      </c>
      <c r="M67" s="13" t="s">
        <v>545</v>
      </c>
      <c r="N67" s="14" t="s">
        <v>265</v>
      </c>
      <c r="O67" s="14">
        <v>7.8</v>
      </c>
      <c r="P67" s="18">
        <v>100</v>
      </c>
    </row>
    <row r="68" spans="1:16" ht="21" thickBot="1" x14ac:dyDescent="0.35">
      <c r="A68" s="2" t="s">
        <v>7</v>
      </c>
      <c r="B68" s="11" t="s">
        <v>244</v>
      </c>
      <c r="C68" s="8" t="s">
        <v>6</v>
      </c>
      <c r="D68" s="122" t="str">
        <f t="shared" ref="D68:D79" si="4">CONCATENATE(M68," ",N68)</f>
        <v>Tim Bóng 3F</v>
      </c>
      <c r="E68" s="5" t="s">
        <v>5</v>
      </c>
      <c r="F68" s="130">
        <f t="shared" ref="F68:F79" si="5">P68</f>
        <v>100</v>
      </c>
      <c r="G68" s="7" t="s">
        <v>1</v>
      </c>
      <c r="H68" s="130">
        <f t="shared" ref="H68:H79" si="6">O68</f>
        <v>7</v>
      </c>
      <c r="I68" s="2" t="s">
        <v>2</v>
      </c>
      <c r="K68" s="2" t="str">
        <f t="shared" ref="K68:K79" si="7">CONCATENATE(A68,B68,C68,TRIM(D68),E68,F68,G68,H68,I68)</f>
        <v>INSERT INTO [dbo].[tblMatHang]([MaMatH],[TenMatH],[SoLuong],[DonGia]) VALUES ('DAY066',N'Tim Bóng 3F',100,7)</v>
      </c>
      <c r="M68" s="13" t="s">
        <v>545</v>
      </c>
      <c r="N68" s="14" t="s">
        <v>266</v>
      </c>
      <c r="O68" s="14">
        <v>7</v>
      </c>
      <c r="P68" s="18">
        <v>100</v>
      </c>
    </row>
    <row r="69" spans="1:16" ht="21" thickBot="1" x14ac:dyDescent="0.35">
      <c r="A69" s="2" t="s">
        <v>7</v>
      </c>
      <c r="B69" s="11" t="s">
        <v>245</v>
      </c>
      <c r="C69" s="8" t="s">
        <v>6</v>
      </c>
      <c r="D69" s="122" t="str">
        <f t="shared" si="4"/>
        <v>Tim Bóng 2F</v>
      </c>
      <c r="E69" s="5" t="s">
        <v>5</v>
      </c>
      <c r="F69" s="130">
        <f t="shared" si="5"/>
        <v>320</v>
      </c>
      <c r="G69" s="7" t="s">
        <v>1</v>
      </c>
      <c r="H69" s="130">
        <f t="shared" si="6"/>
        <v>5</v>
      </c>
      <c r="I69" s="2" t="s">
        <v>2</v>
      </c>
      <c r="K69" s="2" t="str">
        <f t="shared" si="7"/>
        <v>INSERT INTO [dbo].[tblMatHang]([MaMatH],[TenMatH],[SoLuong],[DonGia]) VALUES ('DAY067',N'Tim Bóng 2F',320,5)</v>
      </c>
      <c r="M69" s="13" t="s">
        <v>545</v>
      </c>
      <c r="N69" s="14" t="s">
        <v>466</v>
      </c>
      <c r="O69" s="14">
        <v>5</v>
      </c>
      <c r="P69" s="18">
        <v>320</v>
      </c>
    </row>
    <row r="70" spans="1:16" ht="21" thickBot="1" x14ac:dyDescent="0.35">
      <c r="A70" s="2" t="s">
        <v>7</v>
      </c>
      <c r="B70" s="11" t="s">
        <v>246</v>
      </c>
      <c r="C70" s="8" t="s">
        <v>6</v>
      </c>
      <c r="D70" s="122" t="str">
        <f t="shared" si="4"/>
        <v>Tim Caro 3F5</v>
      </c>
      <c r="E70" s="5" t="s">
        <v>5</v>
      </c>
      <c r="F70" s="130">
        <f t="shared" si="5"/>
        <v>0</v>
      </c>
      <c r="G70" s="7" t="s">
        <v>1</v>
      </c>
      <c r="H70" s="130">
        <f t="shared" si="6"/>
        <v>6</v>
      </c>
      <c r="I70" s="2" t="s">
        <v>2</v>
      </c>
      <c r="K70" s="2" t="str">
        <f t="shared" si="7"/>
        <v>INSERT INTO [dbo].[tblMatHang]([MaMatH],[TenMatH],[SoLuong],[DonGia]) VALUES ('DAY068',N'Tim Caro 3F5',0,6)</v>
      </c>
      <c r="M70" s="13" t="s">
        <v>546</v>
      </c>
      <c r="N70" s="14" t="s">
        <v>271</v>
      </c>
      <c r="O70" s="14">
        <v>6</v>
      </c>
      <c r="P70" s="18">
        <v>0</v>
      </c>
    </row>
    <row r="71" spans="1:16" ht="21" thickBot="1" x14ac:dyDescent="0.35">
      <c r="A71" s="2" t="s">
        <v>7</v>
      </c>
      <c r="B71" s="11" t="s">
        <v>247</v>
      </c>
      <c r="C71" s="8" t="s">
        <v>6</v>
      </c>
      <c r="D71" s="122" t="str">
        <f t="shared" si="4"/>
        <v>Tim Đĩa + Gusi Mới  4F</v>
      </c>
      <c r="E71" s="5" t="s">
        <v>5</v>
      </c>
      <c r="F71" s="130">
        <f t="shared" si="5"/>
        <v>100</v>
      </c>
      <c r="G71" s="7" t="s">
        <v>1</v>
      </c>
      <c r="H71" s="130">
        <f t="shared" si="6"/>
        <v>9</v>
      </c>
      <c r="I71" s="2" t="s">
        <v>2</v>
      </c>
      <c r="K71" s="2" t="str">
        <f t="shared" si="7"/>
        <v>INSERT INTO [dbo].[tblMatHang]([MaMatH],[TenMatH],[SoLuong],[DonGia]) VALUES ('DAY069',N'Tim Đĩa + Gusi Mới 4F',100,9)</v>
      </c>
      <c r="M71" s="13" t="s">
        <v>547</v>
      </c>
      <c r="N71" s="14" t="s">
        <v>265</v>
      </c>
      <c r="O71" s="14">
        <v>9</v>
      </c>
      <c r="P71" s="18">
        <v>100</v>
      </c>
    </row>
    <row r="72" spans="1:16" ht="21" thickBot="1" x14ac:dyDescent="0.35">
      <c r="A72" s="2" t="s">
        <v>7</v>
      </c>
      <c r="B72" s="11" t="s">
        <v>248</v>
      </c>
      <c r="C72" s="8" t="s">
        <v>6</v>
      </c>
      <c r="D72" s="122" t="str">
        <f t="shared" si="4"/>
        <v>Tim Thái 4F</v>
      </c>
      <c r="E72" s="5" t="s">
        <v>5</v>
      </c>
      <c r="F72" s="130">
        <f t="shared" si="5"/>
        <v>80</v>
      </c>
      <c r="G72" s="7" t="s">
        <v>1</v>
      </c>
      <c r="H72" s="130">
        <f t="shared" si="6"/>
        <v>6</v>
      </c>
      <c r="I72" s="2" t="s">
        <v>2</v>
      </c>
      <c r="K72" s="2" t="str">
        <f t="shared" si="7"/>
        <v>INSERT INTO [dbo].[tblMatHang]([MaMatH],[TenMatH],[SoLuong],[DonGia]) VALUES ('DAY070',N'Tim Thái 4F',80,6)</v>
      </c>
      <c r="M72" s="13" t="s">
        <v>548</v>
      </c>
      <c r="N72" s="14" t="s">
        <v>265</v>
      </c>
      <c r="O72" s="14">
        <v>6</v>
      </c>
      <c r="P72" s="18">
        <v>80</v>
      </c>
    </row>
    <row r="73" spans="1:16" ht="21" thickBot="1" x14ac:dyDescent="0.35">
      <c r="A73" s="2" t="s">
        <v>7</v>
      </c>
      <c r="B73" s="11" t="s">
        <v>249</v>
      </c>
      <c r="C73" s="8" t="s">
        <v>6</v>
      </c>
      <c r="D73" s="122" t="str">
        <f t="shared" si="4"/>
        <v>Tim Thường 4F</v>
      </c>
      <c r="E73" s="5" t="s">
        <v>5</v>
      </c>
      <c r="F73" s="130">
        <f t="shared" si="5"/>
        <v>100</v>
      </c>
      <c r="G73" s="7" t="s">
        <v>1</v>
      </c>
      <c r="H73" s="130">
        <f t="shared" si="6"/>
        <v>5.5</v>
      </c>
      <c r="I73" s="2" t="s">
        <v>2</v>
      </c>
      <c r="K73" s="2" t="str">
        <f t="shared" si="7"/>
        <v>INSERT INTO [dbo].[tblMatHang]([MaMatH],[TenMatH],[SoLuong],[DonGia]) VALUES ('DAY071',N'Tim Thường 4F',100,5.5)</v>
      </c>
      <c r="M73" s="13" t="s">
        <v>549</v>
      </c>
      <c r="N73" s="14" t="s">
        <v>265</v>
      </c>
      <c r="O73" s="14">
        <v>5.5</v>
      </c>
      <c r="P73" s="18">
        <v>100</v>
      </c>
    </row>
    <row r="74" spans="1:16" ht="21" thickBot="1" x14ac:dyDescent="0.35">
      <c r="A74" s="2" t="s">
        <v>7</v>
      </c>
      <c r="B74" s="11" t="s">
        <v>250</v>
      </c>
      <c r="C74" s="8" t="s">
        <v>6</v>
      </c>
      <c r="D74" s="122" t="str">
        <f t="shared" si="4"/>
        <v>Tim Thường 3F</v>
      </c>
      <c r="E74" s="5" t="s">
        <v>5</v>
      </c>
      <c r="F74" s="130">
        <f t="shared" si="5"/>
        <v>10</v>
      </c>
      <c r="G74" s="7" t="s">
        <v>1</v>
      </c>
      <c r="H74" s="130">
        <f t="shared" si="6"/>
        <v>4.5</v>
      </c>
      <c r="I74" s="2" t="s">
        <v>2</v>
      </c>
      <c r="K74" s="2" t="str">
        <f t="shared" si="7"/>
        <v>INSERT INTO [dbo].[tblMatHang]([MaMatH],[TenMatH],[SoLuong],[DonGia]) VALUES ('DAY072',N'Tim Thường 3F',10,4.5)</v>
      </c>
      <c r="M74" s="13" t="s">
        <v>549</v>
      </c>
      <c r="N74" s="14" t="s">
        <v>266</v>
      </c>
      <c r="O74" s="14">
        <v>4.5</v>
      </c>
      <c r="P74" s="18">
        <v>10</v>
      </c>
    </row>
    <row r="75" spans="1:16" ht="21" thickBot="1" x14ac:dyDescent="0.35">
      <c r="A75" s="2" t="s">
        <v>7</v>
      </c>
      <c r="B75" s="11" t="s">
        <v>251</v>
      </c>
      <c r="C75" s="8" t="s">
        <v>6</v>
      </c>
      <c r="D75" s="122" t="str">
        <f t="shared" si="4"/>
        <v>Tim Thường 3F5</v>
      </c>
      <c r="E75" s="5" t="s">
        <v>5</v>
      </c>
      <c r="F75" s="130">
        <f t="shared" si="5"/>
        <v>80</v>
      </c>
      <c r="G75" s="7" t="s">
        <v>1</v>
      </c>
      <c r="H75" s="130">
        <f t="shared" si="6"/>
        <v>5</v>
      </c>
      <c r="I75" s="2" t="s">
        <v>2</v>
      </c>
      <c r="K75" s="2" t="str">
        <f t="shared" si="7"/>
        <v>INSERT INTO [dbo].[tblMatHang]([MaMatH],[TenMatH],[SoLuong],[DonGia]) VALUES ('DAY073',N'Tim Thường 3F5',80,5)</v>
      </c>
      <c r="M75" s="13" t="s">
        <v>549</v>
      </c>
      <c r="N75" s="14" t="s">
        <v>271</v>
      </c>
      <c r="O75" s="14">
        <v>5</v>
      </c>
      <c r="P75" s="18">
        <v>80</v>
      </c>
    </row>
    <row r="76" spans="1:16" ht="21" thickBot="1" x14ac:dyDescent="0.35">
      <c r="A76" s="2" t="s">
        <v>7</v>
      </c>
      <c r="B76" s="11" t="s">
        <v>252</v>
      </c>
      <c r="C76" s="8" t="s">
        <v>6</v>
      </c>
      <c r="D76" s="122" t="str">
        <f t="shared" si="4"/>
        <v>Tim Thường 2F5</v>
      </c>
      <c r="E76" s="5" t="s">
        <v>5</v>
      </c>
      <c r="F76" s="130">
        <f t="shared" si="5"/>
        <v>260</v>
      </c>
      <c r="G76" s="7" t="s">
        <v>1</v>
      </c>
      <c r="H76" s="130">
        <f t="shared" si="6"/>
        <v>4</v>
      </c>
      <c r="I76" s="2" t="s">
        <v>2</v>
      </c>
      <c r="K76" s="2" t="str">
        <f t="shared" si="7"/>
        <v>INSERT INTO [dbo].[tblMatHang]([MaMatH],[TenMatH],[SoLuong],[DonGia]) VALUES ('DAY074',N'Tim Thường 2F5',260,4)</v>
      </c>
      <c r="M76" s="13" t="s">
        <v>549</v>
      </c>
      <c r="N76" s="14" t="s">
        <v>269</v>
      </c>
      <c r="O76" s="14">
        <v>4</v>
      </c>
      <c r="P76" s="18">
        <v>260</v>
      </c>
    </row>
    <row r="77" spans="1:16" ht="21" thickBot="1" x14ac:dyDescent="0.35">
      <c r="A77" s="2" t="s">
        <v>7</v>
      </c>
      <c r="B77" s="11" t="s">
        <v>253</v>
      </c>
      <c r="C77" s="8" t="s">
        <v>6</v>
      </c>
      <c r="D77" s="122" t="str">
        <f t="shared" si="4"/>
        <v>Xi Loang Trơn 3F</v>
      </c>
      <c r="E77" s="5" t="s">
        <v>5</v>
      </c>
      <c r="F77" s="130">
        <f t="shared" si="5"/>
        <v>100</v>
      </c>
      <c r="G77" s="7" t="s">
        <v>1</v>
      </c>
      <c r="H77" s="130">
        <f t="shared" si="6"/>
        <v>6</v>
      </c>
      <c r="I77" s="2" t="s">
        <v>2</v>
      </c>
      <c r="K77" s="2" t="str">
        <f t="shared" si="7"/>
        <v>INSERT INTO [dbo].[tblMatHang]([MaMatH],[TenMatH],[SoLuong],[DonGia]) VALUES ('DAY075',N'Xi Loang Trơn 3F',100,6)</v>
      </c>
      <c r="M77" s="13" t="s">
        <v>550</v>
      </c>
      <c r="N77" s="14" t="s">
        <v>266</v>
      </c>
      <c r="O77" s="14">
        <v>6</v>
      </c>
      <c r="P77" s="18">
        <v>100</v>
      </c>
    </row>
    <row r="78" spans="1:16" ht="21" thickBot="1" x14ac:dyDescent="0.35">
      <c r="A78" s="2" t="s">
        <v>7</v>
      </c>
      <c r="B78" s="11" t="s">
        <v>254</v>
      </c>
      <c r="C78" s="8" t="s">
        <v>6</v>
      </c>
      <c r="D78" s="122" t="str">
        <f t="shared" si="4"/>
        <v>Xi Nhung 4F</v>
      </c>
      <c r="E78" s="5" t="s">
        <v>5</v>
      </c>
      <c r="F78" s="130">
        <f t="shared" si="5"/>
        <v>110</v>
      </c>
      <c r="G78" s="7" t="s">
        <v>1</v>
      </c>
      <c r="H78" s="130">
        <f t="shared" si="6"/>
        <v>8</v>
      </c>
      <c r="I78" s="2" t="s">
        <v>2</v>
      </c>
      <c r="K78" s="2" t="str">
        <f t="shared" si="7"/>
        <v>INSERT INTO [dbo].[tblMatHang]([MaMatH],[TenMatH],[SoLuong],[DonGia]) VALUES ('DAY076',N'Xi Nhung 4F',110,8)</v>
      </c>
      <c r="M78" s="13" t="s">
        <v>551</v>
      </c>
      <c r="N78" s="14" t="s">
        <v>265</v>
      </c>
      <c r="O78" s="14">
        <v>8</v>
      </c>
      <c r="P78" s="18">
        <v>110</v>
      </c>
    </row>
    <row r="79" spans="1:16" ht="21" thickBot="1" x14ac:dyDescent="0.35">
      <c r="A79" s="2" t="s">
        <v>7</v>
      </c>
      <c r="B79" s="11" t="s">
        <v>255</v>
      </c>
      <c r="C79" s="8" t="s">
        <v>6</v>
      </c>
      <c r="D79" s="122" t="str">
        <f t="shared" si="4"/>
        <v>Zic Zac 2F5</v>
      </c>
      <c r="E79" s="5" t="s">
        <v>5</v>
      </c>
      <c r="F79" s="130">
        <f t="shared" si="5"/>
        <v>40</v>
      </c>
      <c r="G79" s="7" t="s">
        <v>1</v>
      </c>
      <c r="H79" s="130">
        <f t="shared" si="6"/>
        <v>6</v>
      </c>
      <c r="I79" s="2" t="s">
        <v>2</v>
      </c>
      <c r="K79" s="2" t="str">
        <f t="shared" si="7"/>
        <v>INSERT INTO [dbo].[tblMatHang]([MaMatH],[TenMatH],[SoLuong],[DonGia]) VALUES ('DAY077',N'Zic Zac 2F5',40,6)</v>
      </c>
      <c r="M79" s="13" t="s">
        <v>552</v>
      </c>
      <c r="N79" s="14" t="s">
        <v>269</v>
      </c>
      <c r="O79" s="14">
        <v>6</v>
      </c>
      <c r="P79" s="18">
        <v>40</v>
      </c>
    </row>
    <row r="80" spans="1:16" x14ac:dyDescent="0.3">
      <c r="F80" s="137"/>
      <c r="H80" s="133"/>
      <c r="P80" s="13"/>
    </row>
    <row r="81" spans="6:16" x14ac:dyDescent="0.3">
      <c r="F81" s="137"/>
      <c r="H81" s="133"/>
      <c r="P81" s="13"/>
    </row>
    <row r="82" spans="6:16" x14ac:dyDescent="0.3">
      <c r="F82" s="137"/>
      <c r="H82" s="133"/>
      <c r="P82" s="13"/>
    </row>
    <row r="83" spans="6:16" x14ac:dyDescent="0.3">
      <c r="F83" s="137"/>
      <c r="H83" s="133"/>
      <c r="P83" s="13"/>
    </row>
    <row r="84" spans="6:16" x14ac:dyDescent="0.3">
      <c r="F84" s="137"/>
      <c r="H84" s="133"/>
      <c r="P84" s="13"/>
    </row>
    <row r="85" spans="6:16" x14ac:dyDescent="0.3">
      <c r="F85" s="137"/>
      <c r="H85" s="133"/>
      <c r="P85" s="13"/>
    </row>
    <row r="86" spans="6:16" x14ac:dyDescent="0.3">
      <c r="F86" s="137"/>
      <c r="H86" s="133"/>
      <c r="P86" s="13"/>
    </row>
    <row r="87" spans="6:16" x14ac:dyDescent="0.3">
      <c r="F87" s="137"/>
      <c r="H87" s="133"/>
      <c r="P87" s="13"/>
    </row>
    <row r="88" spans="6:16" x14ac:dyDescent="0.3">
      <c r="F88" s="137"/>
      <c r="H88" s="133"/>
      <c r="P88" s="13"/>
    </row>
    <row r="89" spans="6:16" x14ac:dyDescent="0.3">
      <c r="F89" s="137"/>
      <c r="H89" s="133"/>
      <c r="P89" s="13"/>
    </row>
    <row r="90" spans="6:16" x14ac:dyDescent="0.3">
      <c r="F90" s="137"/>
      <c r="H90" s="133"/>
      <c r="P90" s="13"/>
    </row>
    <row r="91" spans="6:16" x14ac:dyDescent="0.3">
      <c r="F91" s="137"/>
      <c r="H91" s="133"/>
      <c r="P91" s="13"/>
    </row>
    <row r="92" spans="6:16" x14ac:dyDescent="0.3">
      <c r="F92" s="137"/>
      <c r="H92" s="133"/>
      <c r="P92" s="13"/>
    </row>
    <row r="93" spans="6:16" x14ac:dyDescent="0.3">
      <c r="F93" s="137"/>
      <c r="H93" s="133"/>
    </row>
    <row r="94" spans="6:16" x14ac:dyDescent="0.3">
      <c r="F94" s="137"/>
      <c r="H94" s="133"/>
    </row>
    <row r="95" spans="6:16" x14ac:dyDescent="0.3">
      <c r="F95" s="137"/>
      <c r="H95" s="133"/>
    </row>
    <row r="96" spans="6:16" x14ac:dyDescent="0.3">
      <c r="F96" s="137"/>
      <c r="H96" s="133"/>
    </row>
    <row r="97" spans="6:8" x14ac:dyDescent="0.3">
      <c r="F97" s="137"/>
      <c r="H97" s="133"/>
    </row>
    <row r="98" spans="6:8" x14ac:dyDescent="0.3">
      <c r="F98" s="137"/>
      <c r="H98" s="133"/>
    </row>
    <row r="99" spans="6:8" x14ac:dyDescent="0.3">
      <c r="F99" s="137"/>
      <c r="H99" s="133"/>
    </row>
    <row r="100" spans="6:8" x14ac:dyDescent="0.3">
      <c r="F100" s="137"/>
      <c r="H100" s="133"/>
    </row>
    <row r="101" spans="6:8" x14ac:dyDescent="0.3">
      <c r="F101" s="137"/>
      <c r="H101" s="133"/>
    </row>
    <row r="102" spans="6:8" x14ac:dyDescent="0.3">
      <c r="F102" s="137"/>
      <c r="H102" s="133"/>
    </row>
    <row r="103" spans="6:8" x14ac:dyDescent="0.3">
      <c r="F103" s="137"/>
      <c r="H103" s="133"/>
    </row>
    <row r="104" spans="6:8" x14ac:dyDescent="0.3">
      <c r="F104" s="137"/>
      <c r="H104" s="133"/>
    </row>
    <row r="105" spans="6:8" x14ac:dyDescent="0.3">
      <c r="F105" s="137"/>
      <c r="H105" s="133"/>
    </row>
    <row r="106" spans="6:8" x14ac:dyDescent="0.3">
      <c r="F106" s="137"/>
      <c r="H106" s="133"/>
    </row>
    <row r="107" spans="6:8" x14ac:dyDescent="0.3">
      <c r="F107" s="137"/>
      <c r="H107" s="133"/>
    </row>
    <row r="108" spans="6:8" x14ac:dyDescent="0.3">
      <c r="F108" s="137"/>
      <c r="H108" s="133"/>
    </row>
    <row r="109" spans="6:8" x14ac:dyDescent="0.3">
      <c r="F109" s="137"/>
      <c r="H109" s="133"/>
    </row>
    <row r="110" spans="6:8" x14ac:dyDescent="0.3">
      <c r="F110" s="137"/>
      <c r="H110" s="133"/>
    </row>
    <row r="111" spans="6:8" x14ac:dyDescent="0.3">
      <c r="F111" s="137"/>
      <c r="H111" s="133"/>
    </row>
    <row r="112" spans="6:8" x14ac:dyDescent="0.3">
      <c r="F112" s="137"/>
      <c r="H112" s="133"/>
    </row>
    <row r="113" spans="6:8" x14ac:dyDescent="0.3">
      <c r="F113" s="137"/>
      <c r="H113" s="133"/>
    </row>
    <row r="114" spans="6:8" x14ac:dyDescent="0.3">
      <c r="F114" s="137"/>
      <c r="H114" s="133"/>
    </row>
    <row r="115" spans="6:8" x14ac:dyDescent="0.3">
      <c r="F115" s="137"/>
      <c r="H115" s="133"/>
    </row>
    <row r="116" spans="6:8" x14ac:dyDescent="0.3">
      <c r="F116" s="137"/>
      <c r="H116" s="133"/>
    </row>
    <row r="117" spans="6:8" x14ac:dyDescent="0.3">
      <c r="F117" s="137"/>
      <c r="H117" s="133"/>
    </row>
    <row r="118" spans="6:8" x14ac:dyDescent="0.3">
      <c r="F118" s="137"/>
      <c r="H118" s="133"/>
    </row>
    <row r="119" spans="6:8" x14ac:dyDescent="0.3">
      <c r="F119" s="137"/>
      <c r="H119" s="133"/>
    </row>
    <row r="120" spans="6:8" x14ac:dyDescent="0.3">
      <c r="F120" s="137"/>
      <c r="H120" s="133"/>
    </row>
    <row r="121" spans="6:8" x14ac:dyDescent="0.3">
      <c r="F121" s="137"/>
      <c r="H121" s="133"/>
    </row>
    <row r="122" spans="6:8" x14ac:dyDescent="0.3">
      <c r="F122" s="137"/>
      <c r="H122" s="133"/>
    </row>
    <row r="123" spans="6:8" x14ac:dyDescent="0.3">
      <c r="F123" s="137"/>
      <c r="H123" s="133"/>
    </row>
    <row r="124" spans="6:8" x14ac:dyDescent="0.3">
      <c r="F124" s="137"/>
      <c r="H124" s="133"/>
    </row>
    <row r="125" spans="6:8" x14ac:dyDescent="0.3">
      <c r="F125" s="137"/>
      <c r="H125" s="133"/>
    </row>
    <row r="126" spans="6:8" x14ac:dyDescent="0.3">
      <c r="F126" s="137"/>
      <c r="H126" s="133"/>
    </row>
    <row r="127" spans="6:8" x14ac:dyDescent="0.3">
      <c r="F127" s="137"/>
      <c r="H127" s="133"/>
    </row>
    <row r="128" spans="6:8" x14ac:dyDescent="0.3">
      <c r="F128" s="137"/>
      <c r="H128" s="133"/>
    </row>
    <row r="129" spans="6:8" x14ac:dyDescent="0.3">
      <c r="F129" s="137"/>
      <c r="H129" s="133"/>
    </row>
    <row r="130" spans="6:8" x14ac:dyDescent="0.3">
      <c r="F130" s="137"/>
      <c r="H130" s="133"/>
    </row>
    <row r="131" spans="6:8" x14ac:dyDescent="0.3">
      <c r="F131" s="137"/>
      <c r="H131" s="133"/>
    </row>
    <row r="132" spans="6:8" x14ac:dyDescent="0.3">
      <c r="F132" s="137"/>
      <c r="H132" s="133"/>
    </row>
    <row r="133" spans="6:8" x14ac:dyDescent="0.3">
      <c r="F133" s="137"/>
      <c r="H133" s="133"/>
    </row>
    <row r="134" spans="6:8" x14ac:dyDescent="0.3">
      <c r="F134" s="137"/>
      <c r="H134" s="133"/>
    </row>
    <row r="135" spans="6:8" x14ac:dyDescent="0.3">
      <c r="F135" s="137"/>
      <c r="H135" s="133"/>
    </row>
    <row r="136" spans="6:8" x14ac:dyDescent="0.3">
      <c r="F136" s="137"/>
      <c r="H136" s="133"/>
    </row>
    <row r="137" spans="6:8" x14ac:dyDescent="0.3">
      <c r="F137" s="137"/>
      <c r="H137" s="133"/>
    </row>
    <row r="138" spans="6:8" x14ac:dyDescent="0.3">
      <c r="F138" s="137"/>
      <c r="H138" s="133"/>
    </row>
    <row r="139" spans="6:8" x14ac:dyDescent="0.3">
      <c r="F139" s="137"/>
      <c r="H139" s="133"/>
    </row>
    <row r="140" spans="6:8" x14ac:dyDescent="0.3">
      <c r="F140" s="137"/>
      <c r="H140" s="133"/>
    </row>
    <row r="141" spans="6:8" x14ac:dyDescent="0.3">
      <c r="F141" s="137"/>
      <c r="H141" s="133"/>
    </row>
    <row r="142" spans="6:8" x14ac:dyDescent="0.3">
      <c r="F142" s="137"/>
      <c r="H142" s="133"/>
    </row>
    <row r="143" spans="6:8" x14ac:dyDescent="0.3">
      <c r="F143" s="137"/>
      <c r="H143" s="133"/>
    </row>
    <row r="144" spans="6:8" x14ac:dyDescent="0.3">
      <c r="F144" s="137"/>
      <c r="H144" s="133"/>
    </row>
    <row r="145" spans="6:8" x14ac:dyDescent="0.3">
      <c r="F145" s="137"/>
      <c r="H145" s="133"/>
    </row>
    <row r="146" spans="6:8" x14ac:dyDescent="0.3">
      <c r="F146" s="137"/>
      <c r="H146" s="133"/>
    </row>
    <row r="147" spans="6:8" x14ac:dyDescent="0.3">
      <c r="F147" s="137"/>
      <c r="H147" s="133"/>
    </row>
    <row r="148" spans="6:8" x14ac:dyDescent="0.3">
      <c r="F148" s="137"/>
      <c r="H148" s="133"/>
    </row>
    <row r="149" spans="6:8" x14ac:dyDescent="0.3">
      <c r="F149" s="137"/>
      <c r="H149" s="133"/>
    </row>
    <row r="150" spans="6:8" x14ac:dyDescent="0.3">
      <c r="F150" s="137"/>
      <c r="H150" s="133"/>
    </row>
    <row r="151" spans="6:8" x14ac:dyDescent="0.3">
      <c r="F151" s="137"/>
      <c r="H151" s="133"/>
    </row>
    <row r="152" spans="6:8" x14ac:dyDescent="0.3">
      <c r="F152" s="137"/>
      <c r="H152" s="133"/>
    </row>
    <row r="153" spans="6:8" x14ac:dyDescent="0.3">
      <c r="F153" s="137"/>
      <c r="H153" s="133"/>
    </row>
    <row r="154" spans="6:8" x14ac:dyDescent="0.3">
      <c r="F154" s="137"/>
      <c r="H154" s="133"/>
    </row>
    <row r="155" spans="6:8" x14ac:dyDescent="0.3">
      <c r="F155" s="137"/>
      <c r="H155" s="133"/>
    </row>
    <row r="156" spans="6:8" x14ac:dyDescent="0.3">
      <c r="F156" s="137"/>
      <c r="H156" s="133"/>
    </row>
    <row r="157" spans="6:8" x14ac:dyDescent="0.3">
      <c r="F157" s="137"/>
      <c r="H157" s="133"/>
    </row>
    <row r="158" spans="6:8" x14ac:dyDescent="0.3">
      <c r="F158" s="137"/>
      <c r="H158" s="133"/>
    </row>
    <row r="159" spans="6:8" x14ac:dyDescent="0.3">
      <c r="F159" s="137"/>
      <c r="H159" s="133"/>
    </row>
    <row r="160" spans="6:8" x14ac:dyDescent="0.3">
      <c r="F160" s="137"/>
      <c r="H160" s="133"/>
    </row>
    <row r="161" spans="6:8" x14ac:dyDescent="0.3">
      <c r="F161" s="137"/>
      <c r="H161" s="133"/>
    </row>
    <row r="162" spans="6:8" x14ac:dyDescent="0.3">
      <c r="F162" s="137"/>
      <c r="H162" s="133"/>
    </row>
    <row r="163" spans="6:8" x14ac:dyDescent="0.3">
      <c r="F163" s="137"/>
      <c r="H163" s="133"/>
    </row>
    <row r="164" spans="6:8" x14ac:dyDescent="0.3">
      <c r="F164" s="137"/>
      <c r="H164" s="133"/>
    </row>
    <row r="165" spans="6:8" x14ac:dyDescent="0.3">
      <c r="F165" s="137"/>
      <c r="H165" s="133"/>
    </row>
    <row r="166" spans="6:8" x14ac:dyDescent="0.3">
      <c r="F166" s="137"/>
      <c r="H166" s="133"/>
    </row>
    <row r="167" spans="6:8" x14ac:dyDescent="0.3">
      <c r="F167" s="137"/>
      <c r="H167" s="133"/>
    </row>
    <row r="168" spans="6:8" x14ac:dyDescent="0.3">
      <c r="F168" s="137"/>
      <c r="H168" s="133"/>
    </row>
    <row r="169" spans="6:8" x14ac:dyDescent="0.3">
      <c r="F169" s="137"/>
      <c r="H169" s="133"/>
    </row>
    <row r="170" spans="6:8" x14ac:dyDescent="0.3">
      <c r="F170" s="137"/>
      <c r="H170" s="133"/>
    </row>
    <row r="171" spans="6:8" x14ac:dyDescent="0.3">
      <c r="F171" s="137"/>
      <c r="H171" s="133"/>
    </row>
    <row r="172" spans="6:8" x14ac:dyDescent="0.3">
      <c r="F172" s="137"/>
      <c r="H172" s="133"/>
    </row>
    <row r="173" spans="6:8" x14ac:dyDescent="0.3">
      <c r="F173" s="137"/>
      <c r="H173" s="133"/>
    </row>
    <row r="174" spans="6:8" x14ac:dyDescent="0.3">
      <c r="F174" s="137"/>
      <c r="H174" s="133"/>
    </row>
    <row r="175" spans="6:8" x14ac:dyDescent="0.3">
      <c r="F175" s="137"/>
      <c r="H175" s="133"/>
    </row>
    <row r="176" spans="6:8" x14ac:dyDescent="0.3">
      <c r="F176" s="137"/>
      <c r="H176" s="133"/>
    </row>
    <row r="177" spans="6:8" x14ac:dyDescent="0.3">
      <c r="F177" s="137"/>
      <c r="H177" s="133"/>
    </row>
    <row r="178" spans="6:8" x14ac:dyDescent="0.3">
      <c r="F178" s="137"/>
      <c r="H178" s="133"/>
    </row>
    <row r="179" spans="6:8" x14ac:dyDescent="0.3">
      <c r="F179" s="137"/>
      <c r="H179" s="133"/>
    </row>
    <row r="180" spans="6:8" x14ac:dyDescent="0.3">
      <c r="F180" s="137"/>
      <c r="H180" s="133"/>
    </row>
    <row r="181" spans="6:8" x14ac:dyDescent="0.3">
      <c r="F181" s="137"/>
      <c r="H181" s="133"/>
    </row>
    <row r="182" spans="6:8" x14ac:dyDescent="0.3">
      <c r="F182" s="137"/>
      <c r="H182" s="133"/>
    </row>
    <row r="183" spans="6:8" x14ac:dyDescent="0.3">
      <c r="F183" s="137"/>
      <c r="H183" s="133"/>
    </row>
    <row r="184" spans="6:8" x14ac:dyDescent="0.3">
      <c r="F184" s="137"/>
      <c r="H184" s="133"/>
    </row>
    <row r="185" spans="6:8" x14ac:dyDescent="0.3">
      <c r="F185" s="137"/>
      <c r="H185" s="133"/>
    </row>
    <row r="186" spans="6:8" x14ac:dyDescent="0.3">
      <c r="F186" s="137"/>
      <c r="H186" s="133"/>
    </row>
    <row r="187" spans="6:8" x14ac:dyDescent="0.3">
      <c r="F187" s="137"/>
      <c r="H187" s="133"/>
    </row>
    <row r="188" spans="6:8" x14ac:dyDescent="0.3">
      <c r="F188" s="137"/>
      <c r="H188" s="133"/>
    </row>
    <row r="189" spans="6:8" x14ac:dyDescent="0.3">
      <c r="F189" s="137"/>
      <c r="H189" s="133"/>
    </row>
    <row r="190" spans="6:8" x14ac:dyDescent="0.3">
      <c r="F190" s="137"/>
      <c r="H190" s="133"/>
    </row>
    <row r="191" spans="6:8" x14ac:dyDescent="0.3">
      <c r="F191" s="137"/>
      <c r="H191" s="133"/>
    </row>
    <row r="192" spans="6:8" x14ac:dyDescent="0.3">
      <c r="F192" s="137"/>
      <c r="H192" s="133"/>
    </row>
    <row r="193" spans="6:8" x14ac:dyDescent="0.3">
      <c r="F193" s="137"/>
      <c r="H193" s="133"/>
    </row>
    <row r="194" spans="6:8" x14ac:dyDescent="0.3">
      <c r="F194" s="137"/>
      <c r="H194" s="133"/>
    </row>
    <row r="195" spans="6:8" x14ac:dyDescent="0.3">
      <c r="F195" s="137"/>
      <c r="H195" s="133"/>
    </row>
    <row r="196" spans="6:8" x14ac:dyDescent="0.3">
      <c r="F196" s="137"/>
      <c r="H196" s="133"/>
    </row>
    <row r="197" spans="6:8" x14ac:dyDescent="0.3">
      <c r="F197" s="137"/>
      <c r="H197" s="133"/>
    </row>
    <row r="198" spans="6:8" x14ac:dyDescent="0.3">
      <c r="F198" s="137"/>
      <c r="H198" s="133"/>
    </row>
    <row r="199" spans="6:8" x14ac:dyDescent="0.3">
      <c r="F199" s="137"/>
      <c r="H199" s="133"/>
    </row>
    <row r="200" spans="6:8" x14ac:dyDescent="0.3">
      <c r="F200" s="137"/>
      <c r="H200" s="133"/>
    </row>
    <row r="201" spans="6:8" x14ac:dyDescent="0.3">
      <c r="F201" s="137"/>
      <c r="H201" s="133"/>
    </row>
    <row r="202" spans="6:8" x14ac:dyDescent="0.3">
      <c r="F202" s="137"/>
      <c r="H202" s="133"/>
    </row>
    <row r="203" spans="6:8" x14ac:dyDescent="0.3">
      <c r="F203" s="137"/>
      <c r="H203" s="133"/>
    </row>
    <row r="204" spans="6:8" x14ac:dyDescent="0.3">
      <c r="F204" s="137"/>
      <c r="H204" s="133"/>
    </row>
    <row r="205" spans="6:8" x14ac:dyDescent="0.3">
      <c r="F205" s="137"/>
      <c r="H205" s="133"/>
    </row>
    <row r="206" spans="6:8" x14ac:dyDescent="0.3">
      <c r="F206" s="137"/>
      <c r="H206" s="133"/>
    </row>
    <row r="207" spans="6:8" x14ac:dyDescent="0.3">
      <c r="F207" s="137"/>
      <c r="H207" s="133"/>
    </row>
    <row r="208" spans="6:8" x14ac:dyDescent="0.3">
      <c r="F208" s="137"/>
      <c r="H208" s="133"/>
    </row>
    <row r="209" spans="6:8" x14ac:dyDescent="0.3">
      <c r="F209" s="137"/>
      <c r="H209" s="133"/>
    </row>
    <row r="210" spans="6:8" x14ac:dyDescent="0.3">
      <c r="F210" s="137"/>
      <c r="H210" s="133"/>
    </row>
    <row r="211" spans="6:8" x14ac:dyDescent="0.3">
      <c r="F211" s="137"/>
      <c r="H211" s="133"/>
    </row>
    <row r="212" spans="6:8" x14ac:dyDescent="0.3">
      <c r="F212" s="137"/>
      <c r="H212" s="133"/>
    </row>
    <row r="213" spans="6:8" x14ac:dyDescent="0.3">
      <c r="F213" s="137"/>
      <c r="H213" s="133"/>
    </row>
    <row r="214" spans="6:8" x14ac:dyDescent="0.3">
      <c r="F214" s="137"/>
      <c r="H214" s="133"/>
    </row>
    <row r="215" spans="6:8" x14ac:dyDescent="0.3">
      <c r="F215" s="137"/>
      <c r="H215" s="133"/>
    </row>
    <row r="216" spans="6:8" x14ac:dyDescent="0.3">
      <c r="F216" s="137"/>
      <c r="H216" s="133"/>
    </row>
    <row r="217" spans="6:8" x14ac:dyDescent="0.3">
      <c r="F217" s="137"/>
      <c r="H217" s="133"/>
    </row>
    <row r="218" spans="6:8" x14ac:dyDescent="0.3">
      <c r="F218" s="137"/>
      <c r="H218" s="133"/>
    </row>
    <row r="219" spans="6:8" x14ac:dyDescent="0.3">
      <c r="F219" s="137"/>
      <c r="H219" s="133"/>
    </row>
    <row r="220" spans="6:8" x14ac:dyDescent="0.3">
      <c r="F220" s="137"/>
      <c r="H220" s="133"/>
    </row>
    <row r="221" spans="6:8" x14ac:dyDescent="0.3">
      <c r="F221" s="137"/>
      <c r="H221" s="133"/>
    </row>
    <row r="222" spans="6:8" x14ac:dyDescent="0.3">
      <c r="F222" s="137"/>
      <c r="H222" s="133"/>
    </row>
    <row r="223" spans="6:8" x14ac:dyDescent="0.3">
      <c r="F223" s="137"/>
      <c r="H223" s="133"/>
    </row>
    <row r="224" spans="6:8" x14ac:dyDescent="0.3">
      <c r="F224" s="137"/>
      <c r="H224" s="133"/>
    </row>
    <row r="225" spans="6:8" x14ac:dyDescent="0.3">
      <c r="F225" s="137"/>
      <c r="H225" s="133"/>
    </row>
    <row r="226" spans="6:8" x14ac:dyDescent="0.3">
      <c r="F226" s="137"/>
      <c r="H226" s="133"/>
    </row>
    <row r="227" spans="6:8" x14ac:dyDescent="0.3">
      <c r="F227" s="137"/>
      <c r="H227" s="133"/>
    </row>
    <row r="228" spans="6:8" x14ac:dyDescent="0.3">
      <c r="F228" s="137"/>
      <c r="H228" s="133"/>
    </row>
    <row r="229" spans="6:8" x14ac:dyDescent="0.3">
      <c r="F229" s="137"/>
      <c r="H229" s="133"/>
    </row>
    <row r="230" spans="6:8" x14ac:dyDescent="0.3">
      <c r="F230" s="137"/>
      <c r="H230" s="133"/>
    </row>
    <row r="231" spans="6:8" x14ac:dyDescent="0.3">
      <c r="F231" s="137"/>
      <c r="H231" s="133"/>
    </row>
    <row r="232" spans="6:8" x14ac:dyDescent="0.3">
      <c r="F232" s="137"/>
      <c r="H232" s="133"/>
    </row>
    <row r="233" spans="6:8" x14ac:dyDescent="0.3">
      <c r="F233" s="137"/>
      <c r="H233" s="133"/>
    </row>
    <row r="234" spans="6:8" x14ac:dyDescent="0.3">
      <c r="F234" s="137"/>
      <c r="H234" s="133"/>
    </row>
    <row r="235" spans="6:8" x14ac:dyDescent="0.3">
      <c r="F235" s="137"/>
      <c r="H235" s="133"/>
    </row>
    <row r="236" spans="6:8" x14ac:dyDescent="0.3">
      <c r="F236" s="137"/>
      <c r="H236" s="133"/>
    </row>
    <row r="237" spans="6:8" x14ac:dyDescent="0.3">
      <c r="F237" s="137"/>
      <c r="H237" s="133"/>
    </row>
    <row r="238" spans="6:8" x14ac:dyDescent="0.3">
      <c r="F238" s="137"/>
      <c r="H238" s="133"/>
    </row>
    <row r="239" spans="6:8" x14ac:dyDescent="0.3">
      <c r="F239" s="137"/>
      <c r="H239" s="133"/>
    </row>
    <row r="240" spans="6:8" x14ac:dyDescent="0.3">
      <c r="F240" s="137"/>
      <c r="H240" s="133"/>
    </row>
    <row r="241" spans="6:8" x14ac:dyDescent="0.3">
      <c r="F241" s="137"/>
      <c r="H241" s="133"/>
    </row>
    <row r="242" spans="6:8" x14ac:dyDescent="0.3">
      <c r="F242" s="137"/>
      <c r="H242" s="133"/>
    </row>
    <row r="243" spans="6:8" x14ac:dyDescent="0.3">
      <c r="F243" s="137"/>
      <c r="H243" s="133"/>
    </row>
    <row r="244" spans="6:8" x14ac:dyDescent="0.3">
      <c r="F244" s="137"/>
      <c r="H244" s="133"/>
    </row>
    <row r="245" spans="6:8" x14ac:dyDescent="0.3">
      <c r="F245" s="137"/>
      <c r="H245" s="133"/>
    </row>
    <row r="246" spans="6:8" x14ac:dyDescent="0.3">
      <c r="F246" s="137"/>
      <c r="H246" s="133"/>
    </row>
    <row r="247" spans="6:8" x14ac:dyDescent="0.3">
      <c r="F247" s="137"/>
      <c r="H247" s="133"/>
    </row>
    <row r="248" spans="6:8" x14ac:dyDescent="0.3">
      <c r="F248" s="137"/>
      <c r="H248" s="133"/>
    </row>
    <row r="249" spans="6:8" x14ac:dyDescent="0.3">
      <c r="F249" s="137"/>
      <c r="H249" s="133"/>
    </row>
    <row r="250" spans="6:8" x14ac:dyDescent="0.3">
      <c r="F250" s="137"/>
      <c r="H250" s="133"/>
    </row>
    <row r="251" spans="6:8" x14ac:dyDescent="0.3">
      <c r="F251" s="137"/>
      <c r="H251" s="133"/>
    </row>
    <row r="252" spans="6:8" x14ac:dyDescent="0.3">
      <c r="F252" s="137"/>
      <c r="H252" s="133"/>
    </row>
    <row r="253" spans="6:8" x14ac:dyDescent="0.3">
      <c r="F253" s="137"/>
      <c r="H253" s="133"/>
    </row>
    <row r="254" spans="6:8" x14ac:dyDescent="0.3">
      <c r="F254" s="137"/>
      <c r="H254" s="133"/>
    </row>
    <row r="255" spans="6:8" x14ac:dyDescent="0.3">
      <c r="F255" s="137"/>
      <c r="H255" s="133"/>
    </row>
    <row r="256" spans="6:8" x14ac:dyDescent="0.3">
      <c r="F256" s="137"/>
      <c r="H256" s="133"/>
    </row>
    <row r="257" spans="6:8" x14ac:dyDescent="0.3">
      <c r="F257" s="137"/>
      <c r="H257" s="133"/>
    </row>
    <row r="258" spans="6:8" x14ac:dyDescent="0.3">
      <c r="F258" s="137"/>
      <c r="H258" s="133"/>
    </row>
    <row r="259" spans="6:8" x14ac:dyDescent="0.3">
      <c r="F259" s="137"/>
      <c r="H259" s="133"/>
    </row>
    <row r="260" spans="6:8" x14ac:dyDescent="0.3">
      <c r="F260" s="137"/>
      <c r="H260" s="133"/>
    </row>
    <row r="261" spans="6:8" x14ac:dyDescent="0.3">
      <c r="F261" s="137"/>
      <c r="H261" s="133"/>
    </row>
    <row r="262" spans="6:8" x14ac:dyDescent="0.3">
      <c r="F262" s="137"/>
      <c r="H262" s="133"/>
    </row>
    <row r="263" spans="6:8" x14ac:dyDescent="0.3">
      <c r="F263" s="137"/>
      <c r="H263" s="133"/>
    </row>
    <row r="264" spans="6:8" x14ac:dyDescent="0.3">
      <c r="F264" s="137"/>
      <c r="H264" s="133"/>
    </row>
    <row r="265" spans="6:8" x14ac:dyDescent="0.3">
      <c r="F265" s="137"/>
      <c r="H265" s="133"/>
    </row>
    <row r="266" spans="6:8" x14ac:dyDescent="0.3">
      <c r="F266" s="137"/>
      <c r="H266" s="133"/>
    </row>
    <row r="267" spans="6:8" x14ac:dyDescent="0.3">
      <c r="F267" s="137"/>
      <c r="H267" s="133"/>
    </row>
    <row r="268" spans="6:8" x14ac:dyDescent="0.3">
      <c r="F268" s="137"/>
      <c r="H268" s="133"/>
    </row>
    <row r="269" spans="6:8" x14ac:dyDescent="0.3">
      <c r="F269" s="137"/>
      <c r="H269" s="133"/>
    </row>
    <row r="270" spans="6:8" x14ac:dyDescent="0.3">
      <c r="F270" s="137"/>
      <c r="H270" s="133"/>
    </row>
    <row r="271" spans="6:8" x14ac:dyDescent="0.3">
      <c r="F271" s="137"/>
      <c r="H271" s="133"/>
    </row>
    <row r="272" spans="6:8" x14ac:dyDescent="0.3">
      <c r="F272" s="137"/>
      <c r="H272" s="133"/>
    </row>
    <row r="273" spans="6:8" x14ac:dyDescent="0.3">
      <c r="F273" s="137"/>
      <c r="H273" s="133"/>
    </row>
    <row r="274" spans="6:8" x14ac:dyDescent="0.3">
      <c r="F274" s="137"/>
      <c r="H274" s="133"/>
    </row>
    <row r="275" spans="6:8" x14ac:dyDescent="0.3">
      <c r="F275" s="137"/>
      <c r="H275" s="133"/>
    </row>
    <row r="276" spans="6:8" x14ac:dyDescent="0.3">
      <c r="F276" s="137"/>
      <c r="H276" s="133"/>
    </row>
    <row r="277" spans="6:8" x14ac:dyDescent="0.3">
      <c r="F277" s="137"/>
      <c r="H277" s="133"/>
    </row>
    <row r="278" spans="6:8" x14ac:dyDescent="0.3">
      <c r="F278" s="137"/>
      <c r="H278" s="133"/>
    </row>
    <row r="279" spans="6:8" x14ac:dyDescent="0.3">
      <c r="F279" s="137"/>
      <c r="H279" s="133"/>
    </row>
    <row r="280" spans="6:8" x14ac:dyDescent="0.3">
      <c r="F280" s="137"/>
      <c r="H280" s="133"/>
    </row>
    <row r="281" spans="6:8" x14ac:dyDescent="0.3">
      <c r="F281" s="137"/>
      <c r="H281" s="133"/>
    </row>
    <row r="282" spans="6:8" x14ac:dyDescent="0.3">
      <c r="F282" s="137"/>
      <c r="H282" s="133"/>
    </row>
    <row r="283" spans="6:8" x14ac:dyDescent="0.3">
      <c r="F283" s="137"/>
      <c r="H283" s="133"/>
    </row>
    <row r="284" spans="6:8" x14ac:dyDescent="0.3">
      <c r="F284" s="137"/>
      <c r="H284" s="133"/>
    </row>
    <row r="285" spans="6:8" x14ac:dyDescent="0.3">
      <c r="F285" s="137"/>
      <c r="H285" s="133"/>
    </row>
    <row r="286" spans="6:8" x14ac:dyDescent="0.3">
      <c r="F286" s="137"/>
      <c r="H286" s="133"/>
    </row>
    <row r="287" spans="6:8" x14ac:dyDescent="0.3">
      <c r="F287" s="137"/>
      <c r="H287" s="133"/>
    </row>
    <row r="288" spans="6:8" x14ac:dyDescent="0.3">
      <c r="F288" s="137"/>
      <c r="H288" s="133"/>
    </row>
    <row r="289" spans="6:8" x14ac:dyDescent="0.3">
      <c r="F289" s="137"/>
      <c r="H289" s="133"/>
    </row>
    <row r="290" spans="6:8" x14ac:dyDescent="0.3">
      <c r="F290" s="137"/>
      <c r="H290" s="133"/>
    </row>
    <row r="291" spans="6:8" x14ac:dyDescent="0.3">
      <c r="F291" s="137"/>
      <c r="H291" s="133"/>
    </row>
    <row r="292" spans="6:8" x14ac:dyDescent="0.3">
      <c r="F292" s="137"/>
      <c r="H292" s="133"/>
    </row>
    <row r="293" spans="6:8" x14ac:dyDescent="0.3">
      <c r="F293" s="137"/>
      <c r="H293" s="133"/>
    </row>
    <row r="294" spans="6:8" x14ac:dyDescent="0.3">
      <c r="F294" s="137"/>
      <c r="H294" s="133"/>
    </row>
    <row r="295" spans="6:8" x14ac:dyDescent="0.3">
      <c r="F295" s="137"/>
      <c r="H295" s="133"/>
    </row>
    <row r="296" spans="6:8" x14ac:dyDescent="0.3">
      <c r="F296" s="137"/>
      <c r="H296" s="133"/>
    </row>
    <row r="297" spans="6:8" x14ac:dyDescent="0.3">
      <c r="F297" s="137"/>
      <c r="H297" s="133"/>
    </row>
    <row r="298" spans="6:8" x14ac:dyDescent="0.3">
      <c r="F298" s="137"/>
      <c r="H298" s="133"/>
    </row>
    <row r="299" spans="6:8" x14ac:dyDescent="0.3">
      <c r="F299" s="137"/>
      <c r="H299" s="133"/>
    </row>
    <row r="300" spans="6:8" x14ac:dyDescent="0.3">
      <c r="F300" s="137"/>
      <c r="H300" s="133"/>
    </row>
    <row r="301" spans="6:8" x14ac:dyDescent="0.3">
      <c r="F301" s="137"/>
      <c r="H301" s="133"/>
    </row>
    <row r="302" spans="6:8" x14ac:dyDescent="0.3">
      <c r="F302" s="137"/>
      <c r="H302" s="133"/>
    </row>
    <row r="303" spans="6:8" x14ac:dyDescent="0.3">
      <c r="F303" s="137"/>
      <c r="H303" s="133"/>
    </row>
    <row r="304" spans="6:8" x14ac:dyDescent="0.3">
      <c r="F304" s="137"/>
      <c r="H304" s="133"/>
    </row>
    <row r="305" spans="6:8" x14ac:dyDescent="0.3">
      <c r="F305" s="137"/>
      <c r="H305" s="133"/>
    </row>
    <row r="306" spans="6:8" x14ac:dyDescent="0.3">
      <c r="F306" s="137"/>
      <c r="H306" s="133"/>
    </row>
    <row r="307" spans="6:8" x14ac:dyDescent="0.3">
      <c r="F307" s="137"/>
      <c r="H307" s="133"/>
    </row>
    <row r="308" spans="6:8" x14ac:dyDescent="0.3">
      <c r="F308" s="137"/>
      <c r="H308" s="133"/>
    </row>
    <row r="309" spans="6:8" x14ac:dyDescent="0.3">
      <c r="F309" s="137"/>
      <c r="H309" s="133"/>
    </row>
    <row r="310" spans="6:8" x14ac:dyDescent="0.3">
      <c r="F310" s="137"/>
      <c r="H310" s="133"/>
    </row>
    <row r="311" spans="6:8" x14ac:dyDescent="0.3">
      <c r="F311" s="137"/>
      <c r="H311" s="133"/>
    </row>
    <row r="312" spans="6:8" x14ac:dyDescent="0.3">
      <c r="F312" s="137"/>
      <c r="H312" s="133"/>
    </row>
    <row r="313" spans="6:8" x14ac:dyDescent="0.3">
      <c r="F313" s="137"/>
      <c r="H313" s="133"/>
    </row>
    <row r="314" spans="6:8" x14ac:dyDescent="0.3">
      <c r="F314" s="137"/>
      <c r="H314" s="133"/>
    </row>
    <row r="315" spans="6:8" x14ac:dyDescent="0.3">
      <c r="F315" s="137"/>
      <c r="H315" s="133"/>
    </row>
    <row r="316" spans="6:8" x14ac:dyDescent="0.3">
      <c r="F316" s="137"/>
      <c r="H316" s="133"/>
    </row>
    <row r="317" spans="6:8" x14ac:dyDescent="0.3">
      <c r="F317" s="137"/>
      <c r="H317" s="133"/>
    </row>
    <row r="318" spans="6:8" x14ac:dyDescent="0.3">
      <c r="F318" s="137"/>
      <c r="H318" s="133"/>
    </row>
    <row r="319" spans="6:8" x14ac:dyDescent="0.3">
      <c r="F319" s="137"/>
      <c r="H319" s="133"/>
    </row>
    <row r="320" spans="6:8" x14ac:dyDescent="0.3">
      <c r="F320" s="137"/>
      <c r="H320" s="133"/>
    </row>
    <row r="321" spans="6:8" x14ac:dyDescent="0.3">
      <c r="F321" s="137"/>
      <c r="H321" s="133"/>
    </row>
    <row r="322" spans="6:8" x14ac:dyDescent="0.3">
      <c r="F322" s="137"/>
      <c r="H322" s="133"/>
    </row>
    <row r="323" spans="6:8" x14ac:dyDescent="0.3">
      <c r="F323" s="137"/>
      <c r="H323" s="133"/>
    </row>
    <row r="324" spans="6:8" x14ac:dyDescent="0.3">
      <c r="F324" s="137"/>
      <c r="H324" s="133"/>
    </row>
    <row r="325" spans="6:8" x14ac:dyDescent="0.3">
      <c r="F325" s="137"/>
      <c r="H325" s="133"/>
    </row>
    <row r="326" spans="6:8" x14ac:dyDescent="0.3">
      <c r="F326" s="137"/>
      <c r="H326" s="133"/>
    </row>
    <row r="327" spans="6:8" x14ac:dyDescent="0.3">
      <c r="F327" s="137"/>
      <c r="H327" s="133"/>
    </row>
    <row r="328" spans="6:8" x14ac:dyDescent="0.3">
      <c r="F328" s="137"/>
      <c r="H328" s="133"/>
    </row>
    <row r="329" spans="6:8" x14ac:dyDescent="0.3">
      <c r="F329" s="137"/>
      <c r="H329" s="133"/>
    </row>
    <row r="330" spans="6:8" x14ac:dyDescent="0.3">
      <c r="F330" s="137"/>
      <c r="H330" s="133"/>
    </row>
    <row r="331" spans="6:8" x14ac:dyDescent="0.3">
      <c r="F331" s="137"/>
      <c r="H331" s="133"/>
    </row>
    <row r="332" spans="6:8" x14ac:dyDescent="0.3">
      <c r="F332" s="137"/>
      <c r="H332" s="133"/>
    </row>
    <row r="333" spans="6:8" x14ac:dyDescent="0.3">
      <c r="F333" s="137"/>
      <c r="H333" s="133"/>
    </row>
    <row r="334" spans="6:8" x14ac:dyDescent="0.3">
      <c r="F334" s="137"/>
      <c r="H334" s="133"/>
    </row>
    <row r="335" spans="6:8" x14ac:dyDescent="0.3">
      <c r="F335" s="137"/>
      <c r="H335" s="133"/>
    </row>
    <row r="336" spans="6:8" x14ac:dyDescent="0.3">
      <c r="F336" s="137"/>
      <c r="H336" s="133"/>
    </row>
    <row r="337" spans="6:8" x14ac:dyDescent="0.3">
      <c r="F337" s="137"/>
      <c r="H337" s="133"/>
    </row>
    <row r="338" spans="6:8" x14ac:dyDescent="0.3">
      <c r="F338" s="137"/>
      <c r="H338" s="133"/>
    </row>
    <row r="339" spans="6:8" x14ac:dyDescent="0.3">
      <c r="F339" s="137"/>
      <c r="H339" s="133"/>
    </row>
    <row r="340" spans="6:8" x14ac:dyDescent="0.3">
      <c r="F340" s="137"/>
      <c r="H340" s="133"/>
    </row>
    <row r="341" spans="6:8" x14ac:dyDescent="0.3">
      <c r="F341" s="137"/>
      <c r="H341" s="133"/>
    </row>
    <row r="342" spans="6:8" x14ac:dyDescent="0.3">
      <c r="F342" s="137"/>
      <c r="H342" s="133"/>
    </row>
    <row r="343" spans="6:8" x14ac:dyDescent="0.3">
      <c r="F343" s="137"/>
      <c r="H343" s="133"/>
    </row>
    <row r="344" spans="6:8" x14ac:dyDescent="0.3">
      <c r="F344" s="137"/>
      <c r="H344" s="133"/>
    </row>
    <row r="345" spans="6:8" x14ac:dyDescent="0.3">
      <c r="F345" s="137"/>
      <c r="H345" s="133"/>
    </row>
    <row r="346" spans="6:8" x14ac:dyDescent="0.3">
      <c r="F346" s="137"/>
      <c r="H346" s="133"/>
    </row>
    <row r="347" spans="6:8" x14ac:dyDescent="0.3">
      <c r="F347" s="137"/>
      <c r="H347" s="133"/>
    </row>
    <row r="348" spans="6:8" x14ac:dyDescent="0.3">
      <c r="F348" s="137"/>
      <c r="H348" s="133"/>
    </row>
    <row r="349" spans="6:8" x14ac:dyDescent="0.3">
      <c r="F349" s="137"/>
      <c r="H349" s="133"/>
    </row>
    <row r="350" spans="6:8" x14ac:dyDescent="0.3">
      <c r="F350" s="137"/>
      <c r="H350" s="133"/>
    </row>
    <row r="351" spans="6:8" x14ac:dyDescent="0.3">
      <c r="F351" s="137"/>
      <c r="H351" s="133"/>
    </row>
    <row r="352" spans="6:8" x14ac:dyDescent="0.3">
      <c r="F352" s="137"/>
      <c r="H352" s="133"/>
    </row>
    <row r="353" spans="6:8" x14ac:dyDescent="0.3">
      <c r="F353" s="137"/>
      <c r="H353" s="133"/>
    </row>
    <row r="354" spans="6:8" x14ac:dyDescent="0.3">
      <c r="F354" s="137"/>
      <c r="H354" s="133"/>
    </row>
    <row r="355" spans="6:8" x14ac:dyDescent="0.3">
      <c r="F355" s="137"/>
      <c r="H355" s="133"/>
    </row>
    <row r="356" spans="6:8" x14ac:dyDescent="0.3">
      <c r="F356" s="137"/>
      <c r="H356" s="133"/>
    </row>
    <row r="357" spans="6:8" x14ac:dyDescent="0.3">
      <c r="F357" s="137"/>
      <c r="H357" s="133"/>
    </row>
    <row r="358" spans="6:8" x14ac:dyDescent="0.3">
      <c r="F358" s="137"/>
      <c r="H358" s="133"/>
    </row>
    <row r="359" spans="6:8" x14ac:dyDescent="0.3">
      <c r="F359" s="137"/>
      <c r="H359" s="133"/>
    </row>
    <row r="360" spans="6:8" x14ac:dyDescent="0.3">
      <c r="F360" s="137"/>
      <c r="H360" s="133"/>
    </row>
    <row r="361" spans="6:8" x14ac:dyDescent="0.3">
      <c r="F361" s="137"/>
      <c r="H361" s="133"/>
    </row>
    <row r="362" spans="6:8" x14ac:dyDescent="0.3">
      <c r="F362" s="137"/>
      <c r="H362" s="133"/>
    </row>
    <row r="363" spans="6:8" x14ac:dyDescent="0.3">
      <c r="F363" s="137"/>
      <c r="H363" s="133"/>
    </row>
    <row r="364" spans="6:8" x14ac:dyDescent="0.3">
      <c r="F364" s="137"/>
      <c r="H364" s="133"/>
    </row>
    <row r="365" spans="6:8" x14ac:dyDescent="0.3">
      <c r="F365" s="137"/>
      <c r="H365" s="133"/>
    </row>
    <row r="366" spans="6:8" x14ac:dyDescent="0.3">
      <c r="F366" s="137"/>
      <c r="H366" s="133"/>
    </row>
    <row r="367" spans="6:8" x14ac:dyDescent="0.3">
      <c r="F367" s="137"/>
      <c r="H367" s="133"/>
    </row>
    <row r="368" spans="6:8" x14ac:dyDescent="0.3">
      <c r="F368" s="137"/>
      <c r="H368" s="133"/>
    </row>
    <row r="369" spans="6:8" x14ac:dyDescent="0.3">
      <c r="F369" s="137"/>
      <c r="H369" s="133"/>
    </row>
    <row r="370" spans="6:8" x14ac:dyDescent="0.3">
      <c r="F370" s="137"/>
      <c r="H370" s="133"/>
    </row>
    <row r="371" spans="6:8" x14ac:dyDescent="0.3">
      <c r="F371" s="137"/>
      <c r="H371" s="133"/>
    </row>
    <row r="372" spans="6:8" x14ac:dyDescent="0.3">
      <c r="F372" s="137"/>
      <c r="H372" s="133"/>
    </row>
    <row r="373" spans="6:8" x14ac:dyDescent="0.3">
      <c r="F373" s="137"/>
      <c r="H373" s="133"/>
    </row>
    <row r="374" spans="6:8" x14ac:dyDescent="0.3">
      <c r="F374" s="137"/>
      <c r="H374" s="133"/>
    </row>
    <row r="375" spans="6:8" x14ac:dyDescent="0.3">
      <c r="F375" s="137"/>
      <c r="H375" s="133"/>
    </row>
    <row r="376" spans="6:8" x14ac:dyDescent="0.3">
      <c r="F376" s="137"/>
      <c r="H376" s="133"/>
    </row>
    <row r="377" spans="6:8" x14ac:dyDescent="0.3">
      <c r="F377" s="137"/>
      <c r="H377" s="133"/>
    </row>
    <row r="378" spans="6:8" x14ac:dyDescent="0.3">
      <c r="F378" s="137"/>
      <c r="H378" s="133"/>
    </row>
    <row r="379" spans="6:8" x14ac:dyDescent="0.3">
      <c r="F379" s="137"/>
      <c r="H379" s="133"/>
    </row>
    <row r="380" spans="6:8" x14ac:dyDescent="0.3">
      <c r="F380" s="137"/>
      <c r="H380" s="133"/>
    </row>
    <row r="381" spans="6:8" x14ac:dyDescent="0.3">
      <c r="F381" s="137"/>
      <c r="H381" s="133"/>
    </row>
    <row r="382" spans="6:8" x14ac:dyDescent="0.3">
      <c r="F382" s="137"/>
      <c r="H382" s="133"/>
    </row>
    <row r="383" spans="6:8" x14ac:dyDescent="0.3">
      <c r="F383" s="137"/>
      <c r="H383" s="133"/>
    </row>
    <row r="384" spans="6:8" x14ac:dyDescent="0.3">
      <c r="F384" s="137"/>
      <c r="H384" s="133"/>
    </row>
    <row r="385" spans="6:8" x14ac:dyDescent="0.3">
      <c r="F385" s="137"/>
      <c r="H385" s="133"/>
    </row>
    <row r="386" spans="6:8" x14ac:dyDescent="0.3">
      <c r="F386" s="137"/>
      <c r="H386" s="133"/>
    </row>
    <row r="387" spans="6:8" x14ac:dyDescent="0.3">
      <c r="F387" s="137"/>
      <c r="H387" s="133"/>
    </row>
    <row r="388" spans="6:8" x14ac:dyDescent="0.3">
      <c r="F388" s="137"/>
      <c r="H388" s="133"/>
    </row>
    <row r="389" spans="6:8" x14ac:dyDescent="0.3">
      <c r="F389" s="137"/>
      <c r="H389" s="133"/>
    </row>
    <row r="390" spans="6:8" x14ac:dyDescent="0.3">
      <c r="F390" s="137"/>
      <c r="H390" s="133"/>
    </row>
    <row r="391" spans="6:8" x14ac:dyDescent="0.3">
      <c r="F391" s="137"/>
      <c r="H391" s="133"/>
    </row>
    <row r="392" spans="6:8" x14ac:dyDescent="0.3">
      <c r="F392" s="137"/>
      <c r="H392" s="133"/>
    </row>
    <row r="393" spans="6:8" x14ac:dyDescent="0.3">
      <c r="F393" s="137"/>
      <c r="H393" s="133"/>
    </row>
    <row r="394" spans="6:8" x14ac:dyDescent="0.3">
      <c r="F394" s="137"/>
      <c r="H394" s="133"/>
    </row>
    <row r="395" spans="6:8" x14ac:dyDescent="0.3">
      <c r="F395" s="137"/>
      <c r="H395" s="133"/>
    </row>
    <row r="396" spans="6:8" x14ac:dyDescent="0.3">
      <c r="F396" s="137"/>
      <c r="H396" s="133"/>
    </row>
    <row r="397" spans="6:8" x14ac:dyDescent="0.3">
      <c r="F397" s="137"/>
      <c r="H397" s="133"/>
    </row>
    <row r="398" spans="6:8" x14ac:dyDescent="0.3">
      <c r="F398" s="137"/>
      <c r="H398" s="133"/>
    </row>
    <row r="399" spans="6:8" x14ac:dyDescent="0.3">
      <c r="F399" s="137"/>
      <c r="H399" s="133"/>
    </row>
    <row r="400" spans="6:8" x14ac:dyDescent="0.3">
      <c r="F400" s="137"/>
      <c r="H400" s="133"/>
    </row>
    <row r="401" spans="6:8" x14ac:dyDescent="0.3">
      <c r="F401" s="137"/>
      <c r="H401" s="133"/>
    </row>
    <row r="402" spans="6:8" x14ac:dyDescent="0.3">
      <c r="F402" s="137"/>
      <c r="H402" s="133"/>
    </row>
    <row r="403" spans="6:8" x14ac:dyDescent="0.3">
      <c r="F403" s="137"/>
      <c r="H403" s="133"/>
    </row>
    <row r="404" spans="6:8" x14ac:dyDescent="0.3">
      <c r="F404" s="137"/>
      <c r="H404" s="133"/>
    </row>
    <row r="405" spans="6:8" x14ac:dyDescent="0.3">
      <c r="F405" s="137"/>
      <c r="H405" s="133"/>
    </row>
    <row r="406" spans="6:8" x14ac:dyDescent="0.3">
      <c r="F406" s="137"/>
      <c r="H406" s="133"/>
    </row>
    <row r="407" spans="6:8" x14ac:dyDescent="0.3">
      <c r="F407" s="137"/>
      <c r="H407" s="133"/>
    </row>
    <row r="408" spans="6:8" x14ac:dyDescent="0.3">
      <c r="F408" s="137"/>
      <c r="H408" s="133"/>
    </row>
    <row r="409" spans="6:8" x14ac:dyDescent="0.3">
      <c r="F409" s="137"/>
      <c r="H409" s="133"/>
    </row>
    <row r="410" spans="6:8" x14ac:dyDescent="0.3">
      <c r="F410" s="137"/>
      <c r="H410" s="133"/>
    </row>
    <row r="411" spans="6:8" x14ac:dyDescent="0.3">
      <c r="F411" s="137"/>
      <c r="H411" s="133"/>
    </row>
    <row r="412" spans="6:8" x14ac:dyDescent="0.3">
      <c r="F412" s="137"/>
      <c r="H412" s="133"/>
    </row>
    <row r="413" spans="6:8" x14ac:dyDescent="0.3">
      <c r="F413" s="137"/>
      <c r="H413" s="133"/>
    </row>
    <row r="414" spans="6:8" x14ac:dyDescent="0.3">
      <c r="F414" s="137"/>
      <c r="H414" s="133"/>
    </row>
    <row r="415" spans="6:8" x14ac:dyDescent="0.3">
      <c r="F415" s="137"/>
      <c r="H415" s="133"/>
    </row>
    <row r="416" spans="6:8" x14ac:dyDescent="0.3">
      <c r="F416" s="137"/>
      <c r="H416" s="133"/>
    </row>
    <row r="417" spans="6:8" x14ac:dyDescent="0.3">
      <c r="F417" s="137"/>
      <c r="H417" s="133"/>
    </row>
    <row r="418" spans="6:8" x14ac:dyDescent="0.3">
      <c r="F418" s="137"/>
      <c r="H418" s="133"/>
    </row>
    <row r="419" spans="6:8" x14ac:dyDescent="0.3">
      <c r="F419" s="137"/>
      <c r="H419" s="133"/>
    </row>
    <row r="420" spans="6:8" x14ac:dyDescent="0.3">
      <c r="F420" s="137"/>
      <c r="H420" s="133"/>
    </row>
    <row r="421" spans="6:8" x14ac:dyDescent="0.3">
      <c r="F421" s="137"/>
      <c r="H421" s="133"/>
    </row>
    <row r="422" spans="6:8" x14ac:dyDescent="0.3">
      <c r="F422" s="137"/>
      <c r="H422" s="133"/>
    </row>
    <row r="423" spans="6:8" x14ac:dyDescent="0.3">
      <c r="F423" s="137"/>
      <c r="H423" s="133"/>
    </row>
    <row r="424" spans="6:8" x14ac:dyDescent="0.3">
      <c r="F424" s="137"/>
      <c r="H424" s="133"/>
    </row>
    <row r="425" spans="6:8" x14ac:dyDescent="0.3">
      <c r="F425" s="137"/>
      <c r="H425" s="133"/>
    </row>
    <row r="426" spans="6:8" x14ac:dyDescent="0.3">
      <c r="F426" s="137"/>
      <c r="H426" s="133"/>
    </row>
    <row r="427" spans="6:8" x14ac:dyDescent="0.3">
      <c r="F427" s="137"/>
      <c r="H427" s="133"/>
    </row>
    <row r="428" spans="6:8" x14ac:dyDescent="0.3">
      <c r="F428" s="137"/>
      <c r="H428" s="133"/>
    </row>
    <row r="429" spans="6:8" x14ac:dyDescent="0.3">
      <c r="F429" s="137"/>
      <c r="H429" s="133"/>
    </row>
    <row r="430" spans="6:8" x14ac:dyDescent="0.3">
      <c r="F430" s="137"/>
      <c r="H430" s="133"/>
    </row>
    <row r="431" spans="6:8" x14ac:dyDescent="0.3">
      <c r="F431" s="137"/>
      <c r="H431" s="133"/>
    </row>
    <row r="432" spans="6:8" x14ac:dyDescent="0.3">
      <c r="F432" s="137"/>
      <c r="H432" s="133"/>
    </row>
    <row r="433" spans="6:8" x14ac:dyDescent="0.3">
      <c r="F433" s="137"/>
      <c r="H433" s="133"/>
    </row>
    <row r="434" spans="6:8" x14ac:dyDescent="0.3">
      <c r="F434" s="137"/>
      <c r="H434" s="133"/>
    </row>
    <row r="435" spans="6:8" x14ac:dyDescent="0.3">
      <c r="F435" s="137"/>
      <c r="H435" s="133"/>
    </row>
    <row r="436" spans="6:8" x14ac:dyDescent="0.3">
      <c r="F436" s="137"/>
      <c r="H436" s="133"/>
    </row>
    <row r="437" spans="6:8" x14ac:dyDescent="0.3">
      <c r="F437" s="137"/>
      <c r="H437" s="133"/>
    </row>
    <row r="438" spans="6:8" x14ac:dyDescent="0.3">
      <c r="F438" s="137"/>
      <c r="H438" s="133"/>
    </row>
    <row r="439" spans="6:8" x14ac:dyDescent="0.3">
      <c r="F439" s="137"/>
      <c r="H439" s="133"/>
    </row>
    <row r="440" spans="6:8" x14ac:dyDescent="0.3">
      <c r="F440" s="137"/>
      <c r="H440" s="133"/>
    </row>
    <row r="441" spans="6:8" x14ac:dyDescent="0.3">
      <c r="F441" s="137"/>
      <c r="H441" s="133"/>
    </row>
    <row r="442" spans="6:8" x14ac:dyDescent="0.3">
      <c r="F442" s="137"/>
      <c r="H442" s="133"/>
    </row>
    <row r="443" spans="6:8" x14ac:dyDescent="0.3">
      <c r="F443" s="137"/>
      <c r="H443" s="133"/>
    </row>
    <row r="444" spans="6:8" x14ac:dyDescent="0.3">
      <c r="F444" s="137"/>
      <c r="H444" s="133"/>
    </row>
    <row r="445" spans="6:8" x14ac:dyDescent="0.3">
      <c r="F445" s="137"/>
      <c r="H445" s="133"/>
    </row>
    <row r="446" spans="6:8" x14ac:dyDescent="0.3">
      <c r="F446" s="137"/>
      <c r="H446" s="133"/>
    </row>
    <row r="447" spans="6:8" x14ac:dyDescent="0.3">
      <c r="F447" s="137"/>
      <c r="H447" s="133"/>
    </row>
    <row r="448" spans="6:8" x14ac:dyDescent="0.3">
      <c r="F448" s="137"/>
      <c r="H448" s="133"/>
    </row>
    <row r="449" spans="6:8" x14ac:dyDescent="0.3">
      <c r="F449" s="137"/>
      <c r="H449" s="133"/>
    </row>
    <row r="450" spans="6:8" x14ac:dyDescent="0.3">
      <c r="F450" s="137"/>
      <c r="H450" s="133"/>
    </row>
    <row r="451" spans="6:8" x14ac:dyDescent="0.3">
      <c r="F451" s="137"/>
      <c r="H451" s="133"/>
    </row>
    <row r="452" spans="6:8" x14ac:dyDescent="0.3">
      <c r="F452" s="137"/>
      <c r="H452" s="133"/>
    </row>
    <row r="453" spans="6:8" x14ac:dyDescent="0.3">
      <c r="F453" s="137"/>
      <c r="H453" s="133"/>
    </row>
    <row r="454" spans="6:8" x14ac:dyDescent="0.3">
      <c r="F454" s="137"/>
      <c r="H454" s="133"/>
    </row>
    <row r="455" spans="6:8" x14ac:dyDescent="0.3">
      <c r="F455" s="137"/>
      <c r="H455" s="133"/>
    </row>
    <row r="456" spans="6:8" x14ac:dyDescent="0.3">
      <c r="F456" s="137"/>
      <c r="H456" s="133"/>
    </row>
    <row r="457" spans="6:8" x14ac:dyDescent="0.3">
      <c r="F457" s="137"/>
      <c r="H457" s="133"/>
    </row>
    <row r="458" spans="6:8" x14ac:dyDescent="0.3">
      <c r="F458" s="137"/>
      <c r="H458" s="133"/>
    </row>
    <row r="459" spans="6:8" x14ac:dyDescent="0.3">
      <c r="F459" s="137"/>
      <c r="H459" s="133"/>
    </row>
    <row r="460" spans="6:8" x14ac:dyDescent="0.3">
      <c r="F460" s="137"/>
      <c r="H460" s="133"/>
    </row>
    <row r="461" spans="6:8" x14ac:dyDescent="0.3">
      <c r="F461" s="137"/>
      <c r="H461" s="133"/>
    </row>
    <row r="462" spans="6:8" x14ac:dyDescent="0.3">
      <c r="F462" s="137"/>
      <c r="H462" s="133"/>
    </row>
    <row r="463" spans="6:8" x14ac:dyDescent="0.3">
      <c r="F463" s="137"/>
      <c r="H463" s="133"/>
    </row>
    <row r="464" spans="6:8" x14ac:dyDescent="0.3">
      <c r="F464" s="137"/>
      <c r="H464" s="133"/>
    </row>
    <row r="465" spans="6:8" x14ac:dyDescent="0.3">
      <c r="F465" s="137"/>
      <c r="H465" s="133"/>
    </row>
    <row r="466" spans="6:8" x14ac:dyDescent="0.3">
      <c r="F466" s="137"/>
      <c r="H466" s="133"/>
    </row>
    <row r="467" spans="6:8" x14ac:dyDescent="0.3">
      <c r="F467" s="137"/>
      <c r="H467" s="133"/>
    </row>
    <row r="468" spans="6:8" x14ac:dyDescent="0.3">
      <c r="F468" s="137"/>
      <c r="H468" s="133"/>
    </row>
    <row r="469" spans="6:8" x14ac:dyDescent="0.3">
      <c r="F469" s="137"/>
      <c r="H469" s="133"/>
    </row>
    <row r="470" spans="6:8" x14ac:dyDescent="0.3">
      <c r="F470" s="137"/>
      <c r="H470" s="133"/>
    </row>
    <row r="471" spans="6:8" x14ac:dyDescent="0.3">
      <c r="F471" s="137"/>
      <c r="H471" s="133"/>
    </row>
    <row r="472" spans="6:8" x14ac:dyDescent="0.3">
      <c r="F472" s="137"/>
      <c r="H472" s="133"/>
    </row>
    <row r="473" spans="6:8" x14ac:dyDescent="0.3">
      <c r="F473" s="137"/>
      <c r="H473" s="133"/>
    </row>
    <row r="474" spans="6:8" x14ac:dyDescent="0.3">
      <c r="F474" s="137"/>
      <c r="H474" s="133"/>
    </row>
    <row r="475" spans="6:8" x14ac:dyDescent="0.3">
      <c r="F475" s="137"/>
      <c r="H475" s="133"/>
    </row>
    <row r="476" spans="6:8" x14ac:dyDescent="0.3">
      <c r="F476" s="137"/>
      <c r="H476" s="133"/>
    </row>
    <row r="477" spans="6:8" x14ac:dyDescent="0.3">
      <c r="F477" s="137"/>
      <c r="H477" s="133"/>
    </row>
    <row r="478" spans="6:8" x14ac:dyDescent="0.3">
      <c r="F478" s="137"/>
      <c r="H478" s="133"/>
    </row>
    <row r="479" spans="6:8" x14ac:dyDescent="0.3">
      <c r="F479" s="137"/>
      <c r="H479" s="133"/>
    </row>
    <row r="480" spans="6:8" x14ac:dyDescent="0.3">
      <c r="F480" s="137"/>
      <c r="H480" s="133"/>
    </row>
    <row r="481" spans="6:8" x14ac:dyDescent="0.3">
      <c r="F481" s="137"/>
      <c r="H481" s="133"/>
    </row>
    <row r="482" spans="6:8" x14ac:dyDescent="0.3">
      <c r="F482" s="137"/>
      <c r="H482" s="133"/>
    </row>
    <row r="483" spans="6:8" x14ac:dyDescent="0.3">
      <c r="F483" s="137"/>
      <c r="H483" s="133"/>
    </row>
    <row r="484" spans="6:8" x14ac:dyDescent="0.3">
      <c r="F484" s="137"/>
      <c r="H484" s="133"/>
    </row>
    <row r="485" spans="6:8" x14ac:dyDescent="0.3">
      <c r="F485" s="137"/>
      <c r="H485" s="133"/>
    </row>
    <row r="486" spans="6:8" x14ac:dyDescent="0.3">
      <c r="F486" s="137"/>
      <c r="H486" s="133"/>
    </row>
    <row r="487" spans="6:8" x14ac:dyDescent="0.3">
      <c r="F487" s="137"/>
      <c r="H487" s="133"/>
    </row>
    <row r="488" spans="6:8" x14ac:dyDescent="0.3">
      <c r="F488" s="137"/>
      <c r="H488" s="133"/>
    </row>
    <row r="489" spans="6:8" x14ac:dyDescent="0.3">
      <c r="F489" s="137"/>
      <c r="H489" s="133"/>
    </row>
    <row r="490" spans="6:8" x14ac:dyDescent="0.3">
      <c r="F490" s="137"/>
      <c r="H490" s="133"/>
    </row>
    <row r="491" spans="6:8" x14ac:dyDescent="0.3">
      <c r="F491" s="137"/>
      <c r="H491" s="133"/>
    </row>
    <row r="492" spans="6:8" x14ac:dyDescent="0.3">
      <c r="F492" s="137"/>
      <c r="H492" s="133"/>
    </row>
    <row r="493" spans="6:8" x14ac:dyDescent="0.3">
      <c r="F493" s="137"/>
      <c r="H493" s="133"/>
    </row>
    <row r="494" spans="6:8" x14ac:dyDescent="0.3">
      <c r="F494" s="137"/>
      <c r="H494" s="133"/>
    </row>
    <row r="495" spans="6:8" x14ac:dyDescent="0.3">
      <c r="F495" s="137"/>
      <c r="H495" s="133"/>
    </row>
    <row r="496" spans="6:8" x14ac:dyDescent="0.3">
      <c r="F496" s="137"/>
      <c r="H496" s="133"/>
    </row>
    <row r="497" spans="6:8" x14ac:dyDescent="0.3">
      <c r="F497" s="137"/>
      <c r="H497" s="133"/>
    </row>
    <row r="498" spans="6:8" x14ac:dyDescent="0.3">
      <c r="F498" s="137"/>
      <c r="H498" s="133"/>
    </row>
    <row r="499" spans="6:8" x14ac:dyDescent="0.3">
      <c r="F499" s="137"/>
      <c r="H499" s="133"/>
    </row>
    <row r="500" spans="6:8" x14ac:dyDescent="0.3">
      <c r="F500" s="137"/>
      <c r="H500" s="133"/>
    </row>
    <row r="501" spans="6:8" x14ac:dyDescent="0.3">
      <c r="F501" s="137"/>
      <c r="H501" s="133"/>
    </row>
    <row r="502" spans="6:8" x14ac:dyDescent="0.3">
      <c r="F502" s="137"/>
      <c r="H502" s="133"/>
    </row>
    <row r="503" spans="6:8" x14ac:dyDescent="0.3">
      <c r="F503" s="137"/>
      <c r="H503" s="133"/>
    </row>
    <row r="504" spans="6:8" x14ac:dyDescent="0.3">
      <c r="F504" s="137"/>
      <c r="H504" s="133"/>
    </row>
    <row r="505" spans="6:8" x14ac:dyDescent="0.3">
      <c r="F505" s="137"/>
      <c r="H505" s="133"/>
    </row>
    <row r="506" spans="6:8" x14ac:dyDescent="0.3">
      <c r="F506" s="137"/>
      <c r="H506" s="133"/>
    </row>
    <row r="507" spans="6:8" x14ac:dyDescent="0.3">
      <c r="F507" s="137"/>
      <c r="H507" s="133"/>
    </row>
    <row r="508" spans="6:8" x14ac:dyDescent="0.3">
      <c r="F508" s="137"/>
      <c r="H508" s="133"/>
    </row>
    <row r="509" spans="6:8" x14ac:dyDescent="0.3">
      <c r="F509" s="137"/>
      <c r="H509" s="133"/>
    </row>
    <row r="510" spans="6:8" x14ac:dyDescent="0.3">
      <c r="F510" s="137"/>
      <c r="H510" s="133"/>
    </row>
    <row r="511" spans="6:8" x14ac:dyDescent="0.3">
      <c r="F511" s="137"/>
      <c r="H511" s="133"/>
    </row>
    <row r="512" spans="6:8" x14ac:dyDescent="0.3">
      <c r="F512" s="137"/>
      <c r="H512" s="133"/>
    </row>
    <row r="513" spans="6:8" x14ac:dyDescent="0.3">
      <c r="F513" s="137"/>
      <c r="H513" s="133"/>
    </row>
    <row r="514" spans="6:8" x14ac:dyDescent="0.3">
      <c r="F514" s="137"/>
      <c r="H514" s="133"/>
    </row>
    <row r="515" spans="6:8" x14ac:dyDescent="0.3">
      <c r="F515" s="137"/>
      <c r="H515" s="133"/>
    </row>
    <row r="516" spans="6:8" x14ac:dyDescent="0.3">
      <c r="F516" s="137"/>
      <c r="H516" s="133"/>
    </row>
    <row r="517" spans="6:8" x14ac:dyDescent="0.3">
      <c r="F517" s="137"/>
      <c r="H517" s="133"/>
    </row>
    <row r="518" spans="6:8" x14ac:dyDescent="0.3">
      <c r="F518" s="137"/>
      <c r="H518" s="133"/>
    </row>
    <row r="519" spans="6:8" x14ac:dyDescent="0.3">
      <c r="F519" s="137"/>
      <c r="H519" s="133"/>
    </row>
    <row r="520" spans="6:8" x14ac:dyDescent="0.3">
      <c r="F520" s="137"/>
      <c r="H520" s="133"/>
    </row>
    <row r="521" spans="6:8" x14ac:dyDescent="0.3">
      <c r="F521" s="137"/>
      <c r="H521" s="133"/>
    </row>
    <row r="522" spans="6:8" x14ac:dyDescent="0.3">
      <c r="F522" s="137"/>
      <c r="H522" s="133"/>
    </row>
    <row r="523" spans="6:8" x14ac:dyDescent="0.3">
      <c r="F523" s="137"/>
      <c r="H523" s="133"/>
    </row>
    <row r="524" spans="6:8" x14ac:dyDescent="0.3">
      <c r="F524" s="137"/>
      <c r="H524" s="133"/>
    </row>
    <row r="525" spans="6:8" x14ac:dyDescent="0.3">
      <c r="F525" s="137"/>
      <c r="H525" s="133"/>
    </row>
    <row r="526" spans="6:8" x14ac:dyDescent="0.3">
      <c r="F526" s="137"/>
      <c r="H526" s="133"/>
    </row>
    <row r="527" spans="6:8" x14ac:dyDescent="0.3">
      <c r="F527" s="137"/>
      <c r="H527" s="133"/>
    </row>
    <row r="528" spans="6:8" x14ac:dyDescent="0.3">
      <c r="F528" s="137"/>
      <c r="H528" s="133"/>
    </row>
    <row r="529" spans="6:8" x14ac:dyDescent="0.3">
      <c r="F529" s="137"/>
      <c r="H529" s="133"/>
    </row>
    <row r="530" spans="6:8" x14ac:dyDescent="0.3">
      <c r="F530" s="137"/>
      <c r="H530" s="133"/>
    </row>
    <row r="531" spans="6:8" x14ac:dyDescent="0.3">
      <c r="F531" s="137"/>
      <c r="H531" s="133"/>
    </row>
    <row r="532" spans="6:8" x14ac:dyDescent="0.3">
      <c r="F532" s="137"/>
      <c r="H532" s="133"/>
    </row>
    <row r="533" spans="6:8" x14ac:dyDescent="0.3">
      <c r="F533" s="137"/>
      <c r="H533" s="133"/>
    </row>
    <row r="534" spans="6:8" x14ac:dyDescent="0.3">
      <c r="F534" s="137"/>
      <c r="H534" s="133"/>
    </row>
    <row r="535" spans="6:8" x14ac:dyDescent="0.3">
      <c r="F535" s="137"/>
      <c r="H535" s="133"/>
    </row>
    <row r="536" spans="6:8" x14ac:dyDescent="0.3">
      <c r="F536" s="137"/>
      <c r="H536" s="133"/>
    </row>
    <row r="537" spans="6:8" x14ac:dyDescent="0.3">
      <c r="F537" s="137"/>
      <c r="H537" s="133"/>
    </row>
    <row r="538" spans="6:8" x14ac:dyDescent="0.3">
      <c r="F538" s="137"/>
      <c r="H538" s="133"/>
    </row>
    <row r="539" spans="6:8" x14ac:dyDescent="0.3">
      <c r="F539" s="137"/>
      <c r="H539" s="133"/>
    </row>
    <row r="540" spans="6:8" x14ac:dyDescent="0.3">
      <c r="F540" s="137"/>
      <c r="H540" s="133"/>
    </row>
    <row r="541" spans="6:8" x14ac:dyDescent="0.3">
      <c r="F541" s="137"/>
      <c r="H541" s="133"/>
    </row>
    <row r="542" spans="6:8" x14ac:dyDescent="0.3">
      <c r="F542" s="137"/>
      <c r="H542" s="133"/>
    </row>
    <row r="543" spans="6:8" x14ac:dyDescent="0.3">
      <c r="F543" s="137"/>
      <c r="H543" s="133"/>
    </row>
    <row r="544" spans="6:8" x14ac:dyDescent="0.3">
      <c r="F544" s="137"/>
      <c r="H544" s="133"/>
    </row>
    <row r="545" spans="6:8" x14ac:dyDescent="0.3">
      <c r="F545" s="137"/>
      <c r="H545" s="133"/>
    </row>
    <row r="546" spans="6:8" x14ac:dyDescent="0.3">
      <c r="F546" s="137"/>
      <c r="H546" s="133"/>
    </row>
    <row r="547" spans="6:8" x14ac:dyDescent="0.3">
      <c r="F547" s="137"/>
      <c r="H547" s="133"/>
    </row>
    <row r="548" spans="6:8" x14ac:dyDescent="0.3">
      <c r="F548" s="137"/>
      <c r="H548" s="133"/>
    </row>
    <row r="549" spans="6:8" x14ac:dyDescent="0.3">
      <c r="F549" s="137"/>
      <c r="H549" s="133"/>
    </row>
    <row r="550" spans="6:8" x14ac:dyDescent="0.3">
      <c r="F550" s="137"/>
      <c r="H550" s="133"/>
    </row>
    <row r="551" spans="6:8" x14ac:dyDescent="0.3">
      <c r="F551" s="137"/>
      <c r="H551" s="133"/>
    </row>
    <row r="552" spans="6:8" x14ac:dyDescent="0.3">
      <c r="F552" s="137"/>
      <c r="H552" s="133"/>
    </row>
    <row r="553" spans="6:8" x14ac:dyDescent="0.3">
      <c r="F553" s="137"/>
      <c r="H553" s="133"/>
    </row>
    <row r="554" spans="6:8" x14ac:dyDescent="0.3">
      <c r="F554" s="137"/>
      <c r="H554" s="133"/>
    </row>
    <row r="555" spans="6:8" x14ac:dyDescent="0.3">
      <c r="F555" s="137"/>
      <c r="H555" s="133"/>
    </row>
    <row r="556" spans="6:8" x14ac:dyDescent="0.3">
      <c r="F556" s="137"/>
      <c r="H556" s="133"/>
    </row>
    <row r="557" spans="6:8" x14ac:dyDescent="0.3">
      <c r="F557" s="137"/>
      <c r="H557" s="133"/>
    </row>
    <row r="558" spans="6:8" x14ac:dyDescent="0.3">
      <c r="F558" s="137"/>
      <c r="H558" s="133"/>
    </row>
    <row r="559" spans="6:8" x14ac:dyDescent="0.3">
      <c r="F559" s="137"/>
      <c r="H559" s="133"/>
    </row>
    <row r="560" spans="6:8" x14ac:dyDescent="0.3">
      <c r="F560" s="137"/>
      <c r="H560" s="133"/>
    </row>
    <row r="561" spans="6:8" x14ac:dyDescent="0.3">
      <c r="F561" s="137"/>
      <c r="H561" s="133"/>
    </row>
    <row r="562" spans="6:8" x14ac:dyDescent="0.3">
      <c r="F562" s="137"/>
      <c r="H562" s="133"/>
    </row>
    <row r="563" spans="6:8" x14ac:dyDescent="0.3">
      <c r="F563" s="137"/>
      <c r="H563" s="133"/>
    </row>
    <row r="564" spans="6:8" x14ac:dyDescent="0.3">
      <c r="F564" s="137"/>
      <c r="H564" s="133"/>
    </row>
    <row r="565" spans="6:8" x14ac:dyDescent="0.3">
      <c r="F565" s="137"/>
      <c r="H565" s="133"/>
    </row>
    <row r="566" spans="6:8" x14ac:dyDescent="0.3">
      <c r="F566" s="137"/>
      <c r="H566" s="133"/>
    </row>
    <row r="567" spans="6:8" x14ac:dyDescent="0.3">
      <c r="F567" s="137"/>
      <c r="H567" s="133"/>
    </row>
    <row r="568" spans="6:8" x14ac:dyDescent="0.3">
      <c r="F568" s="137"/>
      <c r="H568" s="133"/>
    </row>
    <row r="569" spans="6:8" x14ac:dyDescent="0.3">
      <c r="F569" s="137"/>
      <c r="H569" s="133"/>
    </row>
    <row r="570" spans="6:8" x14ac:dyDescent="0.3">
      <c r="F570" s="137"/>
      <c r="H570" s="133"/>
    </row>
    <row r="571" spans="6:8" x14ac:dyDescent="0.3">
      <c r="F571" s="137"/>
      <c r="H571" s="133"/>
    </row>
    <row r="572" spans="6:8" x14ac:dyDescent="0.3">
      <c r="F572" s="137"/>
      <c r="H572" s="133"/>
    </row>
    <row r="573" spans="6:8" x14ac:dyDescent="0.3">
      <c r="F573" s="137"/>
      <c r="H573" s="133"/>
    </row>
    <row r="574" spans="6:8" x14ac:dyDescent="0.3">
      <c r="F574" s="137"/>
      <c r="H574" s="133"/>
    </row>
    <row r="575" spans="6:8" x14ac:dyDescent="0.3">
      <c r="F575" s="137"/>
      <c r="H575" s="133"/>
    </row>
    <row r="576" spans="6:8" x14ac:dyDescent="0.3">
      <c r="F576" s="137"/>
      <c r="H576" s="133"/>
    </row>
    <row r="577" spans="6:8" x14ac:dyDescent="0.3">
      <c r="F577" s="137"/>
      <c r="H577" s="133"/>
    </row>
    <row r="578" spans="6:8" x14ac:dyDescent="0.3">
      <c r="F578" s="137"/>
      <c r="H578" s="133"/>
    </row>
    <row r="579" spans="6:8" x14ac:dyDescent="0.3">
      <c r="F579" s="137"/>
      <c r="H579" s="133"/>
    </row>
    <row r="580" spans="6:8" x14ac:dyDescent="0.3">
      <c r="F580" s="137"/>
      <c r="H580" s="133"/>
    </row>
    <row r="581" spans="6:8" x14ac:dyDescent="0.3">
      <c r="F581" s="137"/>
      <c r="H581" s="133"/>
    </row>
    <row r="582" spans="6:8" x14ac:dyDescent="0.3">
      <c r="F582" s="137"/>
      <c r="H582" s="133"/>
    </row>
    <row r="583" spans="6:8" x14ac:dyDescent="0.3">
      <c r="F583" s="137"/>
      <c r="H583" s="133"/>
    </row>
    <row r="584" spans="6:8" x14ac:dyDescent="0.3">
      <c r="F584" s="137"/>
      <c r="H584" s="133"/>
    </row>
    <row r="585" spans="6:8" x14ac:dyDescent="0.3">
      <c r="F585" s="137"/>
      <c r="H585" s="133"/>
    </row>
    <row r="586" spans="6:8" x14ac:dyDescent="0.3">
      <c r="F586" s="137"/>
      <c r="H586" s="133"/>
    </row>
    <row r="587" spans="6:8" x14ac:dyDescent="0.3">
      <c r="F587" s="137"/>
      <c r="H587" s="133"/>
    </row>
    <row r="588" spans="6:8" x14ac:dyDescent="0.3">
      <c r="F588" s="137"/>
      <c r="H588" s="133"/>
    </row>
    <row r="589" spans="6:8" x14ac:dyDescent="0.3">
      <c r="F589" s="137"/>
      <c r="H589" s="133"/>
    </row>
    <row r="590" spans="6:8" x14ac:dyDescent="0.3">
      <c r="F590" s="137"/>
      <c r="H590" s="133"/>
    </row>
    <row r="591" spans="6:8" x14ac:dyDescent="0.3">
      <c r="F591" s="137"/>
      <c r="H591" s="133"/>
    </row>
    <row r="592" spans="6:8" x14ac:dyDescent="0.3">
      <c r="F592" s="137"/>
      <c r="H592" s="133"/>
    </row>
    <row r="593" spans="6:8" x14ac:dyDescent="0.3">
      <c r="F593" s="137"/>
      <c r="H593" s="133"/>
    </row>
    <row r="594" spans="6:8" x14ac:dyDescent="0.3">
      <c r="F594" s="137"/>
      <c r="H594" s="133"/>
    </row>
    <row r="595" spans="6:8" x14ac:dyDescent="0.3">
      <c r="F595" s="137"/>
      <c r="H595" s="133"/>
    </row>
    <row r="596" spans="6:8" x14ac:dyDescent="0.3">
      <c r="F596" s="137"/>
      <c r="H596" s="133"/>
    </row>
    <row r="597" spans="6:8" x14ac:dyDescent="0.3">
      <c r="F597" s="137"/>
      <c r="H597" s="133"/>
    </row>
    <row r="598" spans="6:8" x14ac:dyDescent="0.3">
      <c r="F598" s="137"/>
      <c r="H598" s="133"/>
    </row>
    <row r="599" spans="6:8" x14ac:dyDescent="0.3">
      <c r="F599" s="137"/>
      <c r="H599" s="133"/>
    </row>
    <row r="600" spans="6:8" x14ac:dyDescent="0.3">
      <c r="F600" s="137"/>
      <c r="H600" s="133"/>
    </row>
    <row r="601" spans="6:8" x14ac:dyDescent="0.3">
      <c r="F601" s="137"/>
      <c r="H601" s="133"/>
    </row>
    <row r="602" spans="6:8" x14ac:dyDescent="0.3">
      <c r="F602" s="137"/>
      <c r="H602" s="133"/>
    </row>
    <row r="603" spans="6:8" x14ac:dyDescent="0.3">
      <c r="F603" s="137"/>
      <c r="H603" s="133"/>
    </row>
    <row r="604" spans="6:8" x14ac:dyDescent="0.3">
      <c r="F604" s="137"/>
      <c r="H604" s="133"/>
    </row>
    <row r="605" spans="6:8" x14ac:dyDescent="0.3">
      <c r="F605" s="137"/>
      <c r="H605" s="133"/>
    </row>
    <row r="606" spans="6:8" x14ac:dyDescent="0.3">
      <c r="F606" s="137"/>
      <c r="H606" s="133"/>
    </row>
    <row r="607" spans="6:8" x14ac:dyDescent="0.3">
      <c r="F607" s="137"/>
      <c r="H607" s="133"/>
    </row>
    <row r="608" spans="6:8" x14ac:dyDescent="0.3">
      <c r="F608" s="137"/>
      <c r="H608" s="133"/>
    </row>
    <row r="609" spans="6:8" x14ac:dyDescent="0.3">
      <c r="F609" s="137"/>
      <c r="H609" s="133"/>
    </row>
    <row r="610" spans="6:8" x14ac:dyDescent="0.3">
      <c r="F610" s="137"/>
      <c r="H610" s="133"/>
    </row>
    <row r="611" spans="6:8" x14ac:dyDescent="0.3">
      <c r="F611" s="137"/>
      <c r="H611" s="133"/>
    </row>
    <row r="612" spans="6:8" x14ac:dyDescent="0.3">
      <c r="F612" s="137"/>
      <c r="H612" s="133"/>
    </row>
    <row r="613" spans="6:8" x14ac:dyDescent="0.3">
      <c r="F613" s="137"/>
      <c r="H613" s="133"/>
    </row>
    <row r="614" spans="6:8" x14ac:dyDescent="0.3">
      <c r="F614" s="137"/>
      <c r="H614" s="133"/>
    </row>
    <row r="615" spans="6:8" x14ac:dyDescent="0.3">
      <c r="F615" s="137"/>
      <c r="H615" s="133"/>
    </row>
    <row r="616" spans="6:8" x14ac:dyDescent="0.3">
      <c r="F616" s="137"/>
      <c r="H616" s="133"/>
    </row>
    <row r="617" spans="6:8" x14ac:dyDescent="0.3">
      <c r="F617" s="137"/>
      <c r="H617" s="133"/>
    </row>
    <row r="618" spans="6:8" x14ac:dyDescent="0.3">
      <c r="F618" s="137"/>
      <c r="H618" s="133"/>
    </row>
    <row r="619" spans="6:8" x14ac:dyDescent="0.3">
      <c r="F619" s="137"/>
      <c r="H619" s="133"/>
    </row>
    <row r="620" spans="6:8" x14ac:dyDescent="0.3">
      <c r="F620" s="137"/>
      <c r="H620" s="133"/>
    </row>
    <row r="621" spans="6:8" x14ac:dyDescent="0.3">
      <c r="F621" s="137"/>
      <c r="H621" s="133"/>
    </row>
    <row r="622" spans="6:8" x14ac:dyDescent="0.3">
      <c r="F622" s="137"/>
      <c r="H622" s="133"/>
    </row>
    <row r="623" spans="6:8" x14ac:dyDescent="0.3">
      <c r="F623" s="137"/>
      <c r="H623" s="133"/>
    </row>
    <row r="624" spans="6:8" x14ac:dyDescent="0.3">
      <c r="F624" s="137"/>
      <c r="H624" s="133"/>
    </row>
    <row r="625" spans="6:8" x14ac:dyDescent="0.3">
      <c r="F625" s="137"/>
      <c r="H625" s="133"/>
    </row>
    <row r="626" spans="6:8" x14ac:dyDescent="0.3">
      <c r="F626" s="137"/>
      <c r="H626" s="133"/>
    </row>
    <row r="627" spans="6:8" x14ac:dyDescent="0.3">
      <c r="F627" s="137"/>
      <c r="H627" s="133"/>
    </row>
    <row r="628" spans="6:8" x14ac:dyDescent="0.3">
      <c r="F628" s="137"/>
      <c r="H628" s="133"/>
    </row>
    <row r="629" spans="6:8" x14ac:dyDescent="0.3">
      <c r="F629" s="137"/>
      <c r="H629" s="133"/>
    </row>
    <row r="630" spans="6:8" x14ac:dyDescent="0.3">
      <c r="F630" s="137"/>
      <c r="H630" s="133"/>
    </row>
    <row r="631" spans="6:8" x14ac:dyDescent="0.3">
      <c r="F631" s="137"/>
      <c r="H631" s="133"/>
    </row>
    <row r="632" spans="6:8" x14ac:dyDescent="0.3">
      <c r="F632" s="137"/>
      <c r="H632" s="133"/>
    </row>
    <row r="633" spans="6:8" x14ac:dyDescent="0.3">
      <c r="F633" s="137"/>
      <c r="H633" s="133"/>
    </row>
    <row r="634" spans="6:8" x14ac:dyDescent="0.3">
      <c r="F634" s="137"/>
      <c r="H634" s="133"/>
    </row>
    <row r="635" spans="6:8" x14ac:dyDescent="0.3">
      <c r="F635" s="137"/>
      <c r="H635" s="133"/>
    </row>
    <row r="636" spans="6:8" x14ac:dyDescent="0.3">
      <c r="F636" s="137"/>
      <c r="H636" s="133"/>
    </row>
    <row r="637" spans="6:8" x14ac:dyDescent="0.3">
      <c r="F637" s="137"/>
      <c r="H637" s="133"/>
    </row>
    <row r="638" spans="6:8" x14ac:dyDescent="0.3">
      <c r="F638" s="137"/>
      <c r="H638" s="133"/>
    </row>
    <row r="639" spans="6:8" x14ac:dyDescent="0.3">
      <c r="F639" s="137"/>
      <c r="H639" s="133"/>
    </row>
    <row r="640" spans="6:8" x14ac:dyDescent="0.3">
      <c r="F640" s="137"/>
      <c r="H640" s="133"/>
    </row>
    <row r="641" spans="6:8" x14ac:dyDescent="0.3">
      <c r="F641" s="137"/>
      <c r="H641" s="133"/>
    </row>
    <row r="642" spans="6:8" x14ac:dyDescent="0.3">
      <c r="F642" s="137"/>
      <c r="H642" s="133"/>
    </row>
    <row r="643" spans="6:8" x14ac:dyDescent="0.3">
      <c r="F643" s="137"/>
      <c r="H643" s="133"/>
    </row>
    <row r="644" spans="6:8" x14ac:dyDescent="0.3">
      <c r="F644" s="137"/>
      <c r="H644" s="133"/>
    </row>
    <row r="645" spans="6:8" x14ac:dyDescent="0.3">
      <c r="F645" s="137"/>
      <c r="H645" s="133"/>
    </row>
    <row r="646" spans="6:8" x14ac:dyDescent="0.3">
      <c r="F646" s="137"/>
      <c r="H646" s="133"/>
    </row>
    <row r="647" spans="6:8" x14ac:dyDescent="0.3">
      <c r="F647" s="137"/>
      <c r="H647" s="133"/>
    </row>
    <row r="648" spans="6:8" x14ac:dyDescent="0.3">
      <c r="F648" s="137"/>
      <c r="H648" s="133"/>
    </row>
    <row r="649" spans="6:8" x14ac:dyDescent="0.3">
      <c r="F649" s="137"/>
      <c r="H649" s="133"/>
    </row>
    <row r="650" spans="6:8" x14ac:dyDescent="0.3">
      <c r="F650" s="137"/>
      <c r="H650" s="133"/>
    </row>
    <row r="651" spans="6:8" x14ac:dyDescent="0.3">
      <c r="F651" s="137"/>
      <c r="H651" s="133"/>
    </row>
    <row r="652" spans="6:8" x14ac:dyDescent="0.3">
      <c r="F652" s="137"/>
      <c r="H652" s="133"/>
    </row>
    <row r="653" spans="6:8" x14ac:dyDescent="0.3">
      <c r="F653" s="137"/>
      <c r="H653" s="133"/>
    </row>
    <row r="654" spans="6:8" x14ac:dyDescent="0.3">
      <c r="F654" s="137"/>
      <c r="H654" s="133"/>
    </row>
    <row r="655" spans="6:8" x14ac:dyDescent="0.3">
      <c r="F655" s="137"/>
      <c r="H655" s="133"/>
    </row>
    <row r="656" spans="6:8" x14ac:dyDescent="0.3">
      <c r="F656" s="137"/>
      <c r="H656" s="133"/>
    </row>
    <row r="657" spans="6:8" x14ac:dyDescent="0.3">
      <c r="F657" s="137"/>
      <c r="H657" s="133"/>
    </row>
    <row r="658" spans="6:8" x14ac:dyDescent="0.3">
      <c r="F658" s="137"/>
      <c r="H658" s="133"/>
    </row>
    <row r="659" spans="6:8" x14ac:dyDescent="0.3">
      <c r="F659" s="137"/>
      <c r="H659" s="133"/>
    </row>
    <row r="660" spans="6:8" x14ac:dyDescent="0.3">
      <c r="F660" s="137"/>
      <c r="H660" s="133"/>
    </row>
    <row r="661" spans="6:8" x14ac:dyDescent="0.3">
      <c r="F661" s="137"/>
      <c r="H661" s="133"/>
    </row>
    <row r="662" spans="6:8" x14ac:dyDescent="0.3">
      <c r="F662" s="137"/>
      <c r="H662" s="133"/>
    </row>
    <row r="663" spans="6:8" x14ac:dyDescent="0.3">
      <c r="F663" s="137"/>
      <c r="H663" s="133"/>
    </row>
    <row r="664" spans="6:8" x14ac:dyDescent="0.3">
      <c r="F664" s="137"/>
      <c r="H664" s="133"/>
    </row>
    <row r="665" spans="6:8" x14ac:dyDescent="0.3">
      <c r="F665" s="137"/>
      <c r="H665" s="133"/>
    </row>
    <row r="666" spans="6:8" x14ac:dyDescent="0.3">
      <c r="F666" s="137"/>
      <c r="H666" s="133"/>
    </row>
    <row r="667" spans="6:8" x14ac:dyDescent="0.3">
      <c r="F667" s="137"/>
      <c r="H667" s="133"/>
    </row>
    <row r="668" spans="6:8" x14ac:dyDescent="0.3">
      <c r="F668" s="137"/>
      <c r="H668" s="133"/>
    </row>
    <row r="669" spans="6:8" x14ac:dyDescent="0.3">
      <c r="F669" s="137"/>
      <c r="H669" s="133"/>
    </row>
    <row r="670" spans="6:8" x14ac:dyDescent="0.3">
      <c r="F670" s="137"/>
      <c r="H670" s="133"/>
    </row>
    <row r="671" spans="6:8" x14ac:dyDescent="0.3">
      <c r="F671" s="137"/>
      <c r="H671" s="133"/>
    </row>
    <row r="672" spans="6:8" x14ac:dyDescent="0.3">
      <c r="F672" s="137"/>
      <c r="H672" s="133"/>
    </row>
    <row r="673" spans="6:8" x14ac:dyDescent="0.3">
      <c r="F673" s="137"/>
      <c r="H673" s="133"/>
    </row>
    <row r="674" spans="6:8" x14ac:dyDescent="0.3">
      <c r="F674" s="137"/>
      <c r="H674" s="133"/>
    </row>
    <row r="675" spans="6:8" x14ac:dyDescent="0.3">
      <c r="F675" s="137"/>
      <c r="H675" s="133"/>
    </row>
    <row r="676" spans="6:8" x14ac:dyDescent="0.3">
      <c r="F676" s="137"/>
      <c r="H676" s="133"/>
    </row>
    <row r="677" spans="6:8" x14ac:dyDescent="0.3">
      <c r="F677" s="137"/>
      <c r="H677" s="133"/>
    </row>
    <row r="678" spans="6:8" x14ac:dyDescent="0.3">
      <c r="F678" s="137"/>
      <c r="H678" s="133"/>
    </row>
    <row r="679" spans="6:8" x14ac:dyDescent="0.3">
      <c r="F679" s="137"/>
      <c r="H679" s="13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77" workbookViewId="0">
      <selection activeCell="B77" sqref="B1:B1048576"/>
    </sheetView>
  </sheetViews>
  <sheetFormatPr defaultColWidth="9.125" defaultRowHeight="20.25" x14ac:dyDescent="0.3"/>
  <cols>
    <col min="1" max="1" width="9.125" style="2"/>
    <col min="2" max="2" width="16.375" style="9" customWidth="1"/>
    <col min="3" max="3" width="3.875" style="3" customWidth="1"/>
    <col min="4" max="4" width="36.5" style="13" customWidth="1"/>
    <col min="5" max="5" width="2.125" style="2" customWidth="1"/>
    <col min="6" max="6" width="9.375" style="16" customWidth="1"/>
    <col min="7" max="7" width="2.375" style="2" customWidth="1"/>
    <col min="8" max="8" width="12.125" style="14" customWidth="1"/>
    <col min="9" max="10" width="9.125" style="1"/>
    <col min="11" max="11" width="126" style="1" customWidth="1"/>
    <col min="12" max="12" width="32.125" style="13" customWidth="1"/>
    <col min="13" max="13" width="17.25" style="14" customWidth="1"/>
    <col min="14" max="14" width="12.125" style="14" customWidth="1"/>
    <col min="15" max="15" width="9.375" style="16" customWidth="1"/>
    <col min="16" max="16384" width="9.125" style="1"/>
  </cols>
  <sheetData>
    <row r="1" spans="1:15" x14ac:dyDescent="0.3">
      <c r="D1" s="117"/>
      <c r="L1" s="117"/>
    </row>
    <row r="2" spans="1:15" ht="22.5" x14ac:dyDescent="0.3">
      <c r="B2" s="10" t="s">
        <v>111</v>
      </c>
      <c r="D2" s="118" t="s">
        <v>260</v>
      </c>
      <c r="F2" s="15" t="s">
        <v>4</v>
      </c>
      <c r="G2" s="6"/>
      <c r="H2" s="15" t="s">
        <v>3</v>
      </c>
      <c r="L2" s="118" t="s">
        <v>260</v>
      </c>
      <c r="M2" s="15" t="s">
        <v>261</v>
      </c>
      <c r="N2" s="15" t="s">
        <v>3</v>
      </c>
      <c r="O2" s="15" t="s">
        <v>4</v>
      </c>
    </row>
    <row r="3" spans="1:15" ht="21" thickBot="1" x14ac:dyDescent="0.35">
      <c r="A3" s="2" t="s">
        <v>7</v>
      </c>
      <c r="B3" s="11" t="s">
        <v>112</v>
      </c>
      <c r="C3" s="8" t="s">
        <v>6</v>
      </c>
      <c r="D3" s="13" t="str">
        <f>CONCATENATE(L3," ",M3)</f>
        <v>A TQ + Inox 4F</v>
      </c>
      <c r="E3" s="5" t="s">
        <v>5</v>
      </c>
      <c r="F3" s="18">
        <f>O3</f>
        <v>20</v>
      </c>
      <c r="G3" s="7" t="s">
        <v>1</v>
      </c>
      <c r="H3" s="14">
        <f>N3</f>
        <v>9.5</v>
      </c>
      <c r="I3" s="138" t="s">
        <v>2</v>
      </c>
      <c r="K3" s="1" t="str">
        <f t="shared" ref="K3:K34" si="0">CONCATENATE(A3,B3,C3,TRIM(D3),E3,F3,G3,H3,I3)</f>
        <v>INSERT INTO [dbo].[tblMatHang]([MaMatH],[TenMatH],[SoLuong],[DonGia]) VALUES ('DAU001',N'A TQ + Inox 4F',20,9,5)</v>
      </c>
      <c r="L3" s="13" t="s">
        <v>264</v>
      </c>
      <c r="M3" s="14" t="s">
        <v>265</v>
      </c>
      <c r="N3" s="14">
        <v>9.5</v>
      </c>
      <c r="O3" s="18">
        <v>20</v>
      </c>
    </row>
    <row r="4" spans="1:15" ht="21" thickBot="1" x14ac:dyDescent="0.35">
      <c r="A4" s="2" t="s">
        <v>7</v>
      </c>
      <c r="B4" s="11" t="s">
        <v>113</v>
      </c>
      <c r="C4" s="8" t="s">
        <v>6</v>
      </c>
      <c r="D4" s="13" t="str">
        <f t="shared" ref="D4:D67" si="1">CONCATENATE(L4," ",M4)</f>
        <v>A TQ + Inox 3F</v>
      </c>
      <c r="E4" s="5" t="s">
        <v>5</v>
      </c>
      <c r="F4" s="18">
        <f t="shared" ref="F4:F67" si="2">O4</f>
        <v>170</v>
      </c>
      <c r="G4" s="7" t="s">
        <v>1</v>
      </c>
      <c r="H4" s="14">
        <f t="shared" ref="H4:H67" si="3">N4</f>
        <v>5</v>
      </c>
      <c r="I4" s="138" t="s">
        <v>2</v>
      </c>
      <c r="K4" s="1" t="str">
        <f t="shared" si="0"/>
        <v>INSERT INTO [dbo].[tblMatHang]([MaMatH],[TenMatH],[SoLuong],[DonGia]) VALUES ('DAU002',N'A TQ + Inox 3F',170,5)</v>
      </c>
      <c r="L4" s="13" t="s">
        <v>264</v>
      </c>
      <c r="M4" s="14" t="s">
        <v>266</v>
      </c>
      <c r="N4" s="14">
        <v>5</v>
      </c>
      <c r="O4" s="18">
        <v>170</v>
      </c>
    </row>
    <row r="5" spans="1:15" ht="21" thickBot="1" x14ac:dyDescent="0.35">
      <c r="A5" s="2" t="s">
        <v>7</v>
      </c>
      <c r="B5" s="11" t="s">
        <v>114</v>
      </c>
      <c r="C5" s="8" t="s">
        <v>6</v>
      </c>
      <c r="D5" s="13" t="str">
        <f t="shared" si="1"/>
        <v>Bẻ Laze 4F</v>
      </c>
      <c r="E5" s="5" t="s">
        <v>5</v>
      </c>
      <c r="F5" s="18">
        <f t="shared" si="2"/>
        <v>5</v>
      </c>
      <c r="G5" s="7" t="s">
        <v>1</v>
      </c>
      <c r="H5" s="14">
        <f t="shared" si="3"/>
        <v>25</v>
      </c>
      <c r="I5" s="138" t="s">
        <v>2</v>
      </c>
      <c r="K5" s="1" t="str">
        <f t="shared" si="0"/>
        <v>INSERT INTO [dbo].[tblMatHang]([MaMatH],[TenMatH],[SoLuong],[DonGia]) VALUES ('DAU003',N'Bẻ Laze 4F',5,25)</v>
      </c>
      <c r="L5" s="13" t="s">
        <v>267</v>
      </c>
      <c r="M5" s="14" t="s">
        <v>265</v>
      </c>
      <c r="N5" s="14">
        <v>25</v>
      </c>
      <c r="O5" s="18">
        <v>5</v>
      </c>
    </row>
    <row r="6" spans="1:15" ht="21" thickBot="1" x14ac:dyDescent="0.35">
      <c r="A6" s="2" t="s">
        <v>7</v>
      </c>
      <c r="B6" s="11" t="s">
        <v>115</v>
      </c>
      <c r="C6" s="8" t="s">
        <v>6</v>
      </c>
      <c r="D6" s="13" t="str">
        <f t="shared" si="1"/>
        <v>H VN 4F</v>
      </c>
      <c r="E6" s="5" t="s">
        <v>5</v>
      </c>
      <c r="F6" s="18">
        <f t="shared" si="2"/>
        <v>0</v>
      </c>
      <c r="G6" s="7" t="s">
        <v>1</v>
      </c>
      <c r="H6" s="14">
        <f t="shared" si="3"/>
        <v>7</v>
      </c>
      <c r="I6" s="138" t="s">
        <v>2</v>
      </c>
      <c r="K6" s="1" t="str">
        <f t="shared" si="0"/>
        <v>INSERT INTO [dbo].[tblMatHang]([MaMatH],[TenMatH],[SoLuong],[DonGia]) VALUES ('DAU004',N'H VN 4F',0,7)</v>
      </c>
      <c r="L6" s="13" t="s">
        <v>268</v>
      </c>
      <c r="M6" s="14" t="s">
        <v>265</v>
      </c>
      <c r="N6" s="14">
        <v>7</v>
      </c>
      <c r="O6" s="18">
        <v>0</v>
      </c>
    </row>
    <row r="7" spans="1:15" ht="21" thickBot="1" x14ac:dyDescent="0.35">
      <c r="A7" s="2" t="s">
        <v>7</v>
      </c>
      <c r="B7" s="11" t="s">
        <v>116</v>
      </c>
      <c r="C7" s="8" t="s">
        <v>6</v>
      </c>
      <c r="D7" s="13" t="str">
        <f t="shared" si="1"/>
        <v>H VN 2F5</v>
      </c>
      <c r="E7" s="5" t="s">
        <v>5</v>
      </c>
      <c r="F7" s="18">
        <f t="shared" si="2"/>
        <v>120</v>
      </c>
      <c r="G7" s="7" t="s">
        <v>1</v>
      </c>
      <c r="H7" s="14">
        <f t="shared" si="3"/>
        <v>5</v>
      </c>
      <c r="I7" s="138" t="s">
        <v>2</v>
      </c>
      <c r="K7" s="1" t="str">
        <f t="shared" si="0"/>
        <v>INSERT INTO [dbo].[tblMatHang]([MaMatH],[TenMatH],[SoLuong],[DonGia]) VALUES ('DAU005',N'H VN 2F5',120,5)</v>
      </c>
      <c r="L7" s="13" t="s">
        <v>268</v>
      </c>
      <c r="M7" s="14" t="s">
        <v>269</v>
      </c>
      <c r="N7" s="14">
        <v>5</v>
      </c>
      <c r="O7" s="18">
        <v>120</v>
      </c>
    </row>
    <row r="8" spans="1:15" ht="21" thickBot="1" x14ac:dyDescent="0.35">
      <c r="A8" s="2" t="s">
        <v>7</v>
      </c>
      <c r="B8" s="11" t="s">
        <v>117</v>
      </c>
      <c r="C8" s="8" t="s">
        <v>6</v>
      </c>
      <c r="D8" s="13" t="str">
        <f t="shared" si="1"/>
        <v>Kéo Cong 3F5</v>
      </c>
      <c r="E8" s="5" t="s">
        <v>5</v>
      </c>
      <c r="F8" s="18">
        <f t="shared" si="2"/>
        <v>50</v>
      </c>
      <c r="G8" s="7" t="s">
        <v>1</v>
      </c>
      <c r="H8" s="14">
        <f t="shared" si="3"/>
        <v>19</v>
      </c>
      <c r="I8" s="138" t="s">
        <v>2</v>
      </c>
      <c r="K8" s="1" t="str">
        <f t="shared" si="0"/>
        <v>INSERT INTO [dbo].[tblMatHang]([MaMatH],[TenMatH],[SoLuong],[DonGia]) VALUES ('DAU006',N'Kéo Cong 3F5',50,19)</v>
      </c>
      <c r="L8" s="13" t="s">
        <v>270</v>
      </c>
      <c r="M8" s="14" t="s">
        <v>271</v>
      </c>
      <c r="N8" s="14">
        <v>19</v>
      </c>
      <c r="O8" s="18">
        <v>50</v>
      </c>
    </row>
    <row r="9" spans="1:15" ht="21" thickBot="1" x14ac:dyDescent="0.35">
      <c r="A9" s="2" t="s">
        <v>7</v>
      </c>
      <c r="B9" s="11" t="s">
        <v>118</v>
      </c>
      <c r="C9" s="8" t="s">
        <v>6</v>
      </c>
      <c r="D9" s="13" t="str">
        <f t="shared" si="1"/>
        <v>Kéo Cong 3F</v>
      </c>
      <c r="E9" s="5" t="s">
        <v>5</v>
      </c>
      <c r="F9" s="18">
        <f t="shared" si="2"/>
        <v>60</v>
      </c>
      <c r="G9" s="7" t="s">
        <v>1</v>
      </c>
      <c r="H9" s="14">
        <f t="shared" si="3"/>
        <v>16</v>
      </c>
      <c r="I9" s="138" t="s">
        <v>2</v>
      </c>
      <c r="K9" s="1" t="str">
        <f t="shared" si="0"/>
        <v>INSERT INTO [dbo].[tblMatHang]([MaMatH],[TenMatH],[SoLuong],[DonGia]) VALUES ('DAU007',N'Kéo Cong 3F',60,16)</v>
      </c>
      <c r="L9" s="13" t="s">
        <v>270</v>
      </c>
      <c r="M9" s="14" t="s">
        <v>266</v>
      </c>
      <c r="N9" s="14">
        <v>16</v>
      </c>
      <c r="O9" s="18">
        <v>60</v>
      </c>
    </row>
    <row r="10" spans="1:15" ht="21" thickBot="1" x14ac:dyDescent="0.35">
      <c r="A10" s="2" t="s">
        <v>7</v>
      </c>
      <c r="B10" s="11" t="s">
        <v>119</v>
      </c>
      <c r="C10" s="8" t="s">
        <v>6</v>
      </c>
      <c r="D10" s="13" t="str">
        <f t="shared" si="1"/>
        <v>Kéo Cong 4F</v>
      </c>
      <c r="E10" s="5" t="s">
        <v>5</v>
      </c>
      <c r="F10" s="18">
        <f t="shared" si="2"/>
        <v>143</v>
      </c>
      <c r="G10" s="7" t="s">
        <v>1</v>
      </c>
      <c r="H10" s="14">
        <f t="shared" si="3"/>
        <v>20</v>
      </c>
      <c r="I10" s="138" t="s">
        <v>2</v>
      </c>
      <c r="K10" s="1" t="str">
        <f t="shared" si="0"/>
        <v>INSERT INTO [dbo].[tblMatHang]([MaMatH],[TenMatH],[SoLuong],[DonGia]) VALUES ('DAU008',N'Kéo Cong 4F',143,20)</v>
      </c>
      <c r="L10" s="13" t="s">
        <v>270</v>
      </c>
      <c r="M10" s="14" t="s">
        <v>265</v>
      </c>
      <c r="N10" s="14">
        <v>20</v>
      </c>
      <c r="O10" s="18">
        <v>143</v>
      </c>
    </row>
    <row r="11" spans="1:15" ht="21" thickBot="1" x14ac:dyDescent="0.35">
      <c r="A11" s="2" t="s">
        <v>7</v>
      </c>
      <c r="B11" s="11" t="s">
        <v>120</v>
      </c>
      <c r="C11" s="8" t="s">
        <v>6</v>
      </c>
      <c r="D11" s="13" t="str">
        <f t="shared" si="1"/>
        <v>Kéo Cong 2T 4F</v>
      </c>
      <c r="E11" s="5" t="s">
        <v>5</v>
      </c>
      <c r="F11" s="18">
        <f t="shared" si="2"/>
        <v>105</v>
      </c>
      <c r="G11" s="7" t="s">
        <v>1</v>
      </c>
      <c r="H11" s="14">
        <f t="shared" si="3"/>
        <v>23.5</v>
      </c>
      <c r="I11" s="138" t="s">
        <v>2</v>
      </c>
      <c r="K11" s="1" t="str">
        <f t="shared" si="0"/>
        <v>INSERT INTO [dbo].[tblMatHang]([MaMatH],[TenMatH],[SoLuong],[DonGia]) VALUES ('DAU009',N'Kéo Cong 2T 4F',105,23,5)</v>
      </c>
      <c r="L11" s="13" t="s">
        <v>272</v>
      </c>
      <c r="M11" s="14" t="s">
        <v>265</v>
      </c>
      <c r="N11" s="14">
        <v>23.5</v>
      </c>
      <c r="O11" s="18">
        <v>105</v>
      </c>
    </row>
    <row r="12" spans="1:15" ht="21" thickBot="1" x14ac:dyDescent="0.35">
      <c r="A12" s="2" t="s">
        <v>7</v>
      </c>
      <c r="B12" s="11" t="s">
        <v>121</v>
      </c>
      <c r="C12" s="8" t="s">
        <v>6</v>
      </c>
      <c r="D12" s="13" t="str">
        <f t="shared" si="1"/>
        <v>Kéo Cong 2T 3F5</v>
      </c>
      <c r="E12" s="5" t="s">
        <v>5</v>
      </c>
      <c r="F12" s="18">
        <f t="shared" si="2"/>
        <v>120</v>
      </c>
      <c r="G12" s="7" t="s">
        <v>1</v>
      </c>
      <c r="H12" s="14">
        <f t="shared" si="3"/>
        <v>20.5</v>
      </c>
      <c r="I12" s="138" t="s">
        <v>2</v>
      </c>
      <c r="K12" s="1" t="str">
        <f t="shared" si="0"/>
        <v>INSERT INTO [dbo].[tblMatHang]([MaMatH],[TenMatH],[SoLuong],[DonGia]) VALUES ('DAU010',N'Kéo Cong 2T 3F5',120,20,5)</v>
      </c>
      <c r="L12" s="13" t="s">
        <v>272</v>
      </c>
      <c r="M12" s="14" t="s">
        <v>271</v>
      </c>
      <c r="N12" s="14">
        <v>20.5</v>
      </c>
      <c r="O12" s="18">
        <v>120</v>
      </c>
    </row>
    <row r="13" spans="1:15" ht="21" thickBot="1" x14ac:dyDescent="0.35">
      <c r="A13" s="2" t="s">
        <v>7</v>
      </c>
      <c r="B13" s="11" t="s">
        <v>122</v>
      </c>
      <c r="C13" s="8" t="s">
        <v>6</v>
      </c>
      <c r="D13" s="13" t="str">
        <f t="shared" si="1"/>
        <v>Kéo Chữ Vàng 3F5</v>
      </c>
      <c r="E13" s="5" t="s">
        <v>5</v>
      </c>
      <c r="F13" s="18">
        <f t="shared" si="2"/>
        <v>0</v>
      </c>
      <c r="G13" s="7" t="s">
        <v>1</v>
      </c>
      <c r="H13" s="14">
        <f t="shared" si="3"/>
        <v>17</v>
      </c>
      <c r="I13" s="138" t="s">
        <v>2</v>
      </c>
      <c r="K13" s="1" t="str">
        <f t="shared" si="0"/>
        <v>INSERT INTO [dbo].[tblMatHang]([MaMatH],[TenMatH],[SoLuong],[DonGia]) VALUES ('DAU011',N'Kéo Chữ Vàng 3F5',0,17)</v>
      </c>
      <c r="L13" s="13" t="s">
        <v>273</v>
      </c>
      <c r="M13" s="14" t="s">
        <v>271</v>
      </c>
      <c r="N13" s="14">
        <v>17</v>
      </c>
      <c r="O13" s="18">
        <v>0</v>
      </c>
    </row>
    <row r="14" spans="1:15" ht="21" thickBot="1" x14ac:dyDescent="0.35">
      <c r="A14" s="2" t="s">
        <v>7</v>
      </c>
      <c r="B14" s="11" t="s">
        <v>123</v>
      </c>
      <c r="C14" s="8" t="s">
        <v>6</v>
      </c>
      <c r="D14" s="13" t="str">
        <f t="shared" si="1"/>
        <v>Kéo Chữ Vàng 4F</v>
      </c>
      <c r="E14" s="5" t="s">
        <v>5</v>
      </c>
      <c r="F14" s="18">
        <f t="shared" si="2"/>
        <v>55</v>
      </c>
      <c r="G14" s="7" t="s">
        <v>1</v>
      </c>
      <c r="H14" s="14">
        <f t="shared" si="3"/>
        <v>17</v>
      </c>
      <c r="I14" s="138" t="s">
        <v>2</v>
      </c>
      <c r="K14" s="1" t="str">
        <f t="shared" si="0"/>
        <v>INSERT INTO [dbo].[tblMatHang]([MaMatH],[TenMatH],[SoLuong],[DonGia]) VALUES ('DAU012',N'Kéo Chữ Vàng 4F',55,17)</v>
      </c>
      <c r="L14" s="13" t="s">
        <v>273</v>
      </c>
      <c r="M14" s="14" t="s">
        <v>265</v>
      </c>
      <c r="N14" s="14">
        <v>17</v>
      </c>
      <c r="O14" s="18">
        <v>55</v>
      </c>
    </row>
    <row r="15" spans="1:15" ht="21" thickBot="1" x14ac:dyDescent="0.35">
      <c r="A15" s="2" t="s">
        <v>7</v>
      </c>
      <c r="B15" s="11" t="s">
        <v>124</v>
      </c>
      <c r="C15" s="8" t="s">
        <v>6</v>
      </c>
      <c r="D15" s="13" t="str">
        <f t="shared" si="1"/>
        <v>Kéo Đen - Trắng (Xám Chì) 4F</v>
      </c>
      <c r="E15" s="5" t="s">
        <v>5</v>
      </c>
      <c r="F15" s="18">
        <f t="shared" si="2"/>
        <v>80</v>
      </c>
      <c r="G15" s="7" t="s">
        <v>1</v>
      </c>
      <c r="H15" s="14">
        <f t="shared" si="3"/>
        <v>15</v>
      </c>
      <c r="I15" s="138" t="s">
        <v>2</v>
      </c>
      <c r="K15" s="1" t="str">
        <f t="shared" si="0"/>
        <v>INSERT INTO [dbo].[tblMatHang]([MaMatH],[TenMatH],[SoLuong],[DonGia]) VALUES ('DAU013',N'Kéo Đen - Trắng (Xám Chì) 4F',80,15)</v>
      </c>
      <c r="L15" s="13" t="s">
        <v>274</v>
      </c>
      <c r="M15" s="14" t="s">
        <v>265</v>
      </c>
      <c r="N15" s="14">
        <v>15</v>
      </c>
      <c r="O15" s="18">
        <v>80</v>
      </c>
    </row>
    <row r="16" spans="1:15" ht="21" thickBot="1" x14ac:dyDescent="0.35">
      <c r="A16" s="2" t="s">
        <v>7</v>
      </c>
      <c r="B16" s="11" t="s">
        <v>125</v>
      </c>
      <c r="C16" s="8" t="s">
        <v>6</v>
      </c>
      <c r="D16" s="13" t="str">
        <f t="shared" si="1"/>
        <v>Kéo Đen - Trắng Rẻ 4F</v>
      </c>
      <c r="E16" s="5" t="s">
        <v>5</v>
      </c>
      <c r="F16" s="18">
        <f t="shared" si="2"/>
        <v>100</v>
      </c>
      <c r="G16" s="7" t="s">
        <v>1</v>
      </c>
      <c r="H16" s="14">
        <f t="shared" si="3"/>
        <v>12</v>
      </c>
      <c r="I16" s="138" t="s">
        <v>2</v>
      </c>
      <c r="K16" s="1" t="str">
        <f t="shared" si="0"/>
        <v>INSERT INTO [dbo].[tblMatHang]([MaMatH],[TenMatH],[SoLuong],[DonGia]) VALUES ('DAU014',N'Kéo Đen - Trắng Rẻ 4F',100,12)</v>
      </c>
      <c r="L16" s="13" t="s">
        <v>275</v>
      </c>
      <c r="M16" s="14" t="s">
        <v>265</v>
      </c>
      <c r="N16" s="14">
        <v>12</v>
      </c>
      <c r="O16" s="18">
        <v>100</v>
      </c>
    </row>
    <row r="17" spans="1:15" ht="21" thickBot="1" x14ac:dyDescent="0.35">
      <c r="A17" s="2" t="s">
        <v>7</v>
      </c>
      <c r="B17" s="11" t="s">
        <v>126</v>
      </c>
      <c r="C17" s="8" t="s">
        <v>6</v>
      </c>
      <c r="D17" s="13" t="str">
        <f t="shared" si="1"/>
        <v>Kéo Kiếng 2T 4F</v>
      </c>
      <c r="E17" s="5" t="s">
        <v>5</v>
      </c>
      <c r="F17" s="18">
        <f t="shared" si="2"/>
        <v>15</v>
      </c>
      <c r="G17" s="7" t="s">
        <v>1</v>
      </c>
      <c r="H17" s="14">
        <f t="shared" si="3"/>
        <v>29</v>
      </c>
      <c r="I17" s="138" t="s">
        <v>2</v>
      </c>
      <c r="K17" s="1" t="str">
        <f t="shared" si="0"/>
        <v>INSERT INTO [dbo].[tblMatHang]([MaMatH],[TenMatH],[SoLuong],[DonGia]) VALUES ('DAU015',N'Kéo Kiếng 2T 4F',15,29)</v>
      </c>
      <c r="L17" s="13" t="s">
        <v>276</v>
      </c>
      <c r="M17" s="14" t="s">
        <v>265</v>
      </c>
      <c r="N17" s="14">
        <v>29</v>
      </c>
      <c r="O17" s="18">
        <v>15</v>
      </c>
    </row>
    <row r="18" spans="1:15" ht="21" thickBot="1" x14ac:dyDescent="0.35">
      <c r="A18" s="2" t="s">
        <v>7</v>
      </c>
      <c r="B18" s="11" t="s">
        <v>127</v>
      </c>
      <c r="C18" s="8" t="s">
        <v>6</v>
      </c>
      <c r="D18" s="13" t="str">
        <f t="shared" si="1"/>
        <v>Kéo Kiếng Mới (20) 4F</v>
      </c>
      <c r="E18" s="5" t="s">
        <v>5</v>
      </c>
      <c r="F18" s="18">
        <f t="shared" si="2"/>
        <v>10</v>
      </c>
      <c r="G18" s="7" t="s">
        <v>1</v>
      </c>
      <c r="H18" s="14">
        <f t="shared" si="3"/>
        <v>20</v>
      </c>
      <c r="I18" s="138" t="s">
        <v>2</v>
      </c>
      <c r="K18" s="1" t="str">
        <f t="shared" si="0"/>
        <v>INSERT INTO [dbo].[tblMatHang]([MaMatH],[TenMatH],[SoLuong],[DonGia]) VALUES ('DAU016',N'Kéo Kiếng Mới (20) 4F',10,20)</v>
      </c>
      <c r="L18" s="13" t="s">
        <v>277</v>
      </c>
      <c r="M18" s="14" t="s">
        <v>265</v>
      </c>
      <c r="N18" s="14">
        <v>20</v>
      </c>
      <c r="O18" s="18">
        <v>10</v>
      </c>
    </row>
    <row r="19" spans="1:15" ht="21" thickBot="1" x14ac:dyDescent="0.35">
      <c r="A19" s="2" t="s">
        <v>7</v>
      </c>
      <c r="B19" s="11" t="s">
        <v>128</v>
      </c>
      <c r="C19" s="8" t="s">
        <v>6</v>
      </c>
      <c r="D19" s="13" t="str">
        <f t="shared" si="1"/>
        <v>Kéo Laze C.Vàng + Ovan 4F</v>
      </c>
      <c r="E19" s="5" t="s">
        <v>5</v>
      </c>
      <c r="F19" s="18">
        <f t="shared" si="2"/>
        <v>30</v>
      </c>
      <c r="G19" s="7" t="s">
        <v>1</v>
      </c>
      <c r="H19" s="14">
        <f t="shared" si="3"/>
        <v>22</v>
      </c>
      <c r="I19" s="138" t="s">
        <v>2</v>
      </c>
      <c r="K19" s="1" t="str">
        <f t="shared" si="0"/>
        <v>INSERT INTO [dbo].[tblMatHang]([MaMatH],[TenMatH],[SoLuong],[DonGia]) VALUES ('DAU017',N'Kéo Laze C.Vàng + Ovan 4F',30,22)</v>
      </c>
      <c r="L19" s="13" t="s">
        <v>278</v>
      </c>
      <c r="M19" s="14" t="s">
        <v>265</v>
      </c>
      <c r="N19" s="14">
        <v>22</v>
      </c>
      <c r="O19" s="18">
        <v>30</v>
      </c>
    </row>
    <row r="20" spans="1:15" ht="21" thickBot="1" x14ac:dyDescent="0.35">
      <c r="A20" s="2" t="s">
        <v>7</v>
      </c>
      <c r="B20" s="11" t="s">
        <v>129</v>
      </c>
      <c r="C20" s="8" t="s">
        <v>6</v>
      </c>
      <c r="D20" s="13" t="str">
        <f t="shared" si="1"/>
        <v>Kéo Laze Chữ 4F</v>
      </c>
      <c r="E20" s="5" t="s">
        <v>5</v>
      </c>
      <c r="F20" s="18">
        <f t="shared" si="2"/>
        <v>20</v>
      </c>
      <c r="G20" s="7" t="s">
        <v>1</v>
      </c>
      <c r="H20" s="14">
        <f t="shared" si="3"/>
        <v>25</v>
      </c>
      <c r="I20" s="138" t="s">
        <v>2</v>
      </c>
      <c r="K20" s="1" t="str">
        <f t="shared" si="0"/>
        <v>INSERT INTO [dbo].[tblMatHang]([MaMatH],[TenMatH],[SoLuong],[DonGia]) VALUES ('DAU018',N'Kéo Laze Chữ 4F',20,25)</v>
      </c>
      <c r="L20" s="13" t="s">
        <v>279</v>
      </c>
      <c r="M20" s="14" t="s">
        <v>265</v>
      </c>
      <c r="N20" s="14">
        <v>25</v>
      </c>
      <c r="O20" s="18">
        <v>20</v>
      </c>
    </row>
    <row r="21" spans="1:15" ht="21" thickBot="1" x14ac:dyDescent="0.35">
      <c r="A21" s="2" t="s">
        <v>7</v>
      </c>
      <c r="B21" s="11" t="s">
        <v>130</v>
      </c>
      <c r="C21" s="8" t="s">
        <v>6</v>
      </c>
      <c r="D21" s="13" t="str">
        <f t="shared" si="1"/>
        <v>Kéo Laze VN 4F</v>
      </c>
      <c r="E21" s="5" t="s">
        <v>5</v>
      </c>
      <c r="F21" s="18">
        <f t="shared" si="2"/>
        <v>70</v>
      </c>
      <c r="G21" s="7" t="s">
        <v>1</v>
      </c>
      <c r="H21" s="14">
        <f t="shared" si="3"/>
        <v>14</v>
      </c>
      <c r="I21" s="138" t="s">
        <v>2</v>
      </c>
      <c r="K21" s="1" t="str">
        <f t="shared" si="0"/>
        <v>INSERT INTO [dbo].[tblMatHang]([MaMatH],[TenMatH],[SoLuong],[DonGia]) VALUES ('DAU019',N'Kéo Laze VN 4F',70,14)</v>
      </c>
      <c r="L21" s="13" t="s">
        <v>280</v>
      </c>
      <c r="M21" s="14" t="s">
        <v>265</v>
      </c>
      <c r="N21" s="14">
        <v>14</v>
      </c>
      <c r="O21" s="18">
        <v>70</v>
      </c>
    </row>
    <row r="22" spans="1:15" ht="21" thickBot="1" x14ac:dyDescent="0.35">
      <c r="A22" s="2" t="s">
        <v>7</v>
      </c>
      <c r="B22" s="11" t="s">
        <v>131</v>
      </c>
      <c r="C22" s="8" t="s">
        <v>6</v>
      </c>
      <c r="D22" s="13" t="str">
        <f t="shared" si="1"/>
        <v>Kéo Mài CD 3F5</v>
      </c>
      <c r="E22" s="5" t="s">
        <v>5</v>
      </c>
      <c r="F22" s="18">
        <f t="shared" si="2"/>
        <v>10</v>
      </c>
      <c r="G22" s="7" t="s">
        <v>1</v>
      </c>
      <c r="H22" s="14">
        <f t="shared" si="3"/>
        <v>21.5</v>
      </c>
      <c r="I22" s="138" t="s">
        <v>2</v>
      </c>
      <c r="K22" s="1" t="str">
        <f t="shared" si="0"/>
        <v>INSERT INTO [dbo].[tblMatHang]([MaMatH],[TenMatH],[SoLuong],[DonGia]) VALUES ('DAU020',N'Kéo Mài CD 3F5',10,21,5)</v>
      </c>
      <c r="L22" s="13" t="s">
        <v>281</v>
      </c>
      <c r="M22" s="14" t="s">
        <v>271</v>
      </c>
      <c r="N22" s="14">
        <v>21.5</v>
      </c>
      <c r="O22" s="18">
        <v>10</v>
      </c>
    </row>
    <row r="23" spans="1:15" ht="21" thickBot="1" x14ac:dyDescent="0.35">
      <c r="A23" s="2" t="s">
        <v>7</v>
      </c>
      <c r="B23" s="11" t="s">
        <v>132</v>
      </c>
      <c r="C23" s="8" t="s">
        <v>6</v>
      </c>
      <c r="D23" s="13" t="str">
        <f t="shared" si="1"/>
        <v>Kéo Mài CD 4F</v>
      </c>
      <c r="E23" s="5" t="s">
        <v>5</v>
      </c>
      <c r="F23" s="18">
        <f t="shared" si="2"/>
        <v>95</v>
      </c>
      <c r="G23" s="7" t="s">
        <v>1</v>
      </c>
      <c r="H23" s="14">
        <f t="shared" si="3"/>
        <v>25</v>
      </c>
      <c r="I23" s="138" t="s">
        <v>2</v>
      </c>
      <c r="K23" s="1" t="str">
        <f t="shared" si="0"/>
        <v>INSERT INTO [dbo].[tblMatHang]([MaMatH],[TenMatH],[SoLuong],[DonGia]) VALUES ('DAU021',N'Kéo Mài CD 4F',95,25)</v>
      </c>
      <c r="L23" s="13" t="s">
        <v>281</v>
      </c>
      <c r="M23" s="14" t="s">
        <v>265</v>
      </c>
      <c r="N23" s="14">
        <v>25</v>
      </c>
      <c r="O23" s="18">
        <v>95</v>
      </c>
    </row>
    <row r="24" spans="1:15" ht="21" thickBot="1" x14ac:dyDescent="0.35">
      <c r="A24" s="2" t="s">
        <v>7</v>
      </c>
      <c r="B24" s="11" t="s">
        <v>133</v>
      </c>
      <c r="C24" s="8" t="s">
        <v>6</v>
      </c>
      <c r="D24" s="13" t="str">
        <f t="shared" si="1"/>
        <v>Kéo Tôn 2F5</v>
      </c>
      <c r="E24" s="5" t="s">
        <v>5</v>
      </c>
      <c r="F24" s="18">
        <f t="shared" si="2"/>
        <v>280</v>
      </c>
      <c r="G24" s="7" t="s">
        <v>1</v>
      </c>
      <c r="H24" s="14">
        <f t="shared" si="3"/>
        <v>1.8</v>
      </c>
      <c r="I24" s="138" t="s">
        <v>2</v>
      </c>
      <c r="K24" s="1" t="str">
        <f t="shared" si="0"/>
        <v>INSERT INTO [dbo].[tblMatHang]([MaMatH],[TenMatH],[SoLuong],[DonGia]) VALUES ('DAU022',N'Kéo Tôn 2F5',280,1,8)</v>
      </c>
      <c r="L24" s="13" t="s">
        <v>282</v>
      </c>
      <c r="M24" s="14" t="s">
        <v>269</v>
      </c>
      <c r="N24" s="14">
        <v>1.8</v>
      </c>
      <c r="O24" s="18">
        <v>280</v>
      </c>
    </row>
    <row r="25" spans="1:15" ht="21" thickBot="1" x14ac:dyDescent="0.35">
      <c r="A25" s="2" t="s">
        <v>7</v>
      </c>
      <c r="B25" s="11" t="s">
        <v>134</v>
      </c>
      <c r="C25" s="8" t="s">
        <v>6</v>
      </c>
      <c r="D25" s="13" t="str">
        <f t="shared" si="1"/>
        <v>Kéo Tôn 3F5</v>
      </c>
      <c r="E25" s="5" t="s">
        <v>5</v>
      </c>
      <c r="F25" s="18">
        <f t="shared" si="2"/>
        <v>290</v>
      </c>
      <c r="G25" s="7" t="s">
        <v>1</v>
      </c>
      <c r="H25" s="14">
        <f t="shared" si="3"/>
        <v>2.8</v>
      </c>
      <c r="I25" s="138" t="s">
        <v>2</v>
      </c>
      <c r="K25" s="1" t="str">
        <f t="shared" si="0"/>
        <v>INSERT INTO [dbo].[tblMatHang]([MaMatH],[TenMatH],[SoLuong],[DonGia]) VALUES ('DAU023',N'Kéo Tôn 3F5',290,2,8)</v>
      </c>
      <c r="L25" s="13" t="s">
        <v>282</v>
      </c>
      <c r="M25" s="14" t="s">
        <v>271</v>
      </c>
      <c r="N25" s="14">
        <v>2.8</v>
      </c>
      <c r="O25" s="18">
        <v>290</v>
      </c>
    </row>
    <row r="26" spans="1:15" ht="21" thickBot="1" x14ac:dyDescent="0.35">
      <c r="A26" s="2" t="s">
        <v>7</v>
      </c>
      <c r="B26" s="11" t="s">
        <v>135</v>
      </c>
      <c r="C26" s="8" t="s">
        <v>6</v>
      </c>
      <c r="D26" s="13" t="str">
        <f t="shared" si="1"/>
        <v>Kéo Thường 3F5</v>
      </c>
      <c r="E26" s="5" t="s">
        <v>5</v>
      </c>
      <c r="F26" s="18">
        <f t="shared" si="2"/>
        <v>0</v>
      </c>
      <c r="G26" s="7" t="s">
        <v>1</v>
      </c>
      <c r="H26" s="14">
        <f t="shared" si="3"/>
        <v>7.2</v>
      </c>
      <c r="I26" s="138" t="s">
        <v>2</v>
      </c>
      <c r="K26" s="1" t="str">
        <f t="shared" si="0"/>
        <v>INSERT INTO [dbo].[tblMatHang]([MaMatH],[TenMatH],[SoLuong],[DonGia]) VALUES ('DAU024',N'Kéo Thường 3F5',0,7,2)</v>
      </c>
      <c r="L26" s="13" t="s">
        <v>283</v>
      </c>
      <c r="M26" s="14" t="s">
        <v>271</v>
      </c>
      <c r="N26" s="14">
        <v>7.2</v>
      </c>
      <c r="O26" s="18">
        <v>0</v>
      </c>
    </row>
    <row r="27" spans="1:15" ht="21" thickBot="1" x14ac:dyDescent="0.35">
      <c r="A27" s="2" t="s">
        <v>7</v>
      </c>
      <c r="B27" s="11" t="s">
        <v>136</v>
      </c>
      <c r="C27" s="8" t="s">
        <v>6</v>
      </c>
      <c r="D27" s="13" t="str">
        <f t="shared" si="1"/>
        <v>Kéo Thường 2F5</v>
      </c>
      <c r="E27" s="5" t="s">
        <v>5</v>
      </c>
      <c r="F27" s="18">
        <f t="shared" si="2"/>
        <v>220</v>
      </c>
      <c r="G27" s="7" t="s">
        <v>1</v>
      </c>
      <c r="H27" s="14">
        <f t="shared" si="3"/>
        <v>6.2</v>
      </c>
      <c r="I27" s="138" t="s">
        <v>2</v>
      </c>
      <c r="K27" s="1" t="str">
        <f t="shared" si="0"/>
        <v>INSERT INTO [dbo].[tblMatHang]([MaMatH],[TenMatH],[SoLuong],[DonGia]) VALUES ('DAU025',N'Kéo Thường 2F5',220,6,2)</v>
      </c>
      <c r="L27" s="13" t="s">
        <v>283</v>
      </c>
      <c r="M27" s="14" t="s">
        <v>269</v>
      </c>
      <c r="N27" s="14">
        <v>6.2</v>
      </c>
      <c r="O27" s="18">
        <v>220</v>
      </c>
    </row>
    <row r="28" spans="1:15" ht="21" thickBot="1" x14ac:dyDescent="0.35">
      <c r="A28" s="2" t="s">
        <v>7</v>
      </c>
      <c r="B28" s="11" t="s">
        <v>137</v>
      </c>
      <c r="C28" s="8" t="s">
        <v>6</v>
      </c>
      <c r="D28" s="13" t="str">
        <f t="shared" si="1"/>
        <v>Kéo Thường 4F</v>
      </c>
      <c r="E28" s="5" t="s">
        <v>5</v>
      </c>
      <c r="F28" s="18">
        <f t="shared" si="2"/>
        <v>85</v>
      </c>
      <c r="G28" s="7" t="s">
        <v>1</v>
      </c>
      <c r="H28" s="14">
        <f t="shared" si="3"/>
        <v>7.4</v>
      </c>
      <c r="I28" s="138" t="s">
        <v>2</v>
      </c>
      <c r="K28" s="1" t="str">
        <f t="shared" si="0"/>
        <v>INSERT INTO [dbo].[tblMatHang]([MaMatH],[TenMatH],[SoLuong],[DonGia]) VALUES ('DAU026',N'Kéo Thường 4F',85,7,4)</v>
      </c>
      <c r="L28" s="13" t="s">
        <v>283</v>
      </c>
      <c r="M28" s="14" t="s">
        <v>265</v>
      </c>
      <c r="N28" s="14">
        <v>7.4</v>
      </c>
      <c r="O28" s="18">
        <v>85</v>
      </c>
    </row>
    <row r="29" spans="1:15" ht="21" thickBot="1" x14ac:dyDescent="0.35">
      <c r="A29" s="2" t="s">
        <v>7</v>
      </c>
      <c r="B29" s="11" t="s">
        <v>138</v>
      </c>
      <c r="C29" s="8" t="s">
        <v>6</v>
      </c>
      <c r="D29" s="13" t="str">
        <f t="shared" si="1"/>
        <v>Kéo Thường Rẻ 2F5</v>
      </c>
      <c r="E29" s="5" t="s">
        <v>5</v>
      </c>
      <c r="F29" s="18">
        <f t="shared" si="2"/>
        <v>200</v>
      </c>
      <c r="G29" s="7" t="s">
        <v>1</v>
      </c>
      <c r="H29" s="14">
        <f t="shared" si="3"/>
        <v>4.5</v>
      </c>
      <c r="I29" s="138" t="s">
        <v>2</v>
      </c>
      <c r="K29" s="1" t="str">
        <f t="shared" si="0"/>
        <v>INSERT INTO [dbo].[tblMatHang]([MaMatH],[TenMatH],[SoLuong],[DonGia]) VALUES ('DAU027',N'Kéo Thường Rẻ 2F5',200,4,5)</v>
      </c>
      <c r="L29" s="13" t="s">
        <v>284</v>
      </c>
      <c r="M29" s="14" t="s">
        <v>269</v>
      </c>
      <c r="N29" s="14">
        <v>4.5</v>
      </c>
      <c r="O29" s="18">
        <v>200</v>
      </c>
    </row>
    <row r="30" spans="1:15" ht="21" thickBot="1" x14ac:dyDescent="0.35">
      <c r="A30" s="2" t="s">
        <v>7</v>
      </c>
      <c r="B30" s="11" t="s">
        <v>139</v>
      </c>
      <c r="C30" s="8" t="s">
        <v>6</v>
      </c>
      <c r="D30" s="13" t="str">
        <f t="shared" si="1"/>
        <v>Kéo Vàng Kiếng 4F</v>
      </c>
      <c r="E30" s="5" t="s">
        <v>5</v>
      </c>
      <c r="F30" s="18">
        <f t="shared" si="2"/>
        <v>0</v>
      </c>
      <c r="G30" s="7" t="s">
        <v>1</v>
      </c>
      <c r="H30" s="14">
        <f t="shared" si="3"/>
        <v>26</v>
      </c>
      <c r="I30" s="138" t="s">
        <v>2</v>
      </c>
      <c r="K30" s="1" t="str">
        <f t="shared" si="0"/>
        <v>INSERT INTO [dbo].[tblMatHang]([MaMatH],[TenMatH],[SoLuong],[DonGia]) VALUES ('DAU028',N'Kéo Vàng Kiếng 4F',0,26)</v>
      </c>
      <c r="L30" s="13" t="s">
        <v>285</v>
      </c>
      <c r="M30" s="14" t="s">
        <v>265</v>
      </c>
      <c r="N30" s="14">
        <v>26</v>
      </c>
      <c r="O30" s="18">
        <v>0</v>
      </c>
    </row>
    <row r="31" spans="1:15" ht="21" thickBot="1" x14ac:dyDescent="0.35">
      <c r="A31" s="2" t="s">
        <v>7</v>
      </c>
      <c r="B31" s="11" t="s">
        <v>140</v>
      </c>
      <c r="C31" s="8" t="s">
        <v>6</v>
      </c>
      <c r="D31" s="13" t="str">
        <f t="shared" si="1"/>
        <v>Kéo Vàng Rồng+H 4F</v>
      </c>
      <c r="E31" s="5" t="s">
        <v>5</v>
      </c>
      <c r="F31" s="18">
        <f t="shared" si="2"/>
        <v>120</v>
      </c>
      <c r="G31" s="7" t="s">
        <v>1</v>
      </c>
      <c r="H31" s="14">
        <f t="shared" si="3"/>
        <v>30</v>
      </c>
      <c r="I31" s="138" t="s">
        <v>2</v>
      </c>
      <c r="K31" s="1" t="str">
        <f t="shared" si="0"/>
        <v>INSERT INTO [dbo].[tblMatHang]([MaMatH],[TenMatH],[SoLuong],[DonGia]) VALUES ('DAU029',N'Kéo Vàng Rồng+H 4F',120,30)</v>
      </c>
      <c r="L31" s="13" t="s">
        <v>286</v>
      </c>
      <c r="M31" s="14" t="s">
        <v>265</v>
      </c>
      <c r="N31" s="14">
        <v>30</v>
      </c>
      <c r="O31" s="18">
        <v>120</v>
      </c>
    </row>
    <row r="32" spans="1:15" ht="21" thickBot="1" x14ac:dyDescent="0.35">
      <c r="A32" s="2" t="s">
        <v>7</v>
      </c>
      <c r="B32" s="11" t="s">
        <v>141</v>
      </c>
      <c r="C32" s="8" t="s">
        <v>6</v>
      </c>
      <c r="D32" s="13" t="str">
        <f t="shared" si="1"/>
        <v>Kim Bộ 2T TQ 4F</v>
      </c>
      <c r="E32" s="5" t="s">
        <v>5</v>
      </c>
      <c r="F32" s="18">
        <f t="shared" si="2"/>
        <v>0</v>
      </c>
      <c r="G32" s="7" t="s">
        <v>1</v>
      </c>
      <c r="H32" s="14">
        <f t="shared" si="3"/>
        <v>15</v>
      </c>
      <c r="I32" s="138" t="s">
        <v>2</v>
      </c>
      <c r="K32" s="1" t="str">
        <f t="shared" si="0"/>
        <v>INSERT INTO [dbo].[tblMatHang]([MaMatH],[TenMatH],[SoLuong],[DonGia]) VALUES ('DAU030',N'Kim Bộ 2T TQ 4F',0,15)</v>
      </c>
      <c r="L32" s="13" t="s">
        <v>287</v>
      </c>
      <c r="M32" s="14" t="s">
        <v>265</v>
      </c>
      <c r="N32" s="14">
        <v>15</v>
      </c>
      <c r="O32" s="18">
        <v>0</v>
      </c>
    </row>
    <row r="33" spans="1:15" ht="21" thickBot="1" x14ac:dyDescent="0.35">
      <c r="A33" s="2" t="s">
        <v>7</v>
      </c>
      <c r="B33" s="11" t="s">
        <v>142</v>
      </c>
      <c r="C33" s="8" t="s">
        <v>6</v>
      </c>
      <c r="D33" s="13" t="str">
        <f t="shared" si="1"/>
        <v>Kim Bộ Chì 8 4F</v>
      </c>
      <c r="E33" s="5" t="s">
        <v>5</v>
      </c>
      <c r="F33" s="18">
        <f t="shared" si="2"/>
        <v>14</v>
      </c>
      <c r="G33" s="7" t="s">
        <v>1</v>
      </c>
      <c r="H33" s="14">
        <f t="shared" si="3"/>
        <v>7</v>
      </c>
      <c r="I33" s="138" t="s">
        <v>2</v>
      </c>
      <c r="K33" s="1" t="str">
        <f t="shared" si="0"/>
        <v>INSERT INTO [dbo].[tblMatHang]([MaMatH],[TenMatH],[SoLuong],[DonGia]) VALUES ('DAU031',N'Kim Bộ Chì 8 4F',14,7)</v>
      </c>
      <c r="L33" s="13" t="s">
        <v>288</v>
      </c>
      <c r="M33" s="14" t="s">
        <v>265</v>
      </c>
      <c r="N33" s="14">
        <v>7</v>
      </c>
      <c r="O33" s="18">
        <v>14</v>
      </c>
    </row>
    <row r="34" spans="1:15" ht="21" thickBot="1" x14ac:dyDescent="0.35">
      <c r="A34" s="2" t="s">
        <v>7</v>
      </c>
      <c r="B34" s="11" t="s">
        <v>143</v>
      </c>
      <c r="C34" s="8" t="s">
        <v>6</v>
      </c>
      <c r="D34" s="13" t="str">
        <f t="shared" si="1"/>
        <v>Kim Bộ Đồng 8 4F</v>
      </c>
      <c r="E34" s="5" t="s">
        <v>5</v>
      </c>
      <c r="F34" s="18">
        <f t="shared" si="2"/>
        <v>30</v>
      </c>
      <c r="G34" s="7" t="s">
        <v>1</v>
      </c>
      <c r="H34" s="14">
        <f t="shared" si="3"/>
        <v>7</v>
      </c>
      <c r="I34" s="138" t="s">
        <v>2</v>
      </c>
      <c r="K34" s="1" t="str">
        <f t="shared" si="0"/>
        <v>INSERT INTO [dbo].[tblMatHang]([MaMatH],[TenMatH],[SoLuong],[DonGia]) VALUES ('DAU032',N'Kim Bộ Đồng 8 4F',30,7)</v>
      </c>
      <c r="L34" s="13" t="s">
        <v>289</v>
      </c>
      <c r="M34" s="14" t="s">
        <v>265</v>
      </c>
      <c r="N34" s="14">
        <v>7</v>
      </c>
      <c r="O34" s="18">
        <v>30</v>
      </c>
    </row>
    <row r="35" spans="1:15" ht="21" thickBot="1" x14ac:dyDescent="0.35">
      <c r="A35" s="2" t="s">
        <v>7</v>
      </c>
      <c r="B35" s="11" t="s">
        <v>144</v>
      </c>
      <c r="C35" s="8" t="s">
        <v>6</v>
      </c>
      <c r="D35" s="13" t="str">
        <f t="shared" si="1"/>
        <v>Kim Bộ Đồng Xịn 4F</v>
      </c>
      <c r="E35" s="5" t="s">
        <v>5</v>
      </c>
      <c r="F35" s="18">
        <f t="shared" si="2"/>
        <v>23</v>
      </c>
      <c r="G35" s="7" t="s">
        <v>1</v>
      </c>
      <c r="H35" s="14">
        <f t="shared" si="3"/>
        <v>32</v>
      </c>
      <c r="I35" s="138" t="s">
        <v>2</v>
      </c>
      <c r="K35" s="1" t="str">
        <f t="shared" ref="K35:K66" si="4">CONCATENATE(A35,B35,C35,TRIM(D35),E35,F35,G35,H35,I35)</f>
        <v>INSERT INTO [dbo].[tblMatHang]([MaMatH],[TenMatH],[SoLuong],[DonGia]) VALUES ('DAU033',N'Kim Bộ Đồng Xịn 4F',23,32)</v>
      </c>
      <c r="L35" s="13" t="s">
        <v>290</v>
      </c>
      <c r="M35" s="14" t="s">
        <v>265</v>
      </c>
      <c r="N35" s="14">
        <v>32</v>
      </c>
      <c r="O35" s="18">
        <v>23</v>
      </c>
    </row>
    <row r="36" spans="1:15" ht="21" thickBot="1" x14ac:dyDescent="0.35">
      <c r="A36" s="2" t="s">
        <v>7</v>
      </c>
      <c r="B36" s="11" t="s">
        <v>145</v>
      </c>
      <c r="C36" s="8" t="s">
        <v>6</v>
      </c>
      <c r="D36" s="13" t="str">
        <f t="shared" si="1"/>
        <v>Kim Bộ Đồng Xoay TQ 4F</v>
      </c>
      <c r="E36" s="5" t="s">
        <v>5</v>
      </c>
      <c r="F36" s="18">
        <f t="shared" si="2"/>
        <v>0</v>
      </c>
      <c r="G36" s="7" t="s">
        <v>1</v>
      </c>
      <c r="H36" s="14">
        <f t="shared" si="3"/>
        <v>23</v>
      </c>
      <c r="I36" s="138" t="s">
        <v>2</v>
      </c>
      <c r="K36" s="1" t="str">
        <f t="shared" si="4"/>
        <v>INSERT INTO [dbo].[tblMatHang]([MaMatH],[TenMatH],[SoLuong],[DonGia]) VALUES ('DAU034',N'Kim Bộ Đồng Xoay TQ 4F',0,23)</v>
      </c>
      <c r="L36" s="13" t="s">
        <v>291</v>
      </c>
      <c r="M36" s="14" t="s">
        <v>265</v>
      </c>
      <c r="N36" s="14">
        <v>23</v>
      </c>
      <c r="O36" s="18">
        <v>0</v>
      </c>
    </row>
    <row r="37" spans="1:15" ht="21" thickBot="1" x14ac:dyDescent="0.35">
      <c r="A37" s="2" t="s">
        <v>7</v>
      </c>
      <c r="B37" s="11" t="s">
        <v>146</v>
      </c>
      <c r="C37" s="8" t="s">
        <v>6</v>
      </c>
      <c r="D37" s="13" t="str">
        <f t="shared" si="1"/>
        <v>Kim Bộ Inox Đẹp (27) 4F</v>
      </c>
      <c r="E37" s="5" t="s">
        <v>5</v>
      </c>
      <c r="F37" s="18">
        <f t="shared" si="2"/>
        <v>97</v>
      </c>
      <c r="G37" s="7" t="s">
        <v>1</v>
      </c>
      <c r="H37" s="14">
        <f t="shared" si="3"/>
        <v>27</v>
      </c>
      <c r="I37" s="138" t="s">
        <v>2</v>
      </c>
      <c r="K37" s="1" t="str">
        <f t="shared" si="4"/>
        <v>INSERT INTO [dbo].[tblMatHang]([MaMatH],[TenMatH],[SoLuong],[DonGia]) VALUES ('DAU035',N'Kim Bộ Inox Đẹp (27) 4F',97,27)</v>
      </c>
      <c r="L37" s="13" t="s">
        <v>292</v>
      </c>
      <c r="M37" s="14" t="s">
        <v>265</v>
      </c>
      <c r="N37" s="14">
        <v>27</v>
      </c>
      <c r="O37" s="18">
        <v>97</v>
      </c>
    </row>
    <row r="38" spans="1:15" ht="21" thickBot="1" x14ac:dyDescent="0.35">
      <c r="A38" s="2" t="s">
        <v>7</v>
      </c>
      <c r="B38" s="11" t="s">
        <v>147</v>
      </c>
      <c r="C38" s="8" t="s">
        <v>6</v>
      </c>
      <c r="D38" s="13" t="str">
        <f t="shared" si="1"/>
        <v>Kim Bộ Laze + Chì TQ 3F5</v>
      </c>
      <c r="E38" s="5" t="s">
        <v>5</v>
      </c>
      <c r="F38" s="18">
        <f t="shared" si="2"/>
        <v>0</v>
      </c>
      <c r="G38" s="7" t="s">
        <v>1</v>
      </c>
      <c r="H38" s="14">
        <f t="shared" si="3"/>
        <v>15.5</v>
      </c>
      <c r="I38" s="138" t="s">
        <v>2</v>
      </c>
      <c r="K38" s="1" t="str">
        <f t="shared" si="4"/>
        <v>INSERT INTO [dbo].[tblMatHang]([MaMatH],[TenMatH],[SoLuong],[DonGia]) VALUES ('DAU036',N'Kim Bộ Laze + Chì TQ 3F5',0,15,5)</v>
      </c>
      <c r="L38" s="13" t="s">
        <v>293</v>
      </c>
      <c r="M38" s="14" t="s">
        <v>271</v>
      </c>
      <c r="N38" s="14">
        <v>15.5</v>
      </c>
      <c r="O38" s="18">
        <v>0</v>
      </c>
    </row>
    <row r="39" spans="1:15" ht="21" thickBot="1" x14ac:dyDescent="0.35">
      <c r="A39" s="2" t="s">
        <v>7</v>
      </c>
      <c r="B39" s="11" t="s">
        <v>148</v>
      </c>
      <c r="C39" s="8" t="s">
        <v>6</v>
      </c>
      <c r="D39" s="13" t="str">
        <f t="shared" si="1"/>
        <v>Kim Bộ Laze + Chì TQ 4F</v>
      </c>
      <c r="E39" s="5" t="s">
        <v>5</v>
      </c>
      <c r="F39" s="18">
        <f t="shared" si="2"/>
        <v>70</v>
      </c>
      <c r="G39" s="7" t="s">
        <v>1</v>
      </c>
      <c r="H39" s="14">
        <f t="shared" si="3"/>
        <v>17</v>
      </c>
      <c r="I39" s="138" t="s">
        <v>2</v>
      </c>
      <c r="K39" s="1" t="str">
        <f t="shared" si="4"/>
        <v>INSERT INTO [dbo].[tblMatHang]([MaMatH],[TenMatH],[SoLuong],[DonGia]) VALUES ('DAU037',N'Kim Bộ Laze + Chì TQ 4F',70,17)</v>
      </c>
      <c r="L39" s="13" t="s">
        <v>293</v>
      </c>
      <c r="M39" s="14" t="s">
        <v>265</v>
      </c>
      <c r="N39" s="14">
        <v>17</v>
      </c>
      <c r="O39" s="18">
        <v>70</v>
      </c>
    </row>
    <row r="40" spans="1:15" ht="21" thickBot="1" x14ac:dyDescent="0.35">
      <c r="A40" s="2" t="s">
        <v>7</v>
      </c>
      <c r="B40" s="11" t="s">
        <v>149</v>
      </c>
      <c r="C40" s="8" t="s">
        <v>6</v>
      </c>
      <c r="D40" s="13" t="str">
        <f t="shared" si="1"/>
        <v>Kim Bộ Laze Xoay TQ 4F</v>
      </c>
      <c r="E40" s="5" t="s">
        <v>5</v>
      </c>
      <c r="F40" s="18">
        <f t="shared" si="2"/>
        <v>30</v>
      </c>
      <c r="G40" s="7" t="s">
        <v>1</v>
      </c>
      <c r="H40" s="14">
        <f t="shared" si="3"/>
        <v>25</v>
      </c>
      <c r="I40" s="138" t="s">
        <v>2</v>
      </c>
      <c r="K40" s="1" t="str">
        <f t="shared" si="4"/>
        <v>INSERT INTO [dbo].[tblMatHang]([MaMatH],[TenMatH],[SoLuong],[DonGia]) VALUES ('DAU038',N'Kim Bộ Laze Xoay TQ 4F',30,25)</v>
      </c>
      <c r="L40" s="13" t="s">
        <v>294</v>
      </c>
      <c r="M40" s="14" t="s">
        <v>265</v>
      </c>
      <c r="N40" s="14">
        <v>25</v>
      </c>
      <c r="O40" s="18">
        <v>30</v>
      </c>
    </row>
    <row r="41" spans="1:15" ht="21" thickBot="1" x14ac:dyDescent="0.35">
      <c r="A41" s="2" t="s">
        <v>7</v>
      </c>
      <c r="B41" s="11" t="s">
        <v>150</v>
      </c>
      <c r="C41" s="8" t="s">
        <v>6</v>
      </c>
      <c r="D41" s="13" t="str">
        <f t="shared" si="1"/>
        <v>Kim Kẹp 3F5</v>
      </c>
      <c r="E41" s="5" t="s">
        <v>5</v>
      </c>
      <c r="F41" s="18">
        <f t="shared" si="2"/>
        <v>0</v>
      </c>
      <c r="G41" s="7" t="s">
        <v>1</v>
      </c>
      <c r="H41" s="14">
        <f t="shared" si="3"/>
        <v>20</v>
      </c>
      <c r="I41" s="138" t="s">
        <v>2</v>
      </c>
      <c r="K41" s="1" t="str">
        <f t="shared" si="4"/>
        <v>INSERT INTO [dbo].[tblMatHang]([MaMatH],[TenMatH],[SoLuong],[DonGia]) VALUES ('DAU039',N'Kim Kẹp 3F5',0,20)</v>
      </c>
      <c r="L41" s="13" t="s">
        <v>295</v>
      </c>
      <c r="M41" s="14" t="s">
        <v>271</v>
      </c>
      <c r="N41" s="14">
        <v>20</v>
      </c>
      <c r="O41" s="18">
        <v>0</v>
      </c>
    </row>
    <row r="42" spans="1:15" ht="21" thickBot="1" x14ac:dyDescent="0.35">
      <c r="A42" s="2" t="s">
        <v>7</v>
      </c>
      <c r="B42" s="11" t="s">
        <v>151</v>
      </c>
      <c r="C42" s="8" t="s">
        <v>6</v>
      </c>
      <c r="D42" s="13" t="str">
        <f t="shared" si="1"/>
        <v>Kim Laze 2 +TQ (7) 4F</v>
      </c>
      <c r="E42" s="5" t="s">
        <v>5</v>
      </c>
      <c r="F42" s="18">
        <f t="shared" si="2"/>
        <v>540</v>
      </c>
      <c r="G42" s="7" t="s">
        <v>1</v>
      </c>
      <c r="H42" s="14">
        <f t="shared" si="3"/>
        <v>7</v>
      </c>
      <c r="I42" s="138" t="s">
        <v>2</v>
      </c>
      <c r="K42" s="1" t="str">
        <f t="shared" si="4"/>
        <v>INSERT INTO [dbo].[tblMatHang]([MaMatH],[TenMatH],[SoLuong],[DonGia]) VALUES ('DAU040',N'Kim Laze 2 +TQ (7) 4F',540,7)</v>
      </c>
      <c r="L42" s="13" t="s">
        <v>296</v>
      </c>
      <c r="M42" s="14" t="s">
        <v>265</v>
      </c>
      <c r="N42" s="14">
        <v>7</v>
      </c>
      <c r="O42" s="18">
        <v>540</v>
      </c>
    </row>
    <row r="43" spans="1:15" ht="21" thickBot="1" x14ac:dyDescent="0.35">
      <c r="A43" s="2" t="s">
        <v>7</v>
      </c>
      <c r="B43" s="11" t="s">
        <v>152</v>
      </c>
      <c r="C43" s="8" t="s">
        <v>6</v>
      </c>
      <c r="D43" s="13" t="str">
        <f t="shared" si="1"/>
        <v>Kim Laze 2T VN 4F</v>
      </c>
      <c r="E43" s="5" t="s">
        <v>5</v>
      </c>
      <c r="F43" s="18">
        <f t="shared" si="2"/>
        <v>66</v>
      </c>
      <c r="G43" s="7" t="s">
        <v>1</v>
      </c>
      <c r="H43" s="14">
        <f t="shared" si="3"/>
        <v>9</v>
      </c>
      <c r="I43" s="138" t="s">
        <v>2</v>
      </c>
      <c r="K43" s="1" t="str">
        <f t="shared" si="4"/>
        <v>INSERT INTO [dbo].[tblMatHang]([MaMatH],[TenMatH],[SoLuong],[DonGia]) VALUES ('DAU041',N'Kim Laze 2T VN 4F',66,9)</v>
      </c>
      <c r="L43" s="13" t="s">
        <v>297</v>
      </c>
      <c r="M43" s="14" t="s">
        <v>265</v>
      </c>
      <c r="N43" s="14">
        <v>9</v>
      </c>
      <c r="O43" s="18">
        <v>66</v>
      </c>
    </row>
    <row r="44" spans="1:15" ht="21" thickBot="1" x14ac:dyDescent="0.35">
      <c r="A44" s="2" t="s">
        <v>7</v>
      </c>
      <c r="B44" s="11" t="s">
        <v>153</v>
      </c>
      <c r="C44" s="8" t="s">
        <v>6</v>
      </c>
      <c r="D44" s="13" t="str">
        <f t="shared" si="1"/>
        <v>Kim Laze TQ 3F</v>
      </c>
      <c r="E44" s="5" t="s">
        <v>5</v>
      </c>
      <c r="F44" s="18">
        <f t="shared" si="2"/>
        <v>90</v>
      </c>
      <c r="G44" s="7" t="s">
        <v>1</v>
      </c>
      <c r="H44" s="14">
        <f t="shared" si="3"/>
        <v>7</v>
      </c>
      <c r="I44" s="138" t="s">
        <v>2</v>
      </c>
      <c r="K44" s="1" t="str">
        <f t="shared" si="4"/>
        <v>INSERT INTO [dbo].[tblMatHang]([MaMatH],[TenMatH],[SoLuong],[DonGia]) VALUES ('DAU042',N'Kim Laze TQ 3F',90,7)</v>
      </c>
      <c r="L44" s="13" t="s">
        <v>298</v>
      </c>
      <c r="M44" s="14" t="s">
        <v>266</v>
      </c>
      <c r="N44" s="14">
        <v>7</v>
      </c>
      <c r="O44" s="18">
        <v>90</v>
      </c>
    </row>
    <row r="45" spans="1:15" ht="21" thickBot="1" x14ac:dyDescent="0.35">
      <c r="A45" s="2" t="s">
        <v>7</v>
      </c>
      <c r="B45" s="11" t="s">
        <v>154</v>
      </c>
      <c r="C45" s="8" t="s">
        <v>6</v>
      </c>
      <c r="D45" s="13" t="str">
        <f t="shared" si="1"/>
        <v>Kim Laze TQ 2F5</v>
      </c>
      <c r="E45" s="5" t="s">
        <v>5</v>
      </c>
      <c r="F45" s="18">
        <f t="shared" si="2"/>
        <v>183</v>
      </c>
      <c r="G45" s="7" t="s">
        <v>1</v>
      </c>
      <c r="H45" s="14">
        <f t="shared" si="3"/>
        <v>7</v>
      </c>
      <c r="I45" s="138" t="s">
        <v>2</v>
      </c>
      <c r="K45" s="1" t="str">
        <f t="shared" si="4"/>
        <v>INSERT INTO [dbo].[tblMatHang]([MaMatH],[TenMatH],[SoLuong],[DonGia]) VALUES ('DAU043',N'Kim Laze TQ 2F5',183,7)</v>
      </c>
      <c r="L45" s="13" t="s">
        <v>298</v>
      </c>
      <c r="M45" s="14" t="s">
        <v>269</v>
      </c>
      <c r="N45" s="14">
        <v>7</v>
      </c>
      <c r="O45" s="18">
        <v>183</v>
      </c>
    </row>
    <row r="46" spans="1:15" ht="21" thickBot="1" x14ac:dyDescent="0.35">
      <c r="A46" s="2" t="s">
        <v>7</v>
      </c>
      <c r="B46" s="11" t="s">
        <v>155</v>
      </c>
      <c r="C46" s="8" t="s">
        <v>6</v>
      </c>
      <c r="D46" s="13" t="str">
        <f t="shared" si="1"/>
        <v>Kim Laze TQ 3F5</v>
      </c>
      <c r="E46" s="5" t="s">
        <v>5</v>
      </c>
      <c r="F46" s="18">
        <f t="shared" si="2"/>
        <v>130</v>
      </c>
      <c r="G46" s="7" t="s">
        <v>1</v>
      </c>
      <c r="H46" s="14">
        <f t="shared" si="3"/>
        <v>7</v>
      </c>
      <c r="I46" s="138" t="s">
        <v>2</v>
      </c>
      <c r="K46" s="1" t="str">
        <f t="shared" si="4"/>
        <v>INSERT INTO [dbo].[tblMatHang]([MaMatH],[TenMatH],[SoLuong],[DonGia]) VALUES ('DAU044',N'Kim Laze TQ 3F5',130,7)</v>
      </c>
      <c r="L46" s="13" t="s">
        <v>298</v>
      </c>
      <c r="M46" s="14" t="s">
        <v>271</v>
      </c>
      <c r="N46" s="14">
        <v>7</v>
      </c>
      <c r="O46" s="18">
        <v>130</v>
      </c>
    </row>
    <row r="47" spans="1:15" ht="21" thickBot="1" x14ac:dyDescent="0.35">
      <c r="A47" s="2" t="s">
        <v>7</v>
      </c>
      <c r="B47" s="11" t="s">
        <v>156</v>
      </c>
      <c r="C47" s="8" t="s">
        <v>6</v>
      </c>
      <c r="D47" s="13" t="str">
        <f t="shared" si="1"/>
        <v>Kim Laze VN 2F5</v>
      </c>
      <c r="E47" s="5" t="s">
        <v>5</v>
      </c>
      <c r="F47" s="18">
        <f t="shared" si="2"/>
        <v>33</v>
      </c>
      <c r="G47" s="7" t="s">
        <v>1</v>
      </c>
      <c r="H47" s="14">
        <f t="shared" si="3"/>
        <v>4.5</v>
      </c>
      <c r="I47" s="138" t="s">
        <v>2</v>
      </c>
      <c r="K47" s="1" t="str">
        <f t="shared" si="4"/>
        <v>INSERT INTO [dbo].[tblMatHang]([MaMatH],[TenMatH],[SoLuong],[DonGia]) VALUES ('DAU045',N'Kim Laze VN 2F5',33,4,5)</v>
      </c>
      <c r="L47" s="13" t="s">
        <v>299</v>
      </c>
      <c r="M47" s="14" t="s">
        <v>269</v>
      </c>
      <c r="N47" s="14">
        <v>4.5</v>
      </c>
      <c r="O47" s="18">
        <v>33</v>
      </c>
    </row>
    <row r="48" spans="1:15" ht="21" thickBot="1" x14ac:dyDescent="0.35">
      <c r="A48" s="2" t="s">
        <v>7</v>
      </c>
      <c r="B48" s="11" t="s">
        <v>157</v>
      </c>
      <c r="C48" s="8" t="s">
        <v>6</v>
      </c>
      <c r="D48" s="13" t="str">
        <f t="shared" si="1"/>
        <v>Kim Laze VN 3F</v>
      </c>
      <c r="E48" s="5" t="s">
        <v>5</v>
      </c>
      <c r="F48" s="18">
        <f t="shared" si="2"/>
        <v>550</v>
      </c>
      <c r="G48" s="7" t="s">
        <v>1</v>
      </c>
      <c r="H48" s="14">
        <f t="shared" si="3"/>
        <v>4.5</v>
      </c>
      <c r="I48" s="138" t="s">
        <v>2</v>
      </c>
      <c r="K48" s="1" t="str">
        <f t="shared" si="4"/>
        <v>INSERT INTO [dbo].[tblMatHang]([MaMatH],[TenMatH],[SoLuong],[DonGia]) VALUES ('DAU046',N'Kim Laze VN 3F',550,4,5)</v>
      </c>
      <c r="L48" s="13" t="s">
        <v>299</v>
      </c>
      <c r="M48" s="14" t="s">
        <v>266</v>
      </c>
      <c r="N48" s="14">
        <v>4.5</v>
      </c>
      <c r="O48" s="18">
        <v>550</v>
      </c>
    </row>
    <row r="49" spans="1:15" ht="21" thickBot="1" x14ac:dyDescent="0.35">
      <c r="A49" s="2" t="s">
        <v>7</v>
      </c>
      <c r="B49" s="11" t="s">
        <v>158</v>
      </c>
      <c r="C49" s="8" t="s">
        <v>6</v>
      </c>
      <c r="D49" s="13" t="str">
        <f t="shared" si="1"/>
        <v>Kim Nhẹ 2F5</v>
      </c>
      <c r="E49" s="5" t="s">
        <v>5</v>
      </c>
      <c r="F49" s="18">
        <f t="shared" si="2"/>
        <v>4</v>
      </c>
      <c r="G49" s="7" t="s">
        <v>1</v>
      </c>
      <c r="H49" s="14">
        <f t="shared" si="3"/>
        <v>3</v>
      </c>
      <c r="I49" s="138" t="s">
        <v>2</v>
      </c>
      <c r="K49" s="1" t="str">
        <f t="shared" si="4"/>
        <v>INSERT INTO [dbo].[tblMatHang]([MaMatH],[TenMatH],[SoLuong],[DonGia]) VALUES ('DAU047',N'Kim Nhẹ 2F5',4,3)</v>
      </c>
      <c r="L49" s="13" t="s">
        <v>300</v>
      </c>
      <c r="M49" s="14" t="s">
        <v>269</v>
      </c>
      <c r="N49" s="14">
        <v>3</v>
      </c>
      <c r="O49" s="18">
        <v>4</v>
      </c>
    </row>
    <row r="50" spans="1:15" ht="21" thickBot="1" x14ac:dyDescent="0.35">
      <c r="A50" s="2" t="s">
        <v>7</v>
      </c>
      <c r="B50" s="11" t="s">
        <v>159</v>
      </c>
      <c r="C50" s="8" t="s">
        <v>6</v>
      </c>
      <c r="D50" s="13" t="str">
        <f t="shared" si="1"/>
        <v>Kim Nhẹ 4F</v>
      </c>
      <c r="E50" s="5" t="s">
        <v>5</v>
      </c>
      <c r="F50" s="18">
        <f t="shared" si="2"/>
        <v>50</v>
      </c>
      <c r="G50" s="7" t="s">
        <v>1</v>
      </c>
      <c r="H50" s="14">
        <f t="shared" si="3"/>
        <v>4</v>
      </c>
      <c r="I50" s="138" t="s">
        <v>2</v>
      </c>
      <c r="K50" s="1" t="str">
        <f t="shared" si="4"/>
        <v>INSERT INTO [dbo].[tblMatHang]([MaMatH],[TenMatH],[SoLuong],[DonGia]) VALUES ('DAU048',N'Kim Nhẹ 4F',50,4)</v>
      </c>
      <c r="L50" s="13" t="s">
        <v>300</v>
      </c>
      <c r="M50" s="14" t="s">
        <v>265</v>
      </c>
      <c r="N50" s="14">
        <v>4</v>
      </c>
      <c r="O50" s="18">
        <v>50</v>
      </c>
    </row>
    <row r="51" spans="1:15" ht="21" thickBot="1" x14ac:dyDescent="0.35">
      <c r="A51" s="2" t="s">
        <v>7</v>
      </c>
      <c r="B51" s="11" t="s">
        <v>160</v>
      </c>
      <c r="C51" s="8" t="s">
        <v>6</v>
      </c>
      <c r="D51" s="13" t="str">
        <f t="shared" si="1"/>
        <v>Kim Nhẹ 3F</v>
      </c>
      <c r="E51" s="5" t="s">
        <v>5</v>
      </c>
      <c r="F51" s="18">
        <f t="shared" si="2"/>
        <v>615</v>
      </c>
      <c r="G51" s="7" t="s">
        <v>1</v>
      </c>
      <c r="H51" s="14">
        <f t="shared" si="3"/>
        <v>3.5</v>
      </c>
      <c r="I51" s="138" t="s">
        <v>2</v>
      </c>
      <c r="K51" s="1" t="str">
        <f t="shared" si="4"/>
        <v>INSERT INTO [dbo].[tblMatHang]([MaMatH],[TenMatH],[SoLuong],[DonGia]) VALUES ('DAU049',N'Kim Nhẹ 3F',615,3,5)</v>
      </c>
      <c r="L51" s="13" t="s">
        <v>300</v>
      </c>
      <c r="M51" s="14" t="s">
        <v>266</v>
      </c>
      <c r="N51" s="14">
        <v>3.5</v>
      </c>
      <c r="O51" s="18">
        <v>615</v>
      </c>
    </row>
    <row r="52" spans="1:15" ht="21" thickBot="1" x14ac:dyDescent="0.35">
      <c r="A52" s="2" t="s">
        <v>7</v>
      </c>
      <c r="B52" s="11" t="s">
        <v>161</v>
      </c>
      <c r="C52" s="8" t="s">
        <v>6</v>
      </c>
      <c r="D52" s="13" t="str">
        <f t="shared" si="1"/>
        <v>Kim Trắng 3F</v>
      </c>
      <c r="E52" s="5" t="s">
        <v>5</v>
      </c>
      <c r="F52" s="18">
        <f t="shared" si="2"/>
        <v>13</v>
      </c>
      <c r="G52" s="7" t="s">
        <v>1</v>
      </c>
      <c r="H52" s="14">
        <f t="shared" si="3"/>
        <v>6</v>
      </c>
      <c r="I52" s="138" t="s">
        <v>2</v>
      </c>
      <c r="K52" s="1" t="str">
        <f t="shared" si="4"/>
        <v>INSERT INTO [dbo].[tblMatHang]([MaMatH],[TenMatH],[SoLuong],[DonGia]) VALUES ('DAU050',N'Kim Trắng 3F',13,6)</v>
      </c>
      <c r="L52" s="13" t="s">
        <v>301</v>
      </c>
      <c r="M52" s="14" t="s">
        <v>266</v>
      </c>
      <c r="N52" s="14">
        <v>6</v>
      </c>
      <c r="O52" s="18">
        <v>13</v>
      </c>
    </row>
    <row r="53" spans="1:15" ht="21" thickBot="1" x14ac:dyDescent="0.35">
      <c r="A53" s="2" t="s">
        <v>7</v>
      </c>
      <c r="B53" s="11" t="s">
        <v>162</v>
      </c>
      <c r="C53" s="8" t="s">
        <v>6</v>
      </c>
      <c r="D53" s="13" t="str">
        <f t="shared" si="1"/>
        <v>Kim Trắng 2F5</v>
      </c>
      <c r="E53" s="5" t="s">
        <v>5</v>
      </c>
      <c r="F53" s="18">
        <f t="shared" si="2"/>
        <v>76</v>
      </c>
      <c r="G53" s="7" t="s">
        <v>1</v>
      </c>
      <c r="H53" s="14">
        <f t="shared" si="3"/>
        <v>6</v>
      </c>
      <c r="I53" s="138" t="s">
        <v>2</v>
      </c>
      <c r="K53" s="1" t="str">
        <f t="shared" si="4"/>
        <v>INSERT INTO [dbo].[tblMatHang]([MaMatH],[TenMatH],[SoLuong],[DonGia]) VALUES ('DAU051',N'Kim Trắng 2F5',76,6)</v>
      </c>
      <c r="L53" s="13" t="s">
        <v>301</v>
      </c>
      <c r="M53" s="14" t="s">
        <v>269</v>
      </c>
      <c r="N53" s="14">
        <v>6</v>
      </c>
      <c r="O53" s="18">
        <v>76</v>
      </c>
    </row>
    <row r="54" spans="1:15" ht="21" thickBot="1" x14ac:dyDescent="0.35">
      <c r="A54" s="2" t="s">
        <v>7</v>
      </c>
      <c r="B54" s="11" t="s">
        <v>163</v>
      </c>
      <c r="C54" s="8" t="s">
        <v>6</v>
      </c>
      <c r="D54" s="13" t="str">
        <f t="shared" si="1"/>
        <v>Kim Trắng 4F</v>
      </c>
      <c r="E54" s="5" t="s">
        <v>5</v>
      </c>
      <c r="F54" s="18">
        <f t="shared" si="2"/>
        <v>290</v>
      </c>
      <c r="G54" s="7" t="s">
        <v>1</v>
      </c>
      <c r="H54" s="14">
        <f t="shared" si="3"/>
        <v>7</v>
      </c>
      <c r="I54" s="138" t="s">
        <v>2</v>
      </c>
      <c r="K54" s="1" t="str">
        <f t="shared" si="4"/>
        <v>INSERT INTO [dbo].[tblMatHang]([MaMatH],[TenMatH],[SoLuong],[DonGia]) VALUES ('DAU052',N'Kim Trắng 4F',290,7)</v>
      </c>
      <c r="L54" s="13" t="s">
        <v>301</v>
      </c>
      <c r="M54" s="14" t="s">
        <v>265</v>
      </c>
      <c r="N54" s="14">
        <v>7</v>
      </c>
      <c r="O54" s="18">
        <v>290</v>
      </c>
    </row>
    <row r="55" spans="1:15" ht="21" thickBot="1" x14ac:dyDescent="0.35">
      <c r="A55" s="2" t="s">
        <v>7</v>
      </c>
      <c r="B55" s="11" t="s">
        <v>164</v>
      </c>
      <c r="C55" s="8" t="s">
        <v>6</v>
      </c>
      <c r="D55" s="13" t="str">
        <f t="shared" si="1"/>
        <v>Kim Trắng-Đồng-Chì 3F5</v>
      </c>
      <c r="E55" s="5" t="s">
        <v>5</v>
      </c>
      <c r="F55" s="18">
        <f t="shared" si="2"/>
        <v>290</v>
      </c>
      <c r="G55" s="7" t="s">
        <v>1</v>
      </c>
      <c r="H55" s="14">
        <f t="shared" si="3"/>
        <v>6.5</v>
      </c>
      <c r="I55" s="138" t="s">
        <v>2</v>
      </c>
      <c r="K55" s="1" t="str">
        <f t="shared" si="4"/>
        <v>INSERT INTO [dbo].[tblMatHang]([MaMatH],[TenMatH],[SoLuong],[DonGia]) VALUES ('DAU053',N'Kim Trắng-Đồng-Chì 3F5',290,6,5)</v>
      </c>
      <c r="L55" s="13" t="s">
        <v>302</v>
      </c>
      <c r="M55" s="14" t="s">
        <v>271</v>
      </c>
      <c r="N55" s="14">
        <v>6.5</v>
      </c>
      <c r="O55" s="18">
        <v>290</v>
      </c>
    </row>
    <row r="56" spans="1:15" ht="21" thickBot="1" x14ac:dyDescent="0.35">
      <c r="A56" s="2" t="s">
        <v>7</v>
      </c>
      <c r="B56" s="11" t="s">
        <v>165</v>
      </c>
      <c r="C56" s="8" t="s">
        <v>6</v>
      </c>
      <c r="D56" s="13" t="str">
        <f t="shared" si="1"/>
        <v>Kim Xoay VN 4F</v>
      </c>
      <c r="E56" s="5" t="s">
        <v>5</v>
      </c>
      <c r="F56" s="18">
        <f t="shared" si="2"/>
        <v>0</v>
      </c>
      <c r="G56" s="7" t="s">
        <v>1</v>
      </c>
      <c r="H56" s="14">
        <f t="shared" si="3"/>
        <v>10</v>
      </c>
      <c r="I56" s="138" t="s">
        <v>2</v>
      </c>
      <c r="K56" s="1" t="str">
        <f t="shared" si="4"/>
        <v>INSERT INTO [dbo].[tblMatHang]([MaMatH],[TenMatH],[SoLuong],[DonGia]) VALUES ('DAU054',N'Kim Xoay VN 4F',0,10)</v>
      </c>
      <c r="L56" s="13" t="s">
        <v>303</v>
      </c>
      <c r="M56" s="14" t="s">
        <v>265</v>
      </c>
      <c r="N56" s="14">
        <v>10</v>
      </c>
      <c r="O56" s="18">
        <v>0</v>
      </c>
    </row>
    <row r="57" spans="1:15" ht="21" thickBot="1" x14ac:dyDescent="0.35">
      <c r="A57" s="2" t="s">
        <v>7</v>
      </c>
      <c r="B57" s="11" t="s">
        <v>166</v>
      </c>
      <c r="C57" s="8" t="s">
        <v>6</v>
      </c>
      <c r="D57" s="13" t="str">
        <f t="shared" si="1"/>
        <v>Lật  Dài VN 4F</v>
      </c>
      <c r="E57" s="5" t="s">
        <v>5</v>
      </c>
      <c r="F57" s="18">
        <f t="shared" si="2"/>
        <v>523</v>
      </c>
      <c r="G57" s="7" t="s">
        <v>1</v>
      </c>
      <c r="H57" s="14">
        <f t="shared" si="3"/>
        <v>7.5</v>
      </c>
      <c r="I57" s="138" t="s">
        <v>2</v>
      </c>
      <c r="K57" s="1" t="str">
        <f t="shared" si="4"/>
        <v>INSERT INTO [dbo].[tblMatHang]([MaMatH],[TenMatH],[SoLuong],[DonGia]) VALUES ('DAU055',N'Lật Dài VN 4F',523,7,5)</v>
      </c>
      <c r="L57" s="13" t="s">
        <v>304</v>
      </c>
      <c r="M57" s="14" t="s">
        <v>265</v>
      </c>
      <c r="N57" s="14">
        <v>7.5</v>
      </c>
      <c r="O57" s="18">
        <v>523</v>
      </c>
    </row>
    <row r="58" spans="1:15" ht="21" thickBot="1" x14ac:dyDescent="0.35">
      <c r="A58" s="2" t="s">
        <v>7</v>
      </c>
      <c r="B58" s="11" t="s">
        <v>167</v>
      </c>
      <c r="C58" s="8" t="s">
        <v>6</v>
      </c>
      <c r="D58" s="13" t="str">
        <f t="shared" si="1"/>
        <v>Lật Dài TQ 3F</v>
      </c>
      <c r="E58" s="5" t="s">
        <v>5</v>
      </c>
      <c r="F58" s="18">
        <f t="shared" si="2"/>
        <v>0</v>
      </c>
      <c r="G58" s="7" t="s">
        <v>1</v>
      </c>
      <c r="H58" s="14">
        <f t="shared" si="3"/>
        <v>6.1</v>
      </c>
      <c r="I58" s="138" t="s">
        <v>2</v>
      </c>
      <c r="K58" s="1" t="str">
        <f t="shared" si="4"/>
        <v>INSERT INTO [dbo].[tblMatHang]([MaMatH],[TenMatH],[SoLuong],[DonGia]) VALUES ('DAU056',N'Lật Dài TQ 3F',0,6,1)</v>
      </c>
      <c r="L58" s="13" t="s">
        <v>305</v>
      </c>
      <c r="M58" s="14" t="s">
        <v>266</v>
      </c>
      <c r="N58" s="14">
        <v>6.1</v>
      </c>
      <c r="O58" s="18">
        <v>0</v>
      </c>
    </row>
    <row r="59" spans="1:15" ht="21" thickBot="1" x14ac:dyDescent="0.35">
      <c r="A59" s="2" t="s">
        <v>7</v>
      </c>
      <c r="B59" s="11" t="s">
        <v>168</v>
      </c>
      <c r="C59" s="8" t="s">
        <v>6</v>
      </c>
      <c r="D59" s="13" t="str">
        <f t="shared" si="1"/>
        <v>Lật Laze - Trắng VN 2F5</v>
      </c>
      <c r="E59" s="5" t="s">
        <v>5</v>
      </c>
      <c r="F59" s="18">
        <f t="shared" si="2"/>
        <v>20</v>
      </c>
      <c r="G59" s="7" t="s">
        <v>1</v>
      </c>
      <c r="H59" s="14">
        <f t="shared" si="3"/>
        <v>4.5</v>
      </c>
      <c r="I59" s="138" t="s">
        <v>2</v>
      </c>
      <c r="K59" s="1" t="str">
        <f t="shared" si="4"/>
        <v>INSERT INTO [dbo].[tblMatHang]([MaMatH],[TenMatH],[SoLuong],[DonGia]) VALUES ('DAU057',N'Lật Laze - Trắng VN 2F5',20,4,5)</v>
      </c>
      <c r="L59" s="13" t="s">
        <v>306</v>
      </c>
      <c r="M59" s="14" t="s">
        <v>269</v>
      </c>
      <c r="N59" s="14">
        <v>4.5</v>
      </c>
      <c r="O59" s="18">
        <v>20</v>
      </c>
    </row>
    <row r="60" spans="1:15" ht="21" thickBot="1" x14ac:dyDescent="0.35">
      <c r="A60" s="2" t="s">
        <v>7</v>
      </c>
      <c r="B60" s="11" t="s">
        <v>169</v>
      </c>
      <c r="C60" s="8" t="s">
        <v>6</v>
      </c>
      <c r="D60" s="13" t="str">
        <f t="shared" si="1"/>
        <v>Lật Nhẹ 4F</v>
      </c>
      <c r="E60" s="5" t="s">
        <v>5</v>
      </c>
      <c r="F60" s="18">
        <f t="shared" si="2"/>
        <v>158</v>
      </c>
      <c r="G60" s="7" t="s">
        <v>1</v>
      </c>
      <c r="H60" s="14">
        <f t="shared" si="3"/>
        <v>4</v>
      </c>
      <c r="I60" s="138" t="s">
        <v>2</v>
      </c>
      <c r="K60" s="1" t="str">
        <f t="shared" si="4"/>
        <v>INSERT INTO [dbo].[tblMatHang]([MaMatH],[TenMatH],[SoLuong],[DonGia]) VALUES ('DAU058',N'Lật Nhẹ 4F',158,4)</v>
      </c>
      <c r="L60" s="13" t="s">
        <v>307</v>
      </c>
      <c r="M60" s="14" t="s">
        <v>265</v>
      </c>
      <c r="N60" s="14">
        <v>4</v>
      </c>
      <c r="O60" s="18">
        <v>158</v>
      </c>
    </row>
    <row r="61" spans="1:15" ht="21" thickBot="1" x14ac:dyDescent="0.35">
      <c r="A61" s="2" t="s">
        <v>7</v>
      </c>
      <c r="B61" s="11" t="s">
        <v>170</v>
      </c>
      <c r="C61" s="8" t="s">
        <v>6</v>
      </c>
      <c r="D61" s="13" t="str">
        <f t="shared" si="1"/>
        <v>Lật Titan TQ 4F</v>
      </c>
      <c r="E61" s="5" t="s">
        <v>5</v>
      </c>
      <c r="F61" s="18">
        <f t="shared" si="2"/>
        <v>25</v>
      </c>
      <c r="G61" s="7" t="s">
        <v>1</v>
      </c>
      <c r="H61" s="14">
        <f t="shared" si="3"/>
        <v>24</v>
      </c>
      <c r="I61" s="138" t="s">
        <v>2</v>
      </c>
      <c r="K61" s="1" t="str">
        <f t="shared" si="4"/>
        <v>INSERT INTO [dbo].[tblMatHang]([MaMatH],[TenMatH],[SoLuong],[DonGia]) VALUES ('DAU059',N'Lật Titan TQ 4F',25,24)</v>
      </c>
      <c r="L61" s="13" t="s">
        <v>308</v>
      </c>
      <c r="M61" s="14" t="s">
        <v>265</v>
      </c>
      <c r="N61" s="14">
        <v>24</v>
      </c>
      <c r="O61" s="18">
        <v>25</v>
      </c>
    </row>
    <row r="62" spans="1:15" ht="21" thickBot="1" x14ac:dyDescent="0.35">
      <c r="A62" s="2" t="s">
        <v>7</v>
      </c>
      <c r="B62" s="11" t="s">
        <v>171</v>
      </c>
      <c r="C62" s="8" t="s">
        <v>6</v>
      </c>
      <c r="D62" s="13" t="str">
        <f t="shared" si="1"/>
        <v>Lật TQ 4F</v>
      </c>
      <c r="E62" s="5" t="s">
        <v>5</v>
      </c>
      <c r="F62" s="18">
        <f t="shared" si="2"/>
        <v>121</v>
      </c>
      <c r="G62" s="7" t="s">
        <v>1</v>
      </c>
      <c r="H62" s="14">
        <f t="shared" si="3"/>
        <v>12</v>
      </c>
      <c r="I62" s="138" t="s">
        <v>2</v>
      </c>
      <c r="K62" s="1" t="str">
        <f t="shared" si="4"/>
        <v>INSERT INTO [dbo].[tblMatHang]([MaMatH],[TenMatH],[SoLuong],[DonGia]) VALUES ('DAU060',N'Lật TQ 4F',121,12)</v>
      </c>
      <c r="L62" s="13" t="s">
        <v>309</v>
      </c>
      <c r="M62" s="14" t="s">
        <v>265</v>
      </c>
      <c r="N62" s="14">
        <v>12</v>
      </c>
      <c r="O62" s="18">
        <v>121</v>
      </c>
    </row>
    <row r="63" spans="1:15" ht="21" thickBot="1" x14ac:dyDescent="0.35">
      <c r="A63" s="2" t="s">
        <v>7</v>
      </c>
      <c r="B63" s="11" t="s">
        <v>172</v>
      </c>
      <c r="C63" s="8" t="s">
        <v>6</v>
      </c>
      <c r="D63" s="13" t="str">
        <f t="shared" si="1"/>
        <v>Luồn TQ 3F</v>
      </c>
      <c r="E63" s="5" t="s">
        <v>5</v>
      </c>
      <c r="F63" s="18">
        <f t="shared" si="2"/>
        <v>0</v>
      </c>
      <c r="G63" s="7" t="s">
        <v>1</v>
      </c>
      <c r="H63" s="14">
        <f t="shared" si="3"/>
        <v>5.0999999999999996</v>
      </c>
      <c r="I63" s="138" t="s">
        <v>2</v>
      </c>
      <c r="K63" s="1" t="str">
        <f t="shared" si="4"/>
        <v>INSERT INTO [dbo].[tblMatHang]([MaMatH],[TenMatH],[SoLuong],[DonGia]) VALUES ('DAU061',N'Luồn TQ 3F',0,5,1)</v>
      </c>
      <c r="L63" s="13" t="s">
        <v>310</v>
      </c>
      <c r="M63" s="14" t="s">
        <v>266</v>
      </c>
      <c r="N63" s="14">
        <v>5.0999999999999996</v>
      </c>
      <c r="O63" s="18">
        <v>0</v>
      </c>
    </row>
    <row r="64" spans="1:15" ht="21" thickBot="1" x14ac:dyDescent="0.35">
      <c r="A64" s="2" t="s">
        <v>7</v>
      </c>
      <c r="B64" s="11" t="s">
        <v>173</v>
      </c>
      <c r="C64" s="8" t="s">
        <v>6</v>
      </c>
      <c r="D64" s="13" t="str">
        <f t="shared" si="1"/>
        <v>Luồn TQ 2F5</v>
      </c>
      <c r="E64" s="5" t="s">
        <v>5</v>
      </c>
      <c r="F64" s="18">
        <f t="shared" si="2"/>
        <v>100</v>
      </c>
      <c r="G64" s="7" t="s">
        <v>1</v>
      </c>
      <c r="H64" s="14">
        <f t="shared" si="3"/>
        <v>4.8</v>
      </c>
      <c r="I64" s="138" t="s">
        <v>2</v>
      </c>
      <c r="K64" s="1" t="str">
        <f t="shared" si="4"/>
        <v>INSERT INTO [dbo].[tblMatHang]([MaMatH],[TenMatH],[SoLuong],[DonGia]) VALUES ('DAU062',N'Luồn TQ 2F5',100,4,8)</v>
      </c>
      <c r="L64" s="13" t="s">
        <v>310</v>
      </c>
      <c r="M64" s="14" t="s">
        <v>269</v>
      </c>
      <c r="N64" s="14">
        <v>4.8</v>
      </c>
      <c r="O64" s="18">
        <v>100</v>
      </c>
    </row>
    <row r="65" spans="1:15" ht="21" thickBot="1" x14ac:dyDescent="0.35">
      <c r="A65" s="2" t="s">
        <v>7</v>
      </c>
      <c r="B65" s="11" t="s">
        <v>174</v>
      </c>
      <c r="C65" s="8" t="s">
        <v>6</v>
      </c>
      <c r="D65" s="13" t="str">
        <f t="shared" si="1"/>
        <v>Pup  3F</v>
      </c>
      <c r="E65" s="5" t="s">
        <v>5</v>
      </c>
      <c r="F65" s="18">
        <f t="shared" si="2"/>
        <v>2</v>
      </c>
      <c r="G65" s="7" t="s">
        <v>1</v>
      </c>
      <c r="H65" s="14">
        <f t="shared" si="3"/>
        <v>7.5</v>
      </c>
      <c r="I65" s="138" t="s">
        <v>2</v>
      </c>
      <c r="K65" s="1" t="str">
        <f t="shared" si="4"/>
        <v>INSERT INTO [dbo].[tblMatHang]([MaMatH],[TenMatH],[SoLuong],[DonGia]) VALUES ('DAU063',N'Pup 3F',2,7,5)</v>
      </c>
      <c r="L65" s="13" t="s">
        <v>311</v>
      </c>
      <c r="M65" s="14" t="s">
        <v>266</v>
      </c>
      <c r="N65" s="14">
        <v>7.5</v>
      </c>
      <c r="O65" s="18">
        <v>2</v>
      </c>
    </row>
    <row r="66" spans="1:15" ht="21" thickBot="1" x14ac:dyDescent="0.35">
      <c r="A66" s="2" t="s">
        <v>7</v>
      </c>
      <c r="B66" s="11" t="s">
        <v>175</v>
      </c>
      <c r="C66" s="8" t="s">
        <v>6</v>
      </c>
      <c r="D66" s="13" t="str">
        <f t="shared" si="1"/>
        <v>Pup H Mới 4F</v>
      </c>
      <c r="E66" s="5" t="s">
        <v>5</v>
      </c>
      <c r="F66" s="18">
        <f t="shared" si="2"/>
        <v>0</v>
      </c>
      <c r="G66" s="7" t="s">
        <v>1</v>
      </c>
      <c r="H66" s="14">
        <f t="shared" si="3"/>
        <v>11.5</v>
      </c>
      <c r="I66" s="138" t="s">
        <v>2</v>
      </c>
      <c r="K66" s="1" t="str">
        <f t="shared" si="4"/>
        <v>INSERT INTO [dbo].[tblMatHang]([MaMatH],[TenMatH],[SoLuong],[DonGia]) VALUES ('DAU064',N'Pup H Mới 4F',0,11,5)</v>
      </c>
      <c r="L66" s="13" t="s">
        <v>312</v>
      </c>
      <c r="M66" s="14" t="s">
        <v>265</v>
      </c>
      <c r="N66" s="14">
        <v>11.5</v>
      </c>
      <c r="O66" s="18">
        <v>0</v>
      </c>
    </row>
    <row r="67" spans="1:15" ht="21" thickBot="1" x14ac:dyDescent="0.35">
      <c r="A67" s="2" t="s">
        <v>7</v>
      </c>
      <c r="B67" s="11" t="s">
        <v>328</v>
      </c>
      <c r="C67" s="8" t="s">
        <v>6</v>
      </c>
      <c r="D67" s="13" t="str">
        <f t="shared" si="1"/>
        <v>Pup Mới 4 Kiểu 2F5</v>
      </c>
      <c r="E67" s="5" t="s">
        <v>5</v>
      </c>
      <c r="F67" s="18">
        <f t="shared" si="2"/>
        <v>125</v>
      </c>
      <c r="G67" s="7" t="s">
        <v>1</v>
      </c>
      <c r="H67" s="14">
        <f t="shared" si="3"/>
        <v>6.9</v>
      </c>
      <c r="I67" s="138" t="s">
        <v>2</v>
      </c>
      <c r="K67" s="1" t="str">
        <f t="shared" ref="K67:K81" si="5">CONCATENATE(A67,B67,C67,TRIM(D67),E67,F67,G67,H67,I67)</f>
        <v>INSERT INTO [dbo].[tblMatHang]([MaMatH],[TenMatH],[SoLuong],[DonGia]) VALUES ('DAU065',N'Pup Mới 4 Kiểu 2F5',125,6,9)</v>
      </c>
      <c r="L67" s="13" t="s">
        <v>313</v>
      </c>
      <c r="M67" s="14" t="s">
        <v>269</v>
      </c>
      <c r="N67" s="14">
        <v>6.9</v>
      </c>
      <c r="O67" s="18">
        <v>125</v>
      </c>
    </row>
    <row r="68" spans="1:15" ht="21" thickBot="1" x14ac:dyDescent="0.35">
      <c r="A68" s="2" t="s">
        <v>7</v>
      </c>
      <c r="B68" s="11" t="s">
        <v>329</v>
      </c>
      <c r="C68" s="8" t="s">
        <v>6</v>
      </c>
      <c r="D68" s="13" t="str">
        <f t="shared" ref="D68:D81" si="6">CONCATENATE(L68," ",M68)</f>
        <v>Pup Nam Rồng TQ 4F</v>
      </c>
      <c r="E68" s="5" t="s">
        <v>5</v>
      </c>
      <c r="F68" s="18">
        <f t="shared" ref="F68:F81" si="7">O68</f>
        <v>3</v>
      </c>
      <c r="G68" s="7" t="s">
        <v>1</v>
      </c>
      <c r="H68" s="14">
        <f t="shared" ref="H68:H81" si="8">N68</f>
        <v>18</v>
      </c>
      <c r="I68" s="138" t="s">
        <v>2</v>
      </c>
      <c r="K68" s="1" t="str">
        <f t="shared" si="5"/>
        <v>INSERT INTO [dbo].[tblMatHang]([MaMatH],[TenMatH],[SoLuong],[DonGia]) VALUES ('DAU066',N'Pup Nam Rồng TQ 4F',3,18)</v>
      </c>
      <c r="L68" s="13" t="s">
        <v>314</v>
      </c>
      <c r="M68" s="14" t="s">
        <v>265</v>
      </c>
      <c r="N68" s="14">
        <v>18</v>
      </c>
      <c r="O68" s="18">
        <v>3</v>
      </c>
    </row>
    <row r="69" spans="1:15" ht="21" thickBot="1" x14ac:dyDescent="0.35">
      <c r="A69" s="2" t="s">
        <v>7</v>
      </c>
      <c r="B69" s="11" t="s">
        <v>330</v>
      </c>
      <c r="C69" s="8" t="s">
        <v>6</v>
      </c>
      <c r="D69" s="13" t="str">
        <f t="shared" si="6"/>
        <v>Pup Rồng Ngựa 4F</v>
      </c>
      <c r="E69" s="5" t="s">
        <v>5</v>
      </c>
      <c r="F69" s="18">
        <f t="shared" si="7"/>
        <v>100</v>
      </c>
      <c r="G69" s="7" t="s">
        <v>1</v>
      </c>
      <c r="H69" s="14">
        <f t="shared" si="8"/>
        <v>13.5</v>
      </c>
      <c r="I69" s="138" t="s">
        <v>2</v>
      </c>
      <c r="K69" s="1" t="str">
        <f t="shared" si="5"/>
        <v>INSERT INTO [dbo].[tblMatHang]([MaMatH],[TenMatH],[SoLuong],[DonGia]) VALUES ('DAU067',N'Pup Rồng Ngựa 4F',100,13,5)</v>
      </c>
      <c r="L69" s="13" t="s">
        <v>315</v>
      </c>
      <c r="M69" s="14" t="s">
        <v>265</v>
      </c>
      <c r="N69" s="14">
        <v>13.5</v>
      </c>
      <c r="O69" s="18">
        <v>100</v>
      </c>
    </row>
    <row r="70" spans="1:15" ht="21" thickBot="1" x14ac:dyDescent="0.35">
      <c r="A70" s="2" t="s">
        <v>7</v>
      </c>
      <c r="B70" s="11" t="s">
        <v>331</v>
      </c>
      <c r="C70" s="8" t="s">
        <v>6</v>
      </c>
      <c r="D70" s="13" t="str">
        <f t="shared" si="6"/>
        <v>Pup Z 4F</v>
      </c>
      <c r="E70" s="5" t="s">
        <v>5</v>
      </c>
      <c r="F70" s="18">
        <f t="shared" si="7"/>
        <v>0</v>
      </c>
      <c r="G70" s="7" t="s">
        <v>1</v>
      </c>
      <c r="H70" s="14">
        <f t="shared" si="8"/>
        <v>9.5</v>
      </c>
      <c r="I70" s="138" t="s">
        <v>2</v>
      </c>
      <c r="K70" s="1" t="str">
        <f t="shared" si="5"/>
        <v>INSERT INTO [dbo].[tblMatHang]([MaMatH],[TenMatH],[SoLuong],[DonGia]) VALUES ('DAU068',N'Pup Z 4F',0,9,5)</v>
      </c>
      <c r="L70" s="13" t="s">
        <v>316</v>
      </c>
      <c r="M70" s="14" t="s">
        <v>265</v>
      </c>
      <c r="N70" s="14">
        <v>9.5</v>
      </c>
      <c r="O70" s="18">
        <v>0</v>
      </c>
    </row>
    <row r="71" spans="1:15" ht="21" thickBot="1" x14ac:dyDescent="0.35">
      <c r="A71" s="2" t="s">
        <v>7</v>
      </c>
      <c r="B71" s="11" t="s">
        <v>332</v>
      </c>
      <c r="C71" s="8" t="s">
        <v>6</v>
      </c>
      <c r="D71" s="13" t="str">
        <f t="shared" si="6"/>
        <v>Tăng 2 Tầng C.vàng 4F</v>
      </c>
      <c r="E71" s="5" t="s">
        <v>5</v>
      </c>
      <c r="F71" s="18">
        <f t="shared" si="7"/>
        <v>0</v>
      </c>
      <c r="G71" s="7" t="s">
        <v>1</v>
      </c>
      <c r="H71" s="14">
        <f t="shared" si="8"/>
        <v>28</v>
      </c>
      <c r="I71" s="138" t="s">
        <v>2</v>
      </c>
      <c r="K71" s="1" t="str">
        <f t="shared" si="5"/>
        <v>INSERT INTO [dbo].[tblMatHang]([MaMatH],[TenMatH],[SoLuong],[DonGia]) VALUES ('DAU069',N'Tăng 2 Tầng C.vàng 4F',0,28)</v>
      </c>
      <c r="L71" s="13" t="s">
        <v>317</v>
      </c>
      <c r="M71" s="14" t="s">
        <v>265</v>
      </c>
      <c r="N71" s="14">
        <v>28</v>
      </c>
      <c r="O71" s="18">
        <v>0</v>
      </c>
    </row>
    <row r="72" spans="1:15" ht="21" thickBot="1" x14ac:dyDescent="0.35">
      <c r="A72" s="2" t="s">
        <v>7</v>
      </c>
      <c r="B72" s="11" t="s">
        <v>333</v>
      </c>
      <c r="C72" s="8" t="s">
        <v>6</v>
      </c>
      <c r="D72" s="13" t="str">
        <f t="shared" si="6"/>
        <v>Tăng 3D 4F</v>
      </c>
      <c r="E72" s="5" t="s">
        <v>5</v>
      </c>
      <c r="F72" s="18">
        <f t="shared" si="7"/>
        <v>88</v>
      </c>
      <c r="G72" s="7" t="s">
        <v>1</v>
      </c>
      <c r="H72" s="14">
        <f t="shared" si="8"/>
        <v>36</v>
      </c>
      <c r="I72" s="138" t="s">
        <v>2</v>
      </c>
      <c r="K72" s="1" t="str">
        <f t="shared" si="5"/>
        <v>INSERT INTO [dbo].[tblMatHang]([MaMatH],[TenMatH],[SoLuong],[DonGia]) VALUES ('DAU070',N'Tăng 3D 4F',88,36)</v>
      </c>
      <c r="L72" s="13" t="s">
        <v>318</v>
      </c>
      <c r="M72" s="14" t="s">
        <v>265</v>
      </c>
      <c r="N72" s="14">
        <v>36</v>
      </c>
      <c r="O72" s="18">
        <v>88</v>
      </c>
    </row>
    <row r="73" spans="1:15" ht="21" thickBot="1" x14ac:dyDescent="0.35">
      <c r="A73" s="2" t="s">
        <v>7</v>
      </c>
      <c r="B73" s="11" t="s">
        <v>334</v>
      </c>
      <c r="C73" s="8" t="s">
        <v>6</v>
      </c>
      <c r="D73" s="13" t="str">
        <f t="shared" si="6"/>
        <v>Tăng Chì 4F</v>
      </c>
      <c r="E73" s="5" t="s">
        <v>5</v>
      </c>
      <c r="F73" s="18">
        <f t="shared" si="7"/>
        <v>0</v>
      </c>
      <c r="G73" s="7" t="s">
        <v>1</v>
      </c>
      <c r="H73" s="14">
        <f t="shared" si="8"/>
        <v>19</v>
      </c>
      <c r="I73" s="138" t="s">
        <v>2</v>
      </c>
      <c r="K73" s="1" t="str">
        <f t="shared" si="5"/>
        <v>INSERT INTO [dbo].[tblMatHang]([MaMatH],[TenMatH],[SoLuong],[DonGia]) VALUES ('DAU071',N'Tăng Chì 4F',0,19)</v>
      </c>
      <c r="L73" s="13" t="s">
        <v>319</v>
      </c>
      <c r="M73" s="14" t="s">
        <v>265</v>
      </c>
      <c r="N73" s="14">
        <v>19</v>
      </c>
      <c r="O73" s="18">
        <v>0</v>
      </c>
    </row>
    <row r="74" spans="1:15" ht="21" thickBot="1" x14ac:dyDescent="0.35">
      <c r="A74" s="2" t="s">
        <v>7</v>
      </c>
      <c r="B74" s="11" t="s">
        <v>335</v>
      </c>
      <c r="C74" s="8" t="s">
        <v>6</v>
      </c>
      <c r="D74" s="13" t="str">
        <f t="shared" si="6"/>
        <v>Tăng Kiếng Cong 4F</v>
      </c>
      <c r="E74" s="5" t="s">
        <v>5</v>
      </c>
      <c r="F74" s="18">
        <f t="shared" si="7"/>
        <v>0</v>
      </c>
      <c r="G74" s="7" t="s">
        <v>1</v>
      </c>
      <c r="H74" s="14">
        <f t="shared" si="8"/>
        <v>30</v>
      </c>
      <c r="I74" s="138" t="s">
        <v>2</v>
      </c>
      <c r="K74" s="1" t="str">
        <f t="shared" si="5"/>
        <v>INSERT INTO [dbo].[tblMatHang]([MaMatH],[TenMatH],[SoLuong],[DonGia]) VALUES ('DAU072',N'Tăng Kiếng Cong 4F',0,30)</v>
      </c>
      <c r="L74" s="13" t="s">
        <v>320</v>
      </c>
      <c r="M74" s="14" t="s">
        <v>265</v>
      </c>
      <c r="N74" s="14">
        <v>30</v>
      </c>
      <c r="O74" s="18">
        <v>0</v>
      </c>
    </row>
    <row r="75" spans="1:15" ht="21" thickBot="1" x14ac:dyDescent="0.35">
      <c r="A75" s="2" t="s">
        <v>7</v>
      </c>
      <c r="B75" s="11" t="s">
        <v>336</v>
      </c>
      <c r="C75" s="8" t="s">
        <v>6</v>
      </c>
      <c r="D75" s="13" t="str">
        <f t="shared" si="6"/>
        <v>Tăng Kiếng Mài 4F</v>
      </c>
      <c r="E75" s="5" t="s">
        <v>5</v>
      </c>
      <c r="F75" s="18">
        <f t="shared" si="7"/>
        <v>0</v>
      </c>
      <c r="G75" s="7" t="s">
        <v>1</v>
      </c>
      <c r="H75" s="14">
        <f t="shared" si="8"/>
        <v>32</v>
      </c>
      <c r="I75" s="138" t="s">
        <v>2</v>
      </c>
      <c r="K75" s="1" t="str">
        <f t="shared" si="5"/>
        <v>INSERT INTO [dbo].[tblMatHang]([MaMatH],[TenMatH],[SoLuong],[DonGia]) VALUES ('DAU073',N'Tăng Kiếng Mài 4F',0,32)</v>
      </c>
      <c r="L75" s="13" t="s">
        <v>321</v>
      </c>
      <c r="M75" s="14" t="s">
        <v>265</v>
      </c>
      <c r="N75" s="14">
        <v>32</v>
      </c>
      <c r="O75" s="18">
        <v>0</v>
      </c>
    </row>
    <row r="76" spans="1:15" ht="21" thickBot="1" x14ac:dyDescent="0.35">
      <c r="A76" s="2" t="s">
        <v>7</v>
      </c>
      <c r="B76" s="11" t="s">
        <v>337</v>
      </c>
      <c r="C76" s="8" t="s">
        <v>6</v>
      </c>
      <c r="D76" s="13" t="str">
        <f t="shared" si="6"/>
        <v>Tăng Kiếng Xịn 4F</v>
      </c>
      <c r="E76" s="5" t="s">
        <v>5</v>
      </c>
      <c r="F76" s="18">
        <f t="shared" si="7"/>
        <v>0</v>
      </c>
      <c r="G76" s="7" t="s">
        <v>1</v>
      </c>
      <c r="H76" s="14">
        <f t="shared" si="8"/>
        <v>39</v>
      </c>
      <c r="I76" s="138" t="s">
        <v>2</v>
      </c>
      <c r="K76" s="1" t="str">
        <f t="shared" si="5"/>
        <v>INSERT INTO [dbo].[tblMatHang]([MaMatH],[TenMatH],[SoLuong],[DonGia]) VALUES ('DAU074',N'Tăng Kiếng Xịn 4F',0,39)</v>
      </c>
      <c r="L76" s="13" t="s">
        <v>322</v>
      </c>
      <c r="M76" s="14" t="s">
        <v>265</v>
      </c>
      <c r="N76" s="14">
        <v>39</v>
      </c>
      <c r="O76" s="18">
        <v>0</v>
      </c>
    </row>
    <row r="77" spans="1:15" ht="21" thickBot="1" x14ac:dyDescent="0.35">
      <c r="A77" s="2" t="s">
        <v>7</v>
      </c>
      <c r="B77" s="11" t="s">
        <v>338</v>
      </c>
      <c r="C77" s="8" t="s">
        <v>6</v>
      </c>
      <c r="D77" s="13" t="str">
        <f t="shared" si="6"/>
        <v>Tăng Không Hiệu 4F</v>
      </c>
      <c r="E77" s="5" t="s">
        <v>5</v>
      </c>
      <c r="F77" s="18">
        <f t="shared" si="7"/>
        <v>100</v>
      </c>
      <c r="G77" s="7" t="s">
        <v>1</v>
      </c>
      <c r="H77" s="14">
        <f t="shared" si="8"/>
        <v>26.5</v>
      </c>
      <c r="I77" s="138" t="s">
        <v>2</v>
      </c>
      <c r="K77" s="1" t="str">
        <f t="shared" si="5"/>
        <v>INSERT INTO [dbo].[tblMatHang]([MaMatH],[TenMatH],[SoLuong],[DonGia]) VALUES ('DAU075',N'Tăng Không Hiệu 4F',100,26,5)</v>
      </c>
      <c r="L77" s="13" t="s">
        <v>323</v>
      </c>
      <c r="M77" s="14" t="s">
        <v>265</v>
      </c>
      <c r="N77" s="14">
        <v>26.5</v>
      </c>
      <c r="O77" s="18">
        <v>100</v>
      </c>
    </row>
    <row r="78" spans="1:15" ht="21" thickBot="1" x14ac:dyDescent="0.35">
      <c r="A78" s="2" t="s">
        <v>7</v>
      </c>
      <c r="B78" s="11" t="s">
        <v>339</v>
      </c>
      <c r="C78" s="8" t="s">
        <v>6</v>
      </c>
      <c r="D78" s="13" t="str">
        <f t="shared" si="6"/>
        <v>Tăng Laze Chữ 4F</v>
      </c>
      <c r="E78" s="5" t="s">
        <v>5</v>
      </c>
      <c r="F78" s="18">
        <f t="shared" si="7"/>
        <v>20</v>
      </c>
      <c r="G78" s="7" t="s">
        <v>1</v>
      </c>
      <c r="H78" s="14">
        <f t="shared" si="8"/>
        <v>25</v>
      </c>
      <c r="I78" s="138" t="s">
        <v>2</v>
      </c>
      <c r="K78" s="1" t="str">
        <f t="shared" si="5"/>
        <v>INSERT INTO [dbo].[tblMatHang]([MaMatH],[TenMatH],[SoLuong],[DonGia]) VALUES ('DAU076',N'Tăng Laze Chữ 4F',20,25)</v>
      </c>
      <c r="L78" s="13" t="s">
        <v>324</v>
      </c>
      <c r="M78" s="14" t="s">
        <v>265</v>
      </c>
      <c r="N78" s="14">
        <v>25</v>
      </c>
      <c r="O78" s="18">
        <v>20</v>
      </c>
    </row>
    <row r="79" spans="1:15" ht="21" thickBot="1" x14ac:dyDescent="0.35">
      <c r="A79" s="2" t="s">
        <v>7</v>
      </c>
      <c r="B79" s="11" t="s">
        <v>340</v>
      </c>
      <c r="C79" s="8" t="s">
        <v>6</v>
      </c>
      <c r="D79" s="13" t="str">
        <f t="shared" si="6"/>
        <v>Tăng Thường 4F</v>
      </c>
      <c r="E79" s="5" t="s">
        <v>5</v>
      </c>
      <c r="F79" s="18">
        <f t="shared" si="7"/>
        <v>180</v>
      </c>
      <c r="G79" s="7" t="s">
        <v>1</v>
      </c>
      <c r="H79" s="14">
        <f t="shared" si="8"/>
        <v>7.4</v>
      </c>
      <c r="I79" s="138" t="s">
        <v>2</v>
      </c>
      <c r="K79" s="1" t="str">
        <f t="shared" si="5"/>
        <v>INSERT INTO [dbo].[tblMatHang]([MaMatH],[TenMatH],[SoLuong],[DonGia]) VALUES ('DAU077',N'Tăng Thường 4F',180,7,4)</v>
      </c>
      <c r="L79" s="13" t="s">
        <v>325</v>
      </c>
      <c r="M79" s="14" t="s">
        <v>265</v>
      </c>
      <c r="N79" s="14">
        <v>7.4</v>
      </c>
      <c r="O79" s="18">
        <v>180</v>
      </c>
    </row>
    <row r="80" spans="1:15" ht="21" thickBot="1" x14ac:dyDescent="0.35">
      <c r="A80" s="2" t="s">
        <v>7</v>
      </c>
      <c r="B80" s="11" t="s">
        <v>341</v>
      </c>
      <c r="C80" s="8" t="s">
        <v>6</v>
      </c>
      <c r="D80" s="13" t="str">
        <f t="shared" si="6"/>
        <v>Tăng Trắng 4F</v>
      </c>
      <c r="E80" s="5" t="s">
        <v>5</v>
      </c>
      <c r="F80" s="18">
        <f t="shared" si="7"/>
        <v>0</v>
      </c>
      <c r="G80" s="7" t="s">
        <v>1</v>
      </c>
      <c r="H80" s="14">
        <f t="shared" si="8"/>
        <v>20</v>
      </c>
      <c r="I80" s="138" t="s">
        <v>2</v>
      </c>
      <c r="K80" s="1" t="str">
        <f t="shared" si="5"/>
        <v>INSERT INTO [dbo].[tblMatHang]([MaMatH],[TenMatH],[SoLuong],[DonGia]) VALUES ('DAU078',N'Tăng Trắng 4F',0,20)</v>
      </c>
      <c r="L80" s="13" t="s">
        <v>326</v>
      </c>
      <c r="M80" s="14" t="s">
        <v>265</v>
      </c>
      <c r="N80" s="14">
        <v>20</v>
      </c>
      <c r="O80" s="18">
        <v>0</v>
      </c>
    </row>
    <row r="81" spans="1:15" ht="21" thickBot="1" x14ac:dyDescent="0.35">
      <c r="A81" s="2" t="s">
        <v>7</v>
      </c>
      <c r="B81" s="11" t="s">
        <v>342</v>
      </c>
      <c r="C81" s="8" t="s">
        <v>6</v>
      </c>
      <c r="D81" s="13" t="str">
        <f t="shared" si="6"/>
        <v>Tỳ Laze Chữ 4F</v>
      </c>
      <c r="E81" s="5" t="s">
        <v>5</v>
      </c>
      <c r="F81" s="18">
        <f t="shared" si="7"/>
        <v>3</v>
      </c>
      <c r="G81" s="7" t="s">
        <v>1</v>
      </c>
      <c r="H81" s="14">
        <f t="shared" si="8"/>
        <v>25</v>
      </c>
      <c r="I81" s="138" t="s">
        <v>2</v>
      </c>
      <c r="K81" s="1" t="str">
        <f t="shared" si="5"/>
        <v>INSERT INTO [dbo].[tblMatHang]([MaMatH],[TenMatH],[SoLuong],[DonGia]) VALUES ('DAU079',N'Tỳ Laze Chữ 4F',3,25)</v>
      </c>
      <c r="L81" s="13" t="s">
        <v>327</v>
      </c>
      <c r="M81" s="14" t="s">
        <v>265</v>
      </c>
      <c r="N81" s="14">
        <v>25</v>
      </c>
      <c r="O81" s="18">
        <v>3</v>
      </c>
    </row>
    <row r="82" spans="1:15" x14ac:dyDescent="0.3">
      <c r="F82" s="18"/>
      <c r="O82" s="18"/>
    </row>
    <row r="83" spans="1:15" x14ac:dyDescent="0.3">
      <c r="F83" s="18"/>
      <c r="O83" s="18"/>
    </row>
    <row r="84" spans="1:15" x14ac:dyDescent="0.3">
      <c r="F84" s="18"/>
      <c r="O84" s="18"/>
    </row>
    <row r="85" spans="1:15" x14ac:dyDescent="0.3">
      <c r="F85" s="18"/>
      <c r="O85" s="18"/>
    </row>
    <row r="86" spans="1:15" x14ac:dyDescent="0.3">
      <c r="F86" s="18"/>
      <c r="O86" s="18"/>
    </row>
    <row r="87" spans="1:15" x14ac:dyDescent="0.3">
      <c r="F87" s="18"/>
      <c r="O87" s="18"/>
    </row>
    <row r="88" spans="1:15" x14ac:dyDescent="0.3">
      <c r="F88" s="18"/>
      <c r="O88" s="18"/>
    </row>
    <row r="89" spans="1:15" x14ac:dyDescent="0.3">
      <c r="F89" s="18"/>
      <c r="O89" s="18"/>
    </row>
    <row r="90" spans="1:15" x14ac:dyDescent="0.3">
      <c r="F90" s="18"/>
      <c r="O90" s="18"/>
    </row>
    <row r="91" spans="1:15" x14ac:dyDescent="0.3">
      <c r="F91" s="18"/>
      <c r="O91" s="18"/>
    </row>
    <row r="92" spans="1:15" x14ac:dyDescent="0.3">
      <c r="F92" s="18"/>
      <c r="O92" s="18"/>
    </row>
    <row r="93" spans="1:15" x14ac:dyDescent="0.3">
      <c r="F93" s="18"/>
      <c r="O93" s="18"/>
    </row>
    <row r="94" spans="1:15" x14ac:dyDescent="0.3">
      <c r="F94" s="18"/>
      <c r="O94" s="18"/>
    </row>
    <row r="95" spans="1:15" x14ac:dyDescent="0.3">
      <c r="F95" s="18"/>
      <c r="O95" s="18"/>
    </row>
    <row r="96" spans="1:15" x14ac:dyDescent="0.3">
      <c r="F96" s="18"/>
      <c r="O96" s="18"/>
    </row>
    <row r="97" spans="6:15" x14ac:dyDescent="0.3">
      <c r="F97" s="18"/>
      <c r="O97" s="18"/>
    </row>
    <row r="98" spans="6:15" x14ac:dyDescent="0.3">
      <c r="F98" s="18"/>
      <c r="O98" s="18"/>
    </row>
    <row r="99" spans="6:15" x14ac:dyDescent="0.3">
      <c r="F99" s="18"/>
    </row>
    <row r="100" spans="6:15" x14ac:dyDescent="0.3">
      <c r="F100" s="18"/>
    </row>
    <row r="101" spans="6:15" x14ac:dyDescent="0.3">
      <c r="F101" s="18"/>
    </row>
    <row r="102" spans="6:15" x14ac:dyDescent="0.3">
      <c r="F102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8"/>
  <sheetViews>
    <sheetView workbookViewId="0">
      <selection activeCell="D11" sqref="D11:G14"/>
    </sheetView>
  </sheetViews>
  <sheetFormatPr defaultColWidth="9.125" defaultRowHeight="20.25" x14ac:dyDescent="0.3"/>
  <cols>
    <col min="1" max="1" width="9.125" style="2"/>
    <col min="2" max="2" width="16.375" style="9" customWidth="1"/>
    <col min="3" max="3" width="3.875" style="3" customWidth="1"/>
    <col min="4" max="4" width="39.75" style="12" customWidth="1"/>
    <col min="5" max="5" width="2.125" style="2" customWidth="1"/>
    <col min="6" max="6" width="9.375" style="16" customWidth="1"/>
    <col min="7" max="7" width="2.375" style="2" customWidth="1"/>
    <col min="8" max="8" width="12.125" style="14" customWidth="1"/>
    <col min="9" max="10" width="9.125" style="1"/>
    <col min="11" max="11" width="126" style="1" customWidth="1"/>
    <col min="12" max="16384" width="9.125" style="1"/>
  </cols>
  <sheetData>
    <row r="2" spans="1:11" ht="22.5" x14ac:dyDescent="0.3">
      <c r="B2" s="10" t="s">
        <v>111</v>
      </c>
      <c r="D2"/>
      <c r="F2" s="17" t="s">
        <v>4</v>
      </c>
      <c r="G2" s="6"/>
      <c r="H2" s="15" t="s">
        <v>3</v>
      </c>
    </row>
    <row r="3" spans="1:11" ht="21" thickBot="1" x14ac:dyDescent="0.35">
      <c r="A3" s="2" t="s">
        <v>7</v>
      </c>
      <c r="B3" s="11" t="s">
        <v>256</v>
      </c>
      <c r="C3" s="8" t="s">
        <v>6</v>
      </c>
      <c r="D3" s="89" t="s">
        <v>107</v>
      </c>
      <c r="E3" s="5" t="s">
        <v>5</v>
      </c>
      <c r="F3" s="90">
        <v>26</v>
      </c>
      <c r="G3" s="7" t="s">
        <v>1</v>
      </c>
      <c r="H3" s="30">
        <v>1</v>
      </c>
      <c r="I3" s="1" t="s">
        <v>2</v>
      </c>
      <c r="K3" s="1" t="str">
        <f>CONCATENATE(A3,B3,C3,TRIM(D3),E3,F3,G3,H3,I3)</f>
        <v>INSERT INTO [dbo].[tblMatHang]([MaMatH],[TenMatH],[SoLuong],[DonGia]) VALUES ('DAI001',N'Đai Chì',26,1)</v>
      </c>
    </row>
    <row r="4" spans="1:11" ht="21" thickBot="1" x14ac:dyDescent="0.35">
      <c r="A4" s="2" t="s">
        <v>7</v>
      </c>
      <c r="B4" s="11" t="s">
        <v>257</v>
      </c>
      <c r="C4" s="8" t="s">
        <v>6</v>
      </c>
      <c r="D4" s="89" t="s">
        <v>108</v>
      </c>
      <c r="E4" s="5" t="s">
        <v>5</v>
      </c>
      <c r="F4" s="90">
        <v>415</v>
      </c>
      <c r="G4" s="7" t="s">
        <v>1</v>
      </c>
      <c r="H4" s="30">
        <v>1</v>
      </c>
      <c r="I4" s="1" t="s">
        <v>2</v>
      </c>
      <c r="K4" s="1" t="str">
        <f t="shared" ref="K4:K6" si="0">CONCATENATE(A4,B4,C4,TRIM(D4),E4,F4,G4,H4,I4)</f>
        <v>INSERT INTO [dbo].[tblMatHang]([MaMatH],[TenMatH],[SoLuong],[DonGia]) VALUES ('DAI002',N'Đai Laze 1k',415,1)</v>
      </c>
    </row>
    <row r="5" spans="1:11" ht="21" thickBot="1" x14ac:dyDescent="0.35">
      <c r="A5" s="2" t="s">
        <v>7</v>
      </c>
      <c r="B5" s="11" t="s">
        <v>258</v>
      </c>
      <c r="C5" s="8" t="s">
        <v>6</v>
      </c>
      <c r="D5" s="89" t="s">
        <v>109</v>
      </c>
      <c r="E5" s="5" t="s">
        <v>5</v>
      </c>
      <c r="F5" s="90">
        <v>163</v>
      </c>
      <c r="G5" s="7" t="s">
        <v>1</v>
      </c>
      <c r="H5" s="30">
        <v>2</v>
      </c>
      <c r="I5" s="1" t="s">
        <v>2</v>
      </c>
      <c r="K5" s="1" t="str">
        <f t="shared" si="0"/>
        <v>INSERT INTO [dbo].[tblMatHang]([MaMatH],[TenMatH],[SoLuong],[DonGia]) VALUES ('DAI003',N'Đai Laze 2k',163,2)</v>
      </c>
    </row>
    <row r="6" spans="1:11" ht="21" thickBot="1" x14ac:dyDescent="0.35">
      <c r="A6" s="2" t="s">
        <v>7</v>
      </c>
      <c r="B6" s="11" t="s">
        <v>259</v>
      </c>
      <c r="C6" s="8" t="s">
        <v>6</v>
      </c>
      <c r="D6" s="89" t="s">
        <v>110</v>
      </c>
      <c r="E6" s="5" t="s">
        <v>5</v>
      </c>
      <c r="F6" s="90">
        <v>270</v>
      </c>
      <c r="G6" s="7" t="s">
        <v>1</v>
      </c>
      <c r="H6" s="30">
        <v>1</v>
      </c>
      <c r="I6" s="1" t="s">
        <v>2</v>
      </c>
      <c r="K6" s="1" t="str">
        <f t="shared" si="0"/>
        <v>INSERT INTO [dbo].[tblMatHang]([MaMatH],[TenMatH],[SoLuong],[DonGia]) VALUES ('DAI004',N'Đai Trắng',270,1)</v>
      </c>
    </row>
    <row r="7" spans="1:11" s="24" customFormat="1" x14ac:dyDescent="0.3">
      <c r="A7" s="23"/>
      <c r="B7" s="25"/>
      <c r="C7" s="26"/>
      <c r="D7" s="27"/>
      <c r="E7" s="23"/>
      <c r="F7" s="22"/>
      <c r="G7" s="23"/>
      <c r="H7" s="21"/>
    </row>
    <row r="8" spans="1:11" s="24" customFormat="1" x14ac:dyDescent="0.3">
      <c r="A8" s="23"/>
      <c r="B8" s="25"/>
      <c r="C8" s="26"/>
      <c r="D8" s="27"/>
      <c r="E8" s="23"/>
      <c r="F8" s="22"/>
      <c r="G8" s="23"/>
      <c r="H8" s="21"/>
    </row>
    <row r="9" spans="1:11" s="24" customFormat="1" x14ac:dyDescent="0.3">
      <c r="A9" s="23"/>
      <c r="B9" s="25"/>
      <c r="C9" s="26"/>
      <c r="D9" s="27"/>
      <c r="E9" s="23"/>
      <c r="F9" s="22"/>
      <c r="G9" s="23"/>
      <c r="H9" s="21"/>
    </row>
    <row r="10" spans="1:11" s="24" customFormat="1" x14ac:dyDescent="0.3">
      <c r="A10" s="23"/>
      <c r="B10" s="25"/>
      <c r="C10" s="26"/>
      <c r="D10" s="27"/>
      <c r="E10" s="23"/>
      <c r="F10" s="22"/>
      <c r="G10" s="23"/>
      <c r="H10" s="21"/>
    </row>
    <row r="11" spans="1:11" s="24" customFormat="1" x14ac:dyDescent="0.3">
      <c r="A11" s="23"/>
      <c r="B11" s="25"/>
      <c r="C11" s="26"/>
      <c r="D11" s="27"/>
      <c r="E11" s="23"/>
      <c r="F11" s="22"/>
      <c r="G11" s="23"/>
      <c r="H11" s="21"/>
    </row>
    <row r="12" spans="1:11" s="24" customFormat="1" x14ac:dyDescent="0.3">
      <c r="A12" s="23"/>
      <c r="B12" s="25"/>
      <c r="C12" s="26"/>
      <c r="D12" s="27"/>
      <c r="E12" s="23"/>
      <c r="F12" s="22"/>
      <c r="G12" s="23"/>
      <c r="H12" s="21"/>
    </row>
    <row r="13" spans="1:11" s="24" customFormat="1" x14ac:dyDescent="0.3">
      <c r="A13" s="23"/>
      <c r="B13" s="25"/>
      <c r="C13" s="26"/>
      <c r="D13" s="27"/>
      <c r="E13" s="23"/>
      <c r="F13" s="22"/>
      <c r="G13" s="23"/>
      <c r="H13" s="21"/>
    </row>
    <row r="14" spans="1:11" s="24" customFormat="1" x14ac:dyDescent="0.3">
      <c r="A14" s="23"/>
      <c r="B14" s="25"/>
      <c r="C14" s="26"/>
      <c r="D14" s="27"/>
      <c r="E14" s="23"/>
      <c r="F14" s="22"/>
      <c r="G14" s="23"/>
      <c r="H14" s="21"/>
    </row>
    <row r="15" spans="1:11" s="24" customFormat="1" x14ac:dyDescent="0.3">
      <c r="A15" s="23"/>
      <c r="B15" s="25"/>
      <c r="C15" s="26"/>
      <c r="D15" s="27"/>
      <c r="E15" s="23"/>
      <c r="F15" s="22"/>
      <c r="G15" s="23"/>
      <c r="H15" s="21"/>
    </row>
    <row r="16" spans="1:11" s="24" customFormat="1" x14ac:dyDescent="0.3">
      <c r="A16" s="23"/>
      <c r="B16" s="25"/>
      <c r="C16" s="26"/>
      <c r="D16" s="27"/>
      <c r="E16" s="23"/>
      <c r="F16" s="22"/>
      <c r="G16" s="23"/>
      <c r="H16" s="21"/>
    </row>
    <row r="17" spans="1:8" s="24" customFormat="1" x14ac:dyDescent="0.3">
      <c r="A17" s="23"/>
      <c r="B17" s="25"/>
      <c r="C17" s="26"/>
      <c r="D17" s="27"/>
      <c r="E17" s="23"/>
      <c r="F17" s="22"/>
      <c r="G17" s="23"/>
      <c r="H17" s="21"/>
    </row>
    <row r="18" spans="1:8" s="24" customFormat="1" x14ac:dyDescent="0.3">
      <c r="A18" s="23"/>
      <c r="B18" s="25"/>
      <c r="C18" s="26"/>
      <c r="D18" s="27"/>
      <c r="E18" s="23"/>
      <c r="F18" s="22"/>
      <c r="G18" s="23"/>
      <c r="H18" s="21"/>
    </row>
    <row r="19" spans="1:8" s="24" customFormat="1" x14ac:dyDescent="0.3">
      <c r="A19" s="23"/>
      <c r="B19" s="25"/>
      <c r="C19" s="26"/>
      <c r="D19" s="27"/>
      <c r="E19" s="23"/>
      <c r="F19" s="22"/>
      <c r="G19" s="23"/>
      <c r="H19" s="21"/>
    </row>
    <row r="20" spans="1:8" s="24" customFormat="1" x14ac:dyDescent="0.3">
      <c r="A20" s="23"/>
      <c r="B20" s="25"/>
      <c r="C20" s="26"/>
      <c r="D20" s="27"/>
      <c r="E20" s="23"/>
      <c r="F20" s="22"/>
      <c r="G20" s="23"/>
      <c r="H20" s="21"/>
    </row>
    <row r="21" spans="1:8" s="24" customFormat="1" x14ac:dyDescent="0.3">
      <c r="A21" s="23"/>
      <c r="B21" s="25"/>
      <c r="C21" s="26"/>
      <c r="D21" s="27"/>
      <c r="E21" s="23"/>
      <c r="F21" s="22"/>
      <c r="G21" s="23"/>
      <c r="H21" s="21"/>
    </row>
    <row r="22" spans="1:8" s="24" customFormat="1" x14ac:dyDescent="0.3">
      <c r="A22" s="23"/>
      <c r="B22" s="25"/>
      <c r="C22" s="26"/>
      <c r="D22" s="27"/>
      <c r="E22" s="23"/>
      <c r="F22" s="22"/>
      <c r="G22" s="23"/>
      <c r="H22" s="21"/>
    </row>
    <row r="23" spans="1:8" s="24" customFormat="1" x14ac:dyDescent="0.3">
      <c r="A23" s="23"/>
      <c r="B23" s="25"/>
      <c r="C23" s="26"/>
      <c r="D23" s="27"/>
      <c r="E23" s="23"/>
      <c r="F23" s="22"/>
      <c r="G23" s="23"/>
      <c r="H23" s="21"/>
    </row>
    <row r="24" spans="1:8" s="24" customFormat="1" x14ac:dyDescent="0.3">
      <c r="A24" s="23"/>
      <c r="B24" s="25"/>
      <c r="C24" s="26"/>
      <c r="D24" s="27"/>
      <c r="E24" s="23"/>
      <c r="F24" s="22"/>
      <c r="G24" s="23"/>
      <c r="H24" s="21"/>
    </row>
    <row r="25" spans="1:8" s="24" customFormat="1" x14ac:dyDescent="0.3">
      <c r="A25" s="23"/>
      <c r="B25" s="25"/>
      <c r="C25" s="26"/>
      <c r="D25" s="27"/>
      <c r="E25" s="23"/>
      <c r="F25" s="22"/>
      <c r="G25" s="23"/>
      <c r="H25" s="21"/>
    </row>
    <row r="26" spans="1:8" s="24" customFormat="1" x14ac:dyDescent="0.3">
      <c r="A26" s="23"/>
      <c r="B26" s="25"/>
      <c r="C26" s="26"/>
      <c r="D26" s="27"/>
      <c r="E26" s="23"/>
      <c r="F26" s="22"/>
      <c r="G26" s="23"/>
      <c r="H26" s="21"/>
    </row>
    <row r="27" spans="1:8" s="24" customFormat="1" x14ac:dyDescent="0.3">
      <c r="A27" s="23"/>
      <c r="B27" s="25"/>
      <c r="C27" s="26"/>
      <c r="D27" s="27"/>
      <c r="E27" s="23"/>
      <c r="F27" s="22"/>
      <c r="G27" s="23"/>
      <c r="H27" s="21"/>
    </row>
    <row r="28" spans="1:8" s="24" customFormat="1" x14ac:dyDescent="0.3">
      <c r="A28" s="23"/>
      <c r="B28" s="25"/>
      <c r="C28" s="26"/>
      <c r="D28" s="27"/>
      <c r="E28" s="23"/>
      <c r="F28" s="22"/>
      <c r="G28" s="23"/>
      <c r="H28" s="21"/>
    </row>
    <row r="29" spans="1:8" s="24" customFormat="1" x14ac:dyDescent="0.3">
      <c r="A29" s="23"/>
      <c r="B29" s="25"/>
      <c r="C29" s="26"/>
      <c r="D29" s="27"/>
      <c r="E29" s="23"/>
      <c r="F29" s="22"/>
      <c r="G29" s="23"/>
      <c r="H29" s="21"/>
    </row>
    <row r="30" spans="1:8" s="24" customFormat="1" x14ac:dyDescent="0.3">
      <c r="A30" s="23"/>
      <c r="B30" s="25"/>
      <c r="C30" s="26"/>
      <c r="D30" s="27"/>
      <c r="E30" s="23"/>
      <c r="F30" s="22"/>
      <c r="G30" s="23"/>
      <c r="H30" s="21"/>
    </row>
    <row r="31" spans="1:8" s="24" customFormat="1" x14ac:dyDescent="0.3">
      <c r="A31" s="23"/>
      <c r="B31" s="25"/>
      <c r="C31" s="26"/>
      <c r="D31" s="27"/>
      <c r="E31" s="23"/>
      <c r="F31" s="22"/>
      <c r="G31" s="23"/>
      <c r="H31" s="21"/>
    </row>
    <row r="32" spans="1:8" s="24" customFormat="1" x14ac:dyDescent="0.3">
      <c r="A32" s="23"/>
      <c r="B32" s="25"/>
      <c r="C32" s="26"/>
      <c r="D32" s="27"/>
      <c r="E32" s="23"/>
      <c r="F32" s="22"/>
      <c r="G32" s="23"/>
      <c r="H32" s="21"/>
    </row>
    <row r="33" spans="1:8" s="24" customFormat="1" x14ac:dyDescent="0.3">
      <c r="A33" s="23"/>
      <c r="B33" s="25"/>
      <c r="C33" s="26"/>
      <c r="D33" s="27"/>
      <c r="E33" s="23"/>
      <c r="F33" s="22"/>
      <c r="G33" s="23"/>
      <c r="H33" s="21"/>
    </row>
    <row r="34" spans="1:8" s="24" customFormat="1" x14ac:dyDescent="0.3">
      <c r="A34" s="23"/>
      <c r="B34" s="25"/>
      <c r="C34" s="26"/>
      <c r="D34" s="27"/>
      <c r="E34" s="23"/>
      <c r="F34" s="22"/>
      <c r="G34" s="23"/>
      <c r="H34" s="21"/>
    </row>
    <row r="35" spans="1:8" s="24" customFormat="1" x14ac:dyDescent="0.3">
      <c r="A35" s="23"/>
      <c r="B35" s="25"/>
      <c r="C35" s="26"/>
      <c r="D35" s="27"/>
      <c r="E35" s="23"/>
      <c r="F35" s="22"/>
      <c r="G35" s="23"/>
      <c r="H35" s="21"/>
    </row>
    <row r="36" spans="1:8" s="24" customFormat="1" x14ac:dyDescent="0.3">
      <c r="A36" s="23"/>
      <c r="B36" s="25"/>
      <c r="C36" s="26"/>
      <c r="D36" s="27"/>
      <c r="E36" s="23"/>
      <c r="F36" s="22"/>
      <c r="G36" s="23"/>
      <c r="H36" s="21"/>
    </row>
    <row r="37" spans="1:8" s="24" customFormat="1" x14ac:dyDescent="0.3">
      <c r="A37" s="23"/>
      <c r="B37" s="25"/>
      <c r="C37" s="26"/>
      <c r="D37" s="27"/>
      <c r="E37" s="23"/>
      <c r="F37" s="22"/>
      <c r="G37" s="23"/>
      <c r="H37" s="21"/>
    </row>
    <row r="38" spans="1:8" s="24" customFormat="1" x14ac:dyDescent="0.3">
      <c r="A38" s="23"/>
      <c r="B38" s="25"/>
      <c r="C38" s="26"/>
      <c r="D38" s="27"/>
      <c r="E38" s="23"/>
      <c r="F38" s="22"/>
      <c r="G38" s="23"/>
      <c r="H38" s="21"/>
    </row>
    <row r="39" spans="1:8" s="24" customFormat="1" x14ac:dyDescent="0.3">
      <c r="A39" s="23"/>
      <c r="B39" s="25"/>
      <c r="C39" s="26"/>
      <c r="D39" s="27"/>
      <c r="E39" s="23"/>
      <c r="F39" s="22"/>
      <c r="G39" s="23"/>
      <c r="H39" s="21"/>
    </row>
    <row r="40" spans="1:8" s="24" customFormat="1" x14ac:dyDescent="0.3">
      <c r="A40" s="23"/>
      <c r="B40" s="25"/>
      <c r="C40" s="26"/>
      <c r="D40" s="27"/>
      <c r="E40" s="23"/>
      <c r="F40" s="22"/>
      <c r="G40" s="23"/>
      <c r="H40" s="21"/>
    </row>
    <row r="41" spans="1:8" s="24" customFormat="1" x14ac:dyDescent="0.3">
      <c r="A41" s="23"/>
      <c r="B41" s="25"/>
      <c r="C41" s="26"/>
      <c r="D41" s="27"/>
      <c r="E41" s="23"/>
      <c r="F41" s="22"/>
      <c r="G41" s="23"/>
      <c r="H41" s="21"/>
    </row>
    <row r="42" spans="1:8" s="24" customFormat="1" x14ac:dyDescent="0.3">
      <c r="A42" s="23"/>
      <c r="B42" s="25"/>
      <c r="C42" s="26"/>
      <c r="D42" s="27"/>
      <c r="E42" s="23"/>
      <c r="F42" s="22"/>
      <c r="G42" s="23"/>
      <c r="H42" s="21"/>
    </row>
    <row r="43" spans="1:8" s="24" customFormat="1" x14ac:dyDescent="0.3">
      <c r="A43" s="23"/>
      <c r="B43" s="25"/>
      <c r="C43" s="26"/>
      <c r="D43" s="27"/>
      <c r="E43" s="23"/>
      <c r="F43" s="22"/>
      <c r="G43" s="23"/>
      <c r="H43" s="21"/>
    </row>
    <row r="44" spans="1:8" s="24" customFormat="1" x14ac:dyDescent="0.3">
      <c r="A44" s="23"/>
      <c r="B44" s="25"/>
      <c r="C44" s="26"/>
      <c r="D44" s="27"/>
      <c r="E44" s="23"/>
      <c r="F44" s="22"/>
      <c r="G44" s="23"/>
      <c r="H44" s="21"/>
    </row>
    <row r="45" spans="1:8" s="24" customFormat="1" x14ac:dyDescent="0.3">
      <c r="A45" s="23"/>
      <c r="B45" s="25"/>
      <c r="C45" s="26"/>
      <c r="D45" s="27"/>
      <c r="E45" s="23"/>
      <c r="F45" s="22"/>
      <c r="G45" s="23"/>
      <c r="H45" s="21"/>
    </row>
    <row r="46" spans="1:8" s="24" customFormat="1" x14ac:dyDescent="0.3">
      <c r="A46" s="23"/>
      <c r="B46" s="25"/>
      <c r="C46" s="26"/>
      <c r="D46" s="27"/>
      <c r="E46" s="23"/>
      <c r="F46" s="22"/>
      <c r="G46" s="23"/>
      <c r="H46" s="21"/>
    </row>
    <row r="47" spans="1:8" s="24" customFormat="1" x14ac:dyDescent="0.3">
      <c r="A47" s="23"/>
      <c r="B47" s="25"/>
      <c r="C47" s="26"/>
      <c r="D47" s="27"/>
      <c r="E47" s="23"/>
      <c r="F47" s="22"/>
      <c r="G47" s="23"/>
      <c r="H47" s="21"/>
    </row>
    <row r="48" spans="1:8" s="24" customFormat="1" x14ac:dyDescent="0.3">
      <c r="A48" s="23"/>
      <c r="B48" s="25"/>
      <c r="C48" s="26"/>
      <c r="D48" s="27"/>
      <c r="E48" s="23"/>
      <c r="F48" s="22"/>
      <c r="G48" s="23"/>
      <c r="H48" s="21"/>
    </row>
    <row r="49" spans="1:8" s="24" customFormat="1" x14ac:dyDescent="0.3">
      <c r="A49" s="23"/>
      <c r="B49" s="25"/>
      <c r="C49" s="26"/>
      <c r="D49" s="27"/>
      <c r="E49" s="23"/>
      <c r="F49" s="22"/>
      <c r="G49" s="23"/>
      <c r="H49" s="21"/>
    </row>
    <row r="50" spans="1:8" s="24" customFormat="1" x14ac:dyDescent="0.3">
      <c r="A50" s="23"/>
      <c r="B50" s="25"/>
      <c r="C50" s="26"/>
      <c r="D50" s="27"/>
      <c r="E50" s="23"/>
      <c r="F50" s="22"/>
      <c r="G50" s="23"/>
      <c r="H50" s="21"/>
    </row>
    <row r="51" spans="1:8" s="24" customFormat="1" x14ac:dyDescent="0.3">
      <c r="A51" s="23"/>
      <c r="B51" s="25"/>
      <c r="C51" s="26"/>
      <c r="D51" s="27"/>
      <c r="E51" s="23"/>
      <c r="F51" s="22"/>
      <c r="G51" s="23"/>
      <c r="H51" s="21"/>
    </row>
    <row r="52" spans="1:8" s="24" customFormat="1" x14ac:dyDescent="0.3">
      <c r="A52" s="23"/>
      <c r="B52" s="25"/>
      <c r="C52" s="26"/>
      <c r="D52" s="27"/>
      <c r="E52" s="23"/>
      <c r="F52" s="22"/>
      <c r="G52" s="23"/>
      <c r="H52" s="21"/>
    </row>
    <row r="53" spans="1:8" s="24" customFormat="1" x14ac:dyDescent="0.3">
      <c r="A53" s="23"/>
      <c r="B53" s="25"/>
      <c r="C53" s="26"/>
      <c r="D53" s="27"/>
      <c r="E53" s="23"/>
      <c r="F53" s="22"/>
      <c r="G53" s="23"/>
      <c r="H53" s="21"/>
    </row>
    <row r="54" spans="1:8" s="24" customFormat="1" x14ac:dyDescent="0.3">
      <c r="A54" s="23"/>
      <c r="B54" s="25"/>
      <c r="C54" s="26"/>
      <c r="D54" s="27"/>
      <c r="E54" s="23"/>
      <c r="F54" s="22"/>
      <c r="G54" s="23"/>
      <c r="H54" s="21"/>
    </row>
    <row r="55" spans="1:8" s="24" customFormat="1" x14ac:dyDescent="0.3">
      <c r="A55" s="23"/>
      <c r="B55" s="25"/>
      <c r="C55" s="26"/>
      <c r="D55" s="27"/>
      <c r="E55" s="23"/>
      <c r="F55" s="22"/>
      <c r="G55" s="23"/>
      <c r="H55" s="21"/>
    </row>
    <row r="56" spans="1:8" s="24" customFormat="1" x14ac:dyDescent="0.3">
      <c r="A56" s="23"/>
      <c r="B56" s="25"/>
      <c r="C56" s="26"/>
      <c r="D56" s="27"/>
      <c r="E56" s="23"/>
      <c r="F56" s="22"/>
      <c r="G56" s="23"/>
      <c r="H56" s="21"/>
    </row>
    <row r="57" spans="1:8" s="24" customFormat="1" x14ac:dyDescent="0.3">
      <c r="A57" s="23"/>
      <c r="B57" s="25"/>
      <c r="C57" s="26"/>
      <c r="D57" s="27"/>
      <c r="E57" s="23"/>
      <c r="F57" s="22"/>
      <c r="G57" s="23"/>
      <c r="H57" s="21"/>
    </row>
    <row r="58" spans="1:8" s="24" customFormat="1" x14ac:dyDescent="0.3">
      <c r="A58" s="23"/>
      <c r="B58" s="25"/>
      <c r="C58" s="26"/>
      <c r="D58" s="27"/>
      <c r="E58" s="23"/>
      <c r="F58" s="22"/>
      <c r="G58" s="23"/>
      <c r="H58" s="21"/>
    </row>
    <row r="59" spans="1:8" s="24" customFormat="1" x14ac:dyDescent="0.3">
      <c r="A59" s="23"/>
      <c r="B59" s="25"/>
      <c r="C59" s="26"/>
      <c r="D59" s="27"/>
      <c r="E59" s="23"/>
      <c r="F59" s="22"/>
      <c r="G59" s="23"/>
      <c r="H59" s="21"/>
    </row>
    <row r="60" spans="1:8" s="24" customFormat="1" x14ac:dyDescent="0.3">
      <c r="A60" s="23"/>
      <c r="B60" s="25"/>
      <c r="C60" s="26"/>
      <c r="D60" s="27"/>
      <c r="E60" s="23"/>
      <c r="F60" s="22"/>
      <c r="G60" s="23"/>
      <c r="H60" s="21"/>
    </row>
    <row r="61" spans="1:8" s="24" customFormat="1" x14ac:dyDescent="0.3">
      <c r="A61" s="23"/>
      <c r="B61" s="25"/>
      <c r="C61" s="26"/>
      <c r="D61" s="27"/>
      <c r="E61" s="23"/>
      <c r="F61" s="22"/>
      <c r="G61" s="23"/>
      <c r="H61" s="21"/>
    </row>
    <row r="62" spans="1:8" s="24" customFormat="1" x14ac:dyDescent="0.3">
      <c r="A62" s="23"/>
      <c r="B62" s="25"/>
      <c r="C62" s="26"/>
      <c r="D62" s="27"/>
      <c r="E62" s="23"/>
      <c r="F62" s="22"/>
      <c r="G62" s="23"/>
      <c r="H62" s="21"/>
    </row>
    <row r="63" spans="1:8" s="24" customFormat="1" x14ac:dyDescent="0.3">
      <c r="A63" s="23"/>
      <c r="B63" s="25"/>
      <c r="C63" s="26"/>
      <c r="D63" s="27"/>
      <c r="E63" s="23"/>
      <c r="F63" s="22"/>
      <c r="G63" s="23"/>
      <c r="H63" s="21"/>
    </row>
    <row r="64" spans="1:8" s="24" customFormat="1" x14ac:dyDescent="0.3">
      <c r="A64" s="23"/>
      <c r="B64" s="25"/>
      <c r="C64" s="26"/>
      <c r="D64" s="27"/>
      <c r="E64" s="23"/>
      <c r="F64" s="22"/>
      <c r="G64" s="23"/>
      <c r="H64" s="21"/>
    </row>
    <row r="65" spans="1:8" s="24" customFormat="1" x14ac:dyDescent="0.3">
      <c r="A65" s="23"/>
      <c r="B65" s="25"/>
      <c r="C65" s="26"/>
      <c r="D65" s="27"/>
      <c r="E65" s="23"/>
      <c r="F65" s="22"/>
      <c r="G65" s="23"/>
      <c r="H65" s="21"/>
    </row>
    <row r="66" spans="1:8" s="24" customFormat="1" x14ac:dyDescent="0.3">
      <c r="A66" s="23"/>
      <c r="B66" s="25"/>
      <c r="C66" s="26"/>
      <c r="D66" s="27"/>
      <c r="E66" s="23"/>
      <c r="F66" s="22"/>
      <c r="G66" s="23"/>
      <c r="H66" s="21"/>
    </row>
    <row r="67" spans="1:8" s="24" customFormat="1" x14ac:dyDescent="0.3">
      <c r="A67" s="23"/>
      <c r="B67" s="25"/>
      <c r="C67" s="26"/>
      <c r="D67" s="27"/>
      <c r="E67" s="23"/>
      <c r="F67" s="22"/>
      <c r="G67" s="23"/>
      <c r="H67" s="21"/>
    </row>
    <row r="68" spans="1:8" s="24" customFormat="1" x14ac:dyDescent="0.3">
      <c r="A68" s="23"/>
      <c r="B68" s="25"/>
      <c r="C68" s="26"/>
      <c r="D68" s="27"/>
      <c r="E68" s="23"/>
      <c r="F68" s="22"/>
      <c r="G68" s="23"/>
      <c r="H68" s="21"/>
    </row>
    <row r="69" spans="1:8" s="24" customFormat="1" x14ac:dyDescent="0.3">
      <c r="A69" s="23"/>
      <c r="B69" s="25"/>
      <c r="C69" s="26"/>
      <c r="D69" s="27"/>
      <c r="E69" s="23"/>
      <c r="F69" s="22"/>
      <c r="G69" s="23"/>
      <c r="H69" s="21"/>
    </row>
    <row r="70" spans="1:8" s="24" customFormat="1" x14ac:dyDescent="0.3">
      <c r="A70" s="23"/>
      <c r="B70" s="25"/>
      <c r="C70" s="26"/>
      <c r="D70" s="27"/>
      <c r="E70" s="23"/>
      <c r="F70" s="22"/>
      <c r="G70" s="23"/>
      <c r="H70" s="21"/>
    </row>
    <row r="71" spans="1:8" s="24" customFormat="1" x14ac:dyDescent="0.3">
      <c r="A71" s="23"/>
      <c r="B71" s="25"/>
      <c r="C71" s="26"/>
      <c r="D71" s="27"/>
      <c r="E71" s="23"/>
      <c r="F71" s="22"/>
      <c r="G71" s="23"/>
      <c r="H71" s="21"/>
    </row>
    <row r="72" spans="1:8" s="24" customFormat="1" x14ac:dyDescent="0.3">
      <c r="A72" s="23"/>
      <c r="B72" s="25"/>
      <c r="C72" s="26"/>
      <c r="D72" s="27"/>
      <c r="E72" s="23"/>
      <c r="F72" s="22"/>
      <c r="G72" s="23"/>
      <c r="H72" s="21"/>
    </row>
    <row r="73" spans="1:8" s="24" customFormat="1" x14ac:dyDescent="0.3">
      <c r="A73" s="23"/>
      <c r="B73" s="25"/>
      <c r="C73" s="26"/>
      <c r="D73" s="27"/>
      <c r="E73" s="23"/>
      <c r="F73" s="22"/>
      <c r="G73" s="23"/>
      <c r="H73" s="21"/>
    </row>
    <row r="74" spans="1:8" s="24" customFormat="1" x14ac:dyDescent="0.3">
      <c r="A74" s="23"/>
      <c r="B74" s="25"/>
      <c r="C74" s="26"/>
      <c r="D74" s="27"/>
      <c r="E74" s="23"/>
      <c r="F74" s="22"/>
      <c r="G74" s="23"/>
      <c r="H74" s="21"/>
    </row>
    <row r="75" spans="1:8" s="24" customFormat="1" x14ac:dyDescent="0.3">
      <c r="A75" s="23"/>
      <c r="B75" s="25"/>
      <c r="C75" s="26"/>
      <c r="D75" s="27"/>
      <c r="E75" s="23"/>
      <c r="F75" s="22"/>
      <c r="G75" s="23"/>
      <c r="H75" s="21"/>
    </row>
    <row r="76" spans="1:8" s="24" customFormat="1" x14ac:dyDescent="0.3">
      <c r="A76" s="23"/>
      <c r="B76" s="25"/>
      <c r="C76" s="26"/>
      <c r="D76" s="27"/>
      <c r="E76" s="23"/>
      <c r="F76" s="22"/>
      <c r="G76" s="23"/>
      <c r="H76" s="21"/>
    </row>
    <row r="77" spans="1:8" s="24" customFormat="1" x14ac:dyDescent="0.3">
      <c r="A77" s="23"/>
      <c r="B77" s="25"/>
      <c r="C77" s="26"/>
      <c r="D77" s="27"/>
      <c r="E77" s="23"/>
      <c r="F77" s="22"/>
      <c r="G77" s="23"/>
      <c r="H77" s="21"/>
    </row>
    <row r="78" spans="1:8" s="24" customFormat="1" x14ac:dyDescent="0.3">
      <c r="A78" s="23"/>
      <c r="B78" s="25"/>
      <c r="C78" s="26"/>
      <c r="D78" s="27"/>
      <c r="E78" s="23"/>
      <c r="F78" s="22"/>
      <c r="G78" s="23"/>
      <c r="H78" s="21"/>
    </row>
    <row r="79" spans="1:8" s="24" customFormat="1" x14ac:dyDescent="0.3">
      <c r="A79" s="23"/>
      <c r="B79" s="25"/>
      <c r="C79" s="26"/>
      <c r="D79" s="27"/>
      <c r="E79" s="23"/>
      <c r="F79" s="22"/>
      <c r="G79" s="23"/>
      <c r="H79" s="21"/>
    </row>
    <row r="80" spans="1:8" s="24" customFormat="1" x14ac:dyDescent="0.3">
      <c r="A80" s="23"/>
      <c r="B80" s="25"/>
      <c r="C80" s="26"/>
      <c r="D80" s="27"/>
      <c r="E80" s="23"/>
      <c r="F80" s="22"/>
      <c r="G80" s="23"/>
      <c r="H80" s="21"/>
    </row>
    <row r="81" spans="1:8" s="24" customFormat="1" x14ac:dyDescent="0.3">
      <c r="A81" s="23"/>
      <c r="B81" s="25"/>
      <c r="C81" s="26"/>
      <c r="D81" s="27"/>
      <c r="E81" s="23"/>
      <c r="F81" s="22"/>
      <c r="G81" s="23"/>
      <c r="H81" s="21"/>
    </row>
    <row r="82" spans="1:8" s="24" customFormat="1" x14ac:dyDescent="0.3">
      <c r="A82" s="23"/>
      <c r="B82" s="25"/>
      <c r="C82" s="26"/>
      <c r="D82" s="27"/>
      <c r="E82" s="23"/>
      <c r="F82" s="22"/>
      <c r="G82" s="23"/>
      <c r="H82" s="21"/>
    </row>
    <row r="83" spans="1:8" s="24" customFormat="1" x14ac:dyDescent="0.3">
      <c r="A83" s="23"/>
      <c r="B83" s="25"/>
      <c r="C83" s="26"/>
      <c r="D83" s="27"/>
      <c r="E83" s="23"/>
      <c r="F83" s="22"/>
      <c r="G83" s="23"/>
      <c r="H83" s="21"/>
    </row>
    <row r="84" spans="1:8" s="24" customFormat="1" x14ac:dyDescent="0.3">
      <c r="A84" s="23"/>
      <c r="B84" s="25"/>
      <c r="C84" s="26"/>
      <c r="D84" s="27"/>
      <c r="E84" s="23"/>
      <c r="F84" s="22"/>
      <c r="G84" s="23"/>
      <c r="H84" s="21"/>
    </row>
    <row r="85" spans="1:8" s="24" customFormat="1" x14ac:dyDescent="0.3">
      <c r="A85" s="23"/>
      <c r="B85" s="25"/>
      <c r="C85" s="26"/>
      <c r="D85" s="27"/>
      <c r="E85" s="23"/>
      <c r="F85" s="22"/>
      <c r="G85" s="23"/>
      <c r="H85" s="21"/>
    </row>
    <row r="86" spans="1:8" s="24" customFormat="1" x14ac:dyDescent="0.3">
      <c r="A86" s="23"/>
      <c r="B86" s="25"/>
      <c r="C86" s="26"/>
      <c r="D86" s="27"/>
      <c r="E86" s="23"/>
      <c r="F86" s="22"/>
      <c r="G86" s="23"/>
      <c r="H86" s="21"/>
    </row>
    <row r="87" spans="1:8" s="24" customFormat="1" x14ac:dyDescent="0.3">
      <c r="A87" s="23"/>
      <c r="B87" s="25"/>
      <c r="C87" s="26"/>
      <c r="D87" s="27"/>
      <c r="E87" s="23"/>
      <c r="F87" s="22"/>
      <c r="G87" s="23"/>
      <c r="H87" s="21"/>
    </row>
    <row r="88" spans="1:8" s="24" customFormat="1" x14ac:dyDescent="0.3">
      <c r="A88" s="23"/>
      <c r="B88" s="25"/>
      <c r="C88" s="26"/>
      <c r="D88" s="27"/>
      <c r="E88" s="23"/>
      <c r="F88" s="22"/>
      <c r="G88" s="23"/>
      <c r="H88" s="21"/>
    </row>
    <row r="89" spans="1:8" s="24" customFormat="1" x14ac:dyDescent="0.3">
      <c r="A89" s="23"/>
      <c r="B89" s="25"/>
      <c r="C89" s="26"/>
      <c r="D89" s="27"/>
      <c r="E89" s="23"/>
      <c r="F89" s="22"/>
      <c r="G89" s="23"/>
      <c r="H89" s="21"/>
    </row>
    <row r="90" spans="1:8" s="24" customFormat="1" x14ac:dyDescent="0.3">
      <c r="A90" s="23"/>
      <c r="B90" s="25"/>
      <c r="C90" s="26"/>
      <c r="D90" s="27"/>
      <c r="E90" s="23"/>
      <c r="F90" s="22"/>
      <c r="G90" s="23"/>
      <c r="H90" s="21"/>
    </row>
    <row r="91" spans="1:8" s="24" customFormat="1" x14ac:dyDescent="0.3">
      <c r="A91" s="23"/>
      <c r="B91" s="25"/>
      <c r="C91" s="26"/>
      <c r="D91" s="27"/>
      <c r="E91" s="23"/>
      <c r="F91" s="22"/>
      <c r="G91" s="23"/>
      <c r="H91" s="21"/>
    </row>
    <row r="92" spans="1:8" s="24" customFormat="1" x14ac:dyDescent="0.3">
      <c r="A92" s="23"/>
      <c r="B92" s="25"/>
      <c r="C92" s="26"/>
      <c r="D92" s="27"/>
      <c r="E92" s="23"/>
      <c r="F92" s="22"/>
      <c r="G92" s="23"/>
      <c r="H92" s="21"/>
    </row>
    <row r="93" spans="1:8" s="24" customFormat="1" x14ac:dyDescent="0.3">
      <c r="A93" s="23"/>
      <c r="B93" s="25"/>
      <c r="C93" s="26"/>
      <c r="D93" s="27"/>
      <c r="E93" s="23"/>
      <c r="F93" s="22"/>
      <c r="G93" s="23"/>
      <c r="H93" s="21"/>
    </row>
    <row r="94" spans="1:8" s="24" customFormat="1" x14ac:dyDescent="0.3">
      <c r="A94" s="23"/>
      <c r="B94" s="25"/>
      <c r="C94" s="26"/>
      <c r="D94" s="27"/>
      <c r="E94" s="23"/>
      <c r="F94" s="22"/>
      <c r="G94" s="23"/>
      <c r="H94" s="21"/>
    </row>
    <row r="95" spans="1:8" s="24" customFormat="1" x14ac:dyDescent="0.3">
      <c r="A95" s="23"/>
      <c r="B95" s="25"/>
      <c r="C95" s="26"/>
      <c r="D95" s="27"/>
      <c r="E95" s="23"/>
      <c r="F95" s="22"/>
      <c r="G95" s="23"/>
      <c r="H95" s="21"/>
    </row>
    <row r="96" spans="1:8" s="24" customFormat="1" x14ac:dyDescent="0.3">
      <c r="A96" s="23"/>
      <c r="B96" s="25"/>
      <c r="C96" s="26"/>
      <c r="D96" s="27"/>
      <c r="E96" s="23"/>
      <c r="F96" s="22"/>
      <c r="G96" s="23"/>
      <c r="H96" s="21"/>
    </row>
    <row r="97" spans="1:8" s="24" customFormat="1" x14ac:dyDescent="0.3">
      <c r="A97" s="23"/>
      <c r="B97" s="25"/>
      <c r="C97" s="26"/>
      <c r="D97" s="27"/>
      <c r="E97" s="23"/>
      <c r="F97" s="22"/>
      <c r="G97" s="23"/>
      <c r="H97" s="21"/>
    </row>
    <row r="98" spans="1:8" s="24" customFormat="1" x14ac:dyDescent="0.3">
      <c r="A98" s="23"/>
      <c r="B98" s="25"/>
      <c r="C98" s="26"/>
      <c r="D98" s="27"/>
      <c r="E98" s="23"/>
      <c r="F98" s="22"/>
      <c r="G98" s="23"/>
      <c r="H98" s="21"/>
    </row>
    <row r="99" spans="1:8" s="24" customFormat="1" x14ac:dyDescent="0.3">
      <c r="A99" s="23"/>
      <c r="B99" s="25"/>
      <c r="C99" s="26"/>
      <c r="D99" s="27"/>
      <c r="E99" s="23"/>
      <c r="F99" s="22"/>
      <c r="G99" s="23"/>
      <c r="H99" s="21"/>
    </row>
    <row r="100" spans="1:8" s="24" customFormat="1" x14ac:dyDescent="0.3">
      <c r="A100" s="23"/>
      <c r="B100" s="25"/>
      <c r="C100" s="26"/>
      <c r="D100" s="27"/>
      <c r="E100" s="23"/>
      <c r="F100" s="22"/>
      <c r="G100" s="23"/>
      <c r="H100" s="21"/>
    </row>
    <row r="101" spans="1:8" s="24" customFormat="1" x14ac:dyDescent="0.3">
      <c r="A101" s="23"/>
      <c r="B101" s="25"/>
      <c r="C101" s="26"/>
      <c r="D101" s="27"/>
      <c r="E101" s="23"/>
      <c r="F101" s="22"/>
      <c r="G101" s="23"/>
      <c r="H101" s="21"/>
    </row>
    <row r="102" spans="1:8" s="24" customFormat="1" x14ac:dyDescent="0.3">
      <c r="A102" s="23"/>
      <c r="B102" s="25"/>
      <c r="C102" s="26"/>
      <c r="D102" s="27"/>
      <c r="E102" s="23"/>
      <c r="F102" s="22"/>
      <c r="G102" s="23"/>
      <c r="H102" s="21"/>
    </row>
    <row r="103" spans="1:8" s="24" customFormat="1" x14ac:dyDescent="0.3">
      <c r="A103" s="23"/>
      <c r="B103" s="25"/>
      <c r="C103" s="26"/>
      <c r="D103" s="27"/>
      <c r="E103" s="23"/>
      <c r="F103" s="22"/>
      <c r="G103" s="23"/>
      <c r="H103" s="21"/>
    </row>
    <row r="104" spans="1:8" s="24" customFormat="1" x14ac:dyDescent="0.3">
      <c r="A104" s="23"/>
      <c r="B104" s="25"/>
      <c r="C104" s="26"/>
      <c r="D104" s="27"/>
      <c r="E104" s="23"/>
      <c r="F104" s="22"/>
      <c r="G104" s="23"/>
      <c r="H104" s="21"/>
    </row>
    <row r="105" spans="1:8" s="24" customFormat="1" x14ac:dyDescent="0.3">
      <c r="A105" s="23"/>
      <c r="B105" s="25"/>
      <c r="C105" s="26"/>
      <c r="D105" s="27"/>
      <c r="E105" s="23"/>
      <c r="F105" s="22"/>
      <c r="G105" s="23"/>
      <c r="H105" s="21"/>
    </row>
    <row r="106" spans="1:8" s="24" customFormat="1" x14ac:dyDescent="0.3">
      <c r="A106" s="23"/>
      <c r="B106" s="25"/>
      <c r="C106" s="26"/>
      <c r="D106" s="27"/>
      <c r="E106" s="23"/>
      <c r="F106" s="22"/>
      <c r="G106" s="23"/>
      <c r="H106" s="21"/>
    </row>
    <row r="107" spans="1:8" s="24" customFormat="1" x14ac:dyDescent="0.3">
      <c r="A107" s="23"/>
      <c r="B107" s="25"/>
      <c r="C107" s="26"/>
      <c r="D107" s="27"/>
      <c r="E107" s="23"/>
      <c r="F107" s="22"/>
      <c r="G107" s="23"/>
      <c r="H107" s="21"/>
    </row>
    <row r="108" spans="1:8" x14ac:dyDescent="0.3">
      <c r="F108" s="20"/>
      <c r="H108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1"/>
  <sheetViews>
    <sheetView zoomScaleNormal="100" workbookViewId="0">
      <pane xSplit="8" ySplit="2" topLeftCell="AH93" activePane="bottomRight" state="frozen"/>
      <selection pane="topRight" activeCell="J1" sqref="J1"/>
      <selection pane="bottomLeft" activeCell="A3" sqref="A3"/>
      <selection pane="bottomRight" activeCell="G100" activeCellId="1" sqref="D100:D103 G100:G103"/>
    </sheetView>
  </sheetViews>
  <sheetFormatPr defaultColWidth="9.125" defaultRowHeight="20.25" x14ac:dyDescent="0.3"/>
  <cols>
    <col min="1" max="1" width="9.125" style="28" customWidth="1"/>
    <col min="2" max="2" width="32.125" style="89" customWidth="1"/>
    <col min="3" max="3" width="17.25" style="30" customWidth="1"/>
    <col min="4" max="4" width="12.125" style="30" customWidth="1"/>
    <col min="5" max="7" width="9.375" style="31" customWidth="1"/>
    <col min="8" max="8" width="16.125" style="29" customWidth="1"/>
    <col min="9" max="9" width="10.25" style="91" hidden="1" customWidth="1"/>
    <col min="10" max="10" width="10.25" style="92" hidden="1" customWidth="1"/>
    <col min="11" max="11" width="10.25" style="93" hidden="1" customWidth="1"/>
    <col min="12" max="12" width="10.25" style="94" hidden="1" customWidth="1"/>
    <col min="13" max="13" width="10.25" style="95" hidden="1" customWidth="1"/>
    <col min="14" max="14" width="10.25" style="96" hidden="1" customWidth="1"/>
    <col min="15" max="15" width="10.25" style="97" hidden="1" customWidth="1"/>
    <col min="16" max="16" width="10.25" style="98" hidden="1" customWidth="1"/>
    <col min="17" max="17" width="10.25" style="99" hidden="1" customWidth="1"/>
    <col min="18" max="18" width="10.25" style="100" hidden="1" customWidth="1"/>
    <col min="19" max="19" width="10.25" style="101" hidden="1" customWidth="1"/>
    <col min="20" max="20" width="10.25" style="102" hidden="1" customWidth="1"/>
    <col min="21" max="21" width="10.25" style="103" hidden="1" customWidth="1"/>
    <col min="22" max="22" width="10.25" style="104" hidden="1" customWidth="1"/>
    <col min="23" max="23" width="10.25" style="105" hidden="1" customWidth="1"/>
    <col min="24" max="24" width="10.25" style="106" hidden="1" customWidth="1"/>
    <col min="25" max="25" width="0" style="107" hidden="1" customWidth="1"/>
    <col min="26" max="26" width="0" style="108" hidden="1" customWidth="1"/>
    <col min="27" max="27" width="0" style="109" hidden="1" customWidth="1"/>
    <col min="28" max="28" width="0" style="110" hidden="1" customWidth="1"/>
    <col min="29" max="29" width="0" style="111" hidden="1" customWidth="1"/>
    <col min="30" max="30" width="0" style="112" hidden="1" customWidth="1"/>
    <col min="31" max="31" width="0" style="113" hidden="1" customWidth="1"/>
    <col min="32" max="32" width="0" style="114" hidden="1" customWidth="1"/>
    <col min="33" max="33" width="0" style="115" hidden="1" customWidth="1"/>
    <col min="34" max="34" width="9.125" style="116"/>
    <col min="35" max="35" width="9.125" style="110"/>
    <col min="36" max="36" width="9.125" style="111"/>
    <col min="37" max="37" width="9.125" style="112"/>
    <col min="38" max="38" width="9.125" style="113"/>
    <col min="39" max="39" width="9.125" style="114"/>
    <col min="40" max="40" width="9.125" style="115"/>
    <col min="41" max="41" width="9.125" style="116"/>
    <col min="42" max="16384" width="9.125" style="89"/>
  </cols>
  <sheetData>
    <row r="1" spans="1:48" s="29" customFormat="1" x14ac:dyDescent="0.3">
      <c r="A1" s="28"/>
      <c r="C1" s="30"/>
      <c r="D1" s="30"/>
      <c r="E1" s="31"/>
      <c r="F1" s="31"/>
      <c r="G1" s="31"/>
      <c r="H1" s="32">
        <f>SUM(H3:H118)</f>
        <v>68426.5</v>
      </c>
      <c r="I1" s="33">
        <f t="shared" ref="I1:N1" si="0">SUM(I3:I89)</f>
        <v>720</v>
      </c>
      <c r="J1" s="34">
        <f t="shared" si="0"/>
        <v>460</v>
      </c>
      <c r="K1" s="35">
        <f t="shared" si="0"/>
        <v>445</v>
      </c>
      <c r="L1" s="36">
        <f t="shared" si="0"/>
        <v>300</v>
      </c>
      <c r="M1" s="37">
        <f t="shared" si="0"/>
        <v>1010</v>
      </c>
      <c r="N1" s="38">
        <f t="shared" si="0"/>
        <v>517</v>
      </c>
      <c r="O1" s="39"/>
      <c r="P1" s="40"/>
      <c r="Q1" s="41">
        <f t="shared" ref="Q1:AV1" si="1">SUM(Q3:Q83)</f>
        <v>990</v>
      </c>
      <c r="R1" s="42">
        <f t="shared" si="1"/>
        <v>1008</v>
      </c>
      <c r="S1" s="43">
        <f t="shared" si="1"/>
        <v>0</v>
      </c>
      <c r="T1" s="44">
        <f t="shared" si="1"/>
        <v>1360</v>
      </c>
      <c r="U1" s="45">
        <f t="shared" si="1"/>
        <v>910</v>
      </c>
      <c r="V1" s="46">
        <f t="shared" si="1"/>
        <v>965</v>
      </c>
      <c r="W1" s="47">
        <f t="shared" si="1"/>
        <v>1220</v>
      </c>
      <c r="X1" s="48">
        <f t="shared" si="1"/>
        <v>1305</v>
      </c>
      <c r="Y1" s="49">
        <f t="shared" si="1"/>
        <v>715</v>
      </c>
      <c r="Z1" s="50">
        <f t="shared" si="1"/>
        <v>580</v>
      </c>
      <c r="AA1" s="51">
        <f t="shared" si="1"/>
        <v>390</v>
      </c>
      <c r="AB1" s="52">
        <f t="shared" si="1"/>
        <v>150</v>
      </c>
      <c r="AC1" s="53">
        <f t="shared" si="1"/>
        <v>120</v>
      </c>
      <c r="AD1" s="54">
        <f t="shared" si="1"/>
        <v>0</v>
      </c>
      <c r="AE1" s="55">
        <f t="shared" si="1"/>
        <v>250</v>
      </c>
      <c r="AF1" s="56">
        <f t="shared" si="1"/>
        <v>440</v>
      </c>
      <c r="AG1" s="57">
        <f t="shared" si="1"/>
        <v>380</v>
      </c>
      <c r="AH1" s="58">
        <f t="shared" si="1"/>
        <v>137</v>
      </c>
      <c r="AI1" s="52">
        <f t="shared" si="1"/>
        <v>0</v>
      </c>
      <c r="AJ1" s="53">
        <f t="shared" si="1"/>
        <v>104</v>
      </c>
      <c r="AK1" s="54">
        <f t="shared" si="1"/>
        <v>170</v>
      </c>
      <c r="AL1" s="55">
        <f t="shared" si="1"/>
        <v>40</v>
      </c>
      <c r="AM1" s="56">
        <f t="shared" si="1"/>
        <v>112</v>
      </c>
      <c r="AN1" s="57">
        <f t="shared" si="1"/>
        <v>40</v>
      </c>
      <c r="AO1" s="58">
        <f t="shared" si="1"/>
        <v>0</v>
      </c>
      <c r="AP1" s="29">
        <f t="shared" si="1"/>
        <v>0</v>
      </c>
      <c r="AQ1" s="29">
        <f t="shared" si="1"/>
        <v>0</v>
      </c>
      <c r="AR1" s="29">
        <f t="shared" si="1"/>
        <v>0</v>
      </c>
      <c r="AS1" s="29">
        <f t="shared" si="1"/>
        <v>0</v>
      </c>
      <c r="AT1" s="29">
        <f t="shared" si="1"/>
        <v>0</v>
      </c>
      <c r="AU1" s="29">
        <f t="shared" si="1"/>
        <v>0</v>
      </c>
      <c r="AV1" s="29">
        <f t="shared" si="1"/>
        <v>0</v>
      </c>
    </row>
    <row r="2" spans="1:48" s="60" customFormat="1" ht="22.5" x14ac:dyDescent="0.3">
      <c r="A2" s="59"/>
      <c r="B2" s="60" t="s">
        <v>260</v>
      </c>
      <c r="C2" s="61" t="s">
        <v>261</v>
      </c>
      <c r="D2" s="61" t="s">
        <v>3</v>
      </c>
      <c r="E2" s="193" t="s">
        <v>262</v>
      </c>
      <c r="F2" s="194"/>
      <c r="G2" s="61" t="s">
        <v>4</v>
      </c>
      <c r="H2" s="60" t="s">
        <v>263</v>
      </c>
      <c r="I2" s="62">
        <f>DATE(2016,1,3)</f>
        <v>42372</v>
      </c>
      <c r="J2" s="63">
        <f t="shared" ref="J2:L2" si="2">I2+1</f>
        <v>42373</v>
      </c>
      <c r="K2" s="64">
        <f t="shared" si="2"/>
        <v>42374</v>
      </c>
      <c r="L2" s="65">
        <f t="shared" si="2"/>
        <v>42375</v>
      </c>
      <c r="M2" s="66">
        <f>DATE(2016,1,10)</f>
        <v>42379</v>
      </c>
      <c r="N2" s="67">
        <f t="shared" ref="N2:AV2" si="3">M2+1</f>
        <v>42380</v>
      </c>
      <c r="O2" s="68">
        <f t="shared" si="3"/>
        <v>42381</v>
      </c>
      <c r="P2" s="69">
        <f t="shared" si="3"/>
        <v>42382</v>
      </c>
      <c r="Q2" s="70">
        <f t="shared" si="3"/>
        <v>42383</v>
      </c>
      <c r="R2" s="71">
        <f t="shared" si="3"/>
        <v>42384</v>
      </c>
      <c r="S2" s="72">
        <f t="shared" si="3"/>
        <v>42385</v>
      </c>
      <c r="T2" s="73">
        <f t="shared" si="3"/>
        <v>42386</v>
      </c>
      <c r="U2" s="74">
        <f t="shared" si="3"/>
        <v>42387</v>
      </c>
      <c r="V2" s="75">
        <f t="shared" si="3"/>
        <v>42388</v>
      </c>
      <c r="W2" s="76">
        <f t="shared" si="3"/>
        <v>42389</v>
      </c>
      <c r="X2" s="77">
        <f t="shared" si="3"/>
        <v>42390</v>
      </c>
      <c r="Y2" s="78">
        <f t="shared" si="3"/>
        <v>42391</v>
      </c>
      <c r="Z2" s="79">
        <f t="shared" si="3"/>
        <v>42392</v>
      </c>
      <c r="AA2" s="80">
        <f t="shared" si="3"/>
        <v>42393</v>
      </c>
      <c r="AB2" s="81">
        <f t="shared" si="3"/>
        <v>42394</v>
      </c>
      <c r="AC2" s="82">
        <f t="shared" si="3"/>
        <v>42395</v>
      </c>
      <c r="AD2" s="83">
        <f t="shared" si="3"/>
        <v>42396</v>
      </c>
      <c r="AE2" s="84">
        <f t="shared" si="3"/>
        <v>42397</v>
      </c>
      <c r="AF2" s="85">
        <f t="shared" si="3"/>
        <v>42398</v>
      </c>
      <c r="AG2" s="86">
        <f t="shared" si="3"/>
        <v>42399</v>
      </c>
      <c r="AH2" s="87">
        <f t="shared" si="3"/>
        <v>42400</v>
      </c>
      <c r="AI2" s="81">
        <f t="shared" si="3"/>
        <v>42401</v>
      </c>
      <c r="AJ2" s="82">
        <f t="shared" si="3"/>
        <v>42402</v>
      </c>
      <c r="AK2" s="83">
        <f t="shared" si="3"/>
        <v>42403</v>
      </c>
      <c r="AL2" s="84">
        <f t="shared" si="3"/>
        <v>42404</v>
      </c>
      <c r="AM2" s="85">
        <f t="shared" si="3"/>
        <v>42405</v>
      </c>
      <c r="AN2" s="86">
        <f t="shared" si="3"/>
        <v>42406</v>
      </c>
      <c r="AO2" s="87">
        <f t="shared" si="3"/>
        <v>42407</v>
      </c>
      <c r="AP2" s="88">
        <f t="shared" si="3"/>
        <v>42408</v>
      </c>
      <c r="AQ2" s="88">
        <f t="shared" si="3"/>
        <v>42409</v>
      </c>
      <c r="AR2" s="88">
        <f t="shared" si="3"/>
        <v>42410</v>
      </c>
      <c r="AS2" s="88">
        <f t="shared" si="3"/>
        <v>42411</v>
      </c>
      <c r="AT2" s="88">
        <f t="shared" si="3"/>
        <v>42412</v>
      </c>
      <c r="AU2" s="88">
        <f t="shared" si="3"/>
        <v>42413</v>
      </c>
      <c r="AV2" s="88">
        <f t="shared" si="3"/>
        <v>42414</v>
      </c>
    </row>
    <row r="3" spans="1:48" x14ac:dyDescent="0.3">
      <c r="A3" s="28">
        <f>A2+1</f>
        <v>1</v>
      </c>
      <c r="B3" s="89" t="s">
        <v>264</v>
      </c>
      <c r="C3" s="30" t="s">
        <v>265</v>
      </c>
      <c r="D3" s="30">
        <v>9.5</v>
      </c>
      <c r="E3" s="90">
        <v>20</v>
      </c>
      <c r="F3" s="90"/>
      <c r="G3" s="90">
        <f t="shared" ref="G3:G34" si="4">E3+F3-SUM(I3:LS3)</f>
        <v>20</v>
      </c>
      <c r="H3" s="29">
        <f t="shared" ref="H3:H34" si="5">D3*G3</f>
        <v>190</v>
      </c>
    </row>
    <row r="4" spans="1:48" x14ac:dyDescent="0.3">
      <c r="A4" s="28">
        <f>A3+1</f>
        <v>2</v>
      </c>
      <c r="B4" s="89" t="s">
        <v>264</v>
      </c>
      <c r="C4" s="30" t="s">
        <v>266</v>
      </c>
      <c r="D4" s="30">
        <v>5</v>
      </c>
      <c r="E4" s="90">
        <v>510</v>
      </c>
      <c r="F4" s="90"/>
      <c r="G4" s="90">
        <f t="shared" si="4"/>
        <v>170</v>
      </c>
      <c r="H4" s="29">
        <f t="shared" si="5"/>
        <v>850</v>
      </c>
      <c r="I4" s="91">
        <v>100</v>
      </c>
      <c r="N4" s="96">
        <v>140</v>
      </c>
      <c r="AH4" s="116">
        <v>100</v>
      </c>
    </row>
    <row r="5" spans="1:48" x14ac:dyDescent="0.3">
      <c r="A5" s="28">
        <f t="shared" ref="A5:A64" si="6">A4+1</f>
        <v>3</v>
      </c>
      <c r="B5" s="89" t="s">
        <v>267</v>
      </c>
      <c r="C5" s="30" t="s">
        <v>265</v>
      </c>
      <c r="D5" s="30">
        <v>25</v>
      </c>
      <c r="E5" s="90">
        <v>5</v>
      </c>
      <c r="F5" s="90"/>
      <c r="G5" s="90">
        <f t="shared" si="4"/>
        <v>5</v>
      </c>
      <c r="H5" s="29">
        <f t="shared" si="5"/>
        <v>125</v>
      </c>
    </row>
    <row r="6" spans="1:48" x14ac:dyDescent="0.3">
      <c r="A6" s="28">
        <f t="shared" si="6"/>
        <v>4</v>
      </c>
      <c r="B6" s="89" t="s">
        <v>268</v>
      </c>
      <c r="C6" s="30" t="s">
        <v>265</v>
      </c>
      <c r="D6" s="30">
        <v>7</v>
      </c>
      <c r="E6" s="90">
        <v>450</v>
      </c>
      <c r="F6" s="90"/>
      <c r="G6" s="90">
        <f t="shared" si="4"/>
        <v>0</v>
      </c>
      <c r="H6" s="29">
        <f t="shared" si="5"/>
        <v>0</v>
      </c>
      <c r="K6" s="93">
        <v>200</v>
      </c>
      <c r="Q6" s="99">
        <v>100</v>
      </c>
      <c r="V6" s="104">
        <v>150</v>
      </c>
    </row>
    <row r="7" spans="1:48" x14ac:dyDescent="0.3">
      <c r="A7" s="28">
        <f t="shared" si="6"/>
        <v>5</v>
      </c>
      <c r="B7" s="89" t="s">
        <v>268</v>
      </c>
      <c r="C7" s="30" t="s">
        <v>269</v>
      </c>
      <c r="D7" s="30">
        <v>5</v>
      </c>
      <c r="E7" s="90">
        <v>120</v>
      </c>
      <c r="F7" s="90"/>
      <c r="G7" s="90">
        <f t="shared" si="4"/>
        <v>120</v>
      </c>
      <c r="H7" s="29">
        <f t="shared" si="5"/>
        <v>600</v>
      </c>
    </row>
    <row r="8" spans="1:48" x14ac:dyDescent="0.3">
      <c r="A8" s="28">
        <f t="shared" si="6"/>
        <v>6</v>
      </c>
      <c r="B8" s="89" t="s">
        <v>270</v>
      </c>
      <c r="C8" s="30" t="s">
        <v>271</v>
      </c>
      <c r="D8" s="30">
        <v>19</v>
      </c>
      <c r="E8" s="90">
        <v>170</v>
      </c>
      <c r="F8" s="90"/>
      <c r="G8" s="90">
        <f t="shared" si="4"/>
        <v>50</v>
      </c>
      <c r="H8" s="29">
        <f t="shared" si="5"/>
        <v>950</v>
      </c>
      <c r="N8" s="96">
        <v>120</v>
      </c>
    </row>
    <row r="9" spans="1:48" x14ac:dyDescent="0.3">
      <c r="A9" s="28">
        <f t="shared" si="6"/>
        <v>7</v>
      </c>
      <c r="B9" s="89" t="s">
        <v>270</v>
      </c>
      <c r="C9" s="30" t="s">
        <v>266</v>
      </c>
      <c r="D9" s="30">
        <v>16</v>
      </c>
      <c r="E9" s="90">
        <v>120</v>
      </c>
      <c r="F9" s="90"/>
      <c r="G9" s="90">
        <f t="shared" si="4"/>
        <v>60</v>
      </c>
      <c r="H9" s="29">
        <f t="shared" si="5"/>
        <v>960</v>
      </c>
      <c r="N9" s="96">
        <v>60</v>
      </c>
    </row>
    <row r="10" spans="1:48" x14ac:dyDescent="0.3">
      <c r="A10" s="28">
        <f t="shared" si="6"/>
        <v>8</v>
      </c>
      <c r="B10" s="89" t="s">
        <v>270</v>
      </c>
      <c r="C10" s="30" t="s">
        <v>265</v>
      </c>
      <c r="D10" s="30">
        <v>20</v>
      </c>
      <c r="E10" s="90">
        <v>190</v>
      </c>
      <c r="F10" s="90"/>
      <c r="G10" s="90">
        <f t="shared" si="4"/>
        <v>143</v>
      </c>
      <c r="H10" s="29">
        <f t="shared" si="5"/>
        <v>2860</v>
      </c>
      <c r="J10" s="92">
        <v>40</v>
      </c>
      <c r="AH10" s="116">
        <v>7</v>
      </c>
    </row>
    <row r="11" spans="1:48" x14ac:dyDescent="0.3">
      <c r="A11" s="28">
        <f t="shared" si="6"/>
        <v>9</v>
      </c>
      <c r="B11" s="89" t="s">
        <v>272</v>
      </c>
      <c r="C11" s="30" t="s">
        <v>265</v>
      </c>
      <c r="D11" s="30">
        <v>23.5</v>
      </c>
      <c r="E11" s="90">
        <v>110</v>
      </c>
      <c r="F11" s="90"/>
      <c r="G11" s="90">
        <f t="shared" si="4"/>
        <v>105</v>
      </c>
      <c r="H11" s="29">
        <f t="shared" si="5"/>
        <v>2467.5</v>
      </c>
      <c r="AM11" s="114">
        <v>5</v>
      </c>
    </row>
    <row r="12" spans="1:48" x14ac:dyDescent="0.3">
      <c r="A12" s="28">
        <f t="shared" si="6"/>
        <v>10</v>
      </c>
      <c r="B12" s="89" t="s">
        <v>272</v>
      </c>
      <c r="C12" s="30" t="s">
        <v>271</v>
      </c>
      <c r="D12" s="30">
        <v>20.5</v>
      </c>
      <c r="E12" s="90">
        <v>130</v>
      </c>
      <c r="F12" s="90"/>
      <c r="G12" s="90">
        <f t="shared" si="4"/>
        <v>120</v>
      </c>
      <c r="H12" s="29">
        <f t="shared" si="5"/>
        <v>2460</v>
      </c>
      <c r="AH12" s="116">
        <v>10</v>
      </c>
    </row>
    <row r="13" spans="1:48" s="116" customFormat="1" x14ac:dyDescent="0.3">
      <c r="A13" s="28">
        <f t="shared" si="6"/>
        <v>11</v>
      </c>
      <c r="B13" s="89" t="s">
        <v>273</v>
      </c>
      <c r="C13" s="30" t="s">
        <v>271</v>
      </c>
      <c r="D13" s="30">
        <v>17</v>
      </c>
      <c r="E13" s="90">
        <v>40</v>
      </c>
      <c r="F13" s="90"/>
      <c r="G13" s="90">
        <f t="shared" si="4"/>
        <v>0</v>
      </c>
      <c r="H13" s="29">
        <f t="shared" si="5"/>
        <v>0</v>
      </c>
      <c r="I13" s="91"/>
      <c r="J13" s="92"/>
      <c r="K13" s="93"/>
      <c r="L13" s="94"/>
      <c r="M13" s="95"/>
      <c r="N13" s="96"/>
      <c r="O13" s="97"/>
      <c r="P13" s="98"/>
      <c r="Q13" s="99"/>
      <c r="R13" s="100"/>
      <c r="S13" s="101"/>
      <c r="T13" s="102"/>
      <c r="U13" s="103"/>
      <c r="V13" s="104"/>
      <c r="W13" s="105"/>
      <c r="X13" s="106"/>
      <c r="Y13" s="107"/>
      <c r="Z13" s="108"/>
      <c r="AA13" s="109"/>
      <c r="AB13" s="110"/>
      <c r="AC13" s="111"/>
      <c r="AD13" s="112"/>
      <c r="AE13" s="113"/>
      <c r="AF13" s="114"/>
      <c r="AG13" s="115"/>
      <c r="AI13" s="110"/>
      <c r="AJ13" s="111"/>
      <c r="AK13" s="112">
        <v>40</v>
      </c>
      <c r="AL13" s="113"/>
      <c r="AM13" s="114"/>
      <c r="AN13" s="115"/>
      <c r="AP13" s="89"/>
      <c r="AQ13" s="89"/>
      <c r="AR13" s="89"/>
      <c r="AS13" s="89"/>
      <c r="AT13" s="89"/>
      <c r="AU13" s="89"/>
      <c r="AV13" s="89"/>
    </row>
    <row r="14" spans="1:48" s="116" customFormat="1" x14ac:dyDescent="0.3">
      <c r="A14" s="28">
        <f t="shared" si="6"/>
        <v>12</v>
      </c>
      <c r="B14" s="89" t="s">
        <v>273</v>
      </c>
      <c r="C14" s="30" t="s">
        <v>265</v>
      </c>
      <c r="D14" s="30">
        <v>17</v>
      </c>
      <c r="E14" s="90">
        <v>120</v>
      </c>
      <c r="F14" s="90"/>
      <c r="G14" s="90">
        <f t="shared" si="4"/>
        <v>55</v>
      </c>
      <c r="H14" s="29">
        <f t="shared" si="5"/>
        <v>935</v>
      </c>
      <c r="I14" s="91"/>
      <c r="J14" s="92">
        <v>60</v>
      </c>
      <c r="K14" s="93"/>
      <c r="L14" s="94"/>
      <c r="M14" s="95"/>
      <c r="N14" s="96">
        <v>5</v>
      </c>
      <c r="O14" s="97"/>
      <c r="P14" s="98"/>
      <c r="Q14" s="99"/>
      <c r="R14" s="100"/>
      <c r="S14" s="101"/>
      <c r="T14" s="102"/>
      <c r="U14" s="103"/>
      <c r="V14" s="104"/>
      <c r="W14" s="105"/>
      <c r="X14" s="106"/>
      <c r="Y14" s="107"/>
      <c r="Z14" s="108"/>
      <c r="AA14" s="109"/>
      <c r="AB14" s="110"/>
      <c r="AC14" s="111"/>
      <c r="AD14" s="112"/>
      <c r="AE14" s="113"/>
      <c r="AF14" s="114"/>
      <c r="AG14" s="115"/>
      <c r="AI14" s="110"/>
      <c r="AJ14" s="111"/>
      <c r="AK14" s="112"/>
      <c r="AL14" s="113"/>
      <c r="AM14" s="114"/>
      <c r="AN14" s="115"/>
      <c r="AP14" s="89"/>
      <c r="AQ14" s="89"/>
      <c r="AR14" s="89"/>
      <c r="AS14" s="89"/>
      <c r="AT14" s="89"/>
      <c r="AU14" s="89"/>
      <c r="AV14" s="89"/>
    </row>
    <row r="15" spans="1:48" s="116" customFormat="1" x14ac:dyDescent="0.3">
      <c r="A15" s="28">
        <f t="shared" si="6"/>
        <v>13</v>
      </c>
      <c r="B15" s="89" t="s">
        <v>274</v>
      </c>
      <c r="C15" s="30" t="s">
        <v>265</v>
      </c>
      <c r="D15" s="30">
        <v>15</v>
      </c>
      <c r="E15" s="90">
        <v>440</v>
      </c>
      <c r="F15" s="90"/>
      <c r="G15" s="90">
        <f t="shared" si="4"/>
        <v>80</v>
      </c>
      <c r="H15" s="29">
        <f t="shared" si="5"/>
        <v>1200</v>
      </c>
      <c r="I15" s="91"/>
      <c r="J15" s="92"/>
      <c r="K15" s="93"/>
      <c r="L15" s="94"/>
      <c r="M15" s="95">
        <v>120</v>
      </c>
      <c r="N15" s="96"/>
      <c r="O15" s="97"/>
      <c r="P15" s="98">
        <v>60</v>
      </c>
      <c r="Q15" s="99"/>
      <c r="R15" s="100"/>
      <c r="S15" s="101"/>
      <c r="T15" s="102">
        <v>20</v>
      </c>
      <c r="U15" s="103"/>
      <c r="V15" s="104"/>
      <c r="W15" s="105">
        <v>120</v>
      </c>
      <c r="X15" s="106">
        <v>40</v>
      </c>
      <c r="Y15" s="107"/>
      <c r="Z15" s="108"/>
      <c r="AA15" s="109"/>
      <c r="AB15" s="110"/>
      <c r="AC15" s="111"/>
      <c r="AD15" s="112"/>
      <c r="AE15" s="113"/>
      <c r="AF15" s="114"/>
      <c r="AG15" s="115"/>
      <c r="AI15" s="110"/>
      <c r="AJ15" s="111"/>
      <c r="AK15" s="112"/>
      <c r="AL15" s="113"/>
      <c r="AM15" s="114"/>
      <c r="AN15" s="115"/>
      <c r="AP15" s="89"/>
      <c r="AQ15" s="89"/>
      <c r="AR15" s="89"/>
      <c r="AS15" s="89"/>
      <c r="AT15" s="89"/>
      <c r="AU15" s="89"/>
      <c r="AV15" s="89"/>
    </row>
    <row r="16" spans="1:48" s="116" customFormat="1" x14ac:dyDescent="0.3">
      <c r="A16" s="28">
        <f t="shared" si="6"/>
        <v>14</v>
      </c>
      <c r="B16" s="89" t="s">
        <v>275</v>
      </c>
      <c r="C16" s="30" t="s">
        <v>265</v>
      </c>
      <c r="D16" s="30">
        <v>12</v>
      </c>
      <c r="E16" s="90">
        <v>300</v>
      </c>
      <c r="F16" s="90"/>
      <c r="G16" s="90">
        <f t="shared" si="4"/>
        <v>100</v>
      </c>
      <c r="H16" s="29">
        <f t="shared" si="5"/>
        <v>1200</v>
      </c>
      <c r="I16" s="91">
        <v>100</v>
      </c>
      <c r="J16" s="92"/>
      <c r="K16" s="93"/>
      <c r="L16" s="94"/>
      <c r="M16" s="95"/>
      <c r="N16" s="96"/>
      <c r="O16" s="97"/>
      <c r="P16" s="98"/>
      <c r="Q16" s="99">
        <v>80</v>
      </c>
      <c r="R16" s="100"/>
      <c r="S16" s="101"/>
      <c r="T16" s="102"/>
      <c r="U16" s="103"/>
      <c r="V16" s="104"/>
      <c r="W16" s="105"/>
      <c r="X16" s="106"/>
      <c r="Y16" s="107"/>
      <c r="Z16" s="108"/>
      <c r="AA16" s="109"/>
      <c r="AB16" s="110"/>
      <c r="AC16" s="111"/>
      <c r="AD16" s="112"/>
      <c r="AE16" s="113"/>
      <c r="AF16" s="114"/>
      <c r="AG16" s="115"/>
      <c r="AI16" s="110"/>
      <c r="AJ16" s="111"/>
      <c r="AK16" s="112"/>
      <c r="AL16" s="113"/>
      <c r="AM16" s="114"/>
      <c r="AN16" s="115">
        <v>20</v>
      </c>
      <c r="AP16" s="89"/>
      <c r="AQ16" s="89"/>
      <c r="AR16" s="89"/>
      <c r="AS16" s="89"/>
      <c r="AT16" s="89"/>
      <c r="AU16" s="89"/>
      <c r="AV16" s="89"/>
    </row>
    <row r="17" spans="1:48" s="116" customFormat="1" x14ac:dyDescent="0.3">
      <c r="A17" s="28">
        <f t="shared" si="6"/>
        <v>15</v>
      </c>
      <c r="B17" s="89" t="s">
        <v>276</v>
      </c>
      <c r="C17" s="30" t="s">
        <v>265</v>
      </c>
      <c r="D17" s="30">
        <v>29</v>
      </c>
      <c r="E17" s="90">
        <v>65</v>
      </c>
      <c r="F17" s="90"/>
      <c r="G17" s="90">
        <f t="shared" si="4"/>
        <v>15</v>
      </c>
      <c r="H17" s="29">
        <f t="shared" si="5"/>
        <v>435</v>
      </c>
      <c r="I17" s="91"/>
      <c r="J17" s="92"/>
      <c r="K17" s="93">
        <v>25</v>
      </c>
      <c r="L17" s="94"/>
      <c r="M17" s="95"/>
      <c r="N17" s="96"/>
      <c r="O17" s="97"/>
      <c r="P17" s="98"/>
      <c r="Q17" s="99"/>
      <c r="R17" s="100"/>
      <c r="S17" s="101"/>
      <c r="T17" s="102"/>
      <c r="U17" s="103"/>
      <c r="V17" s="104">
        <v>10</v>
      </c>
      <c r="W17" s="105"/>
      <c r="X17" s="106"/>
      <c r="Y17" s="107">
        <v>15</v>
      </c>
      <c r="Z17" s="108"/>
      <c r="AA17" s="109"/>
      <c r="AB17" s="110"/>
      <c r="AC17" s="111"/>
      <c r="AD17" s="112"/>
      <c r="AE17" s="113"/>
      <c r="AF17" s="114"/>
      <c r="AG17" s="115"/>
      <c r="AI17" s="110"/>
      <c r="AJ17" s="111"/>
      <c r="AK17" s="112"/>
      <c r="AL17" s="113"/>
      <c r="AM17" s="114"/>
      <c r="AN17" s="115"/>
      <c r="AP17" s="89"/>
      <c r="AQ17" s="89"/>
      <c r="AR17" s="89"/>
      <c r="AS17" s="89"/>
      <c r="AT17" s="89"/>
      <c r="AU17" s="89"/>
      <c r="AV17" s="89"/>
    </row>
    <row r="18" spans="1:48" s="116" customFormat="1" x14ac:dyDescent="0.3">
      <c r="A18" s="28">
        <f t="shared" si="6"/>
        <v>16</v>
      </c>
      <c r="B18" s="89" t="s">
        <v>277</v>
      </c>
      <c r="C18" s="30" t="s">
        <v>265</v>
      </c>
      <c r="D18" s="30">
        <v>20</v>
      </c>
      <c r="E18" s="90">
        <v>320</v>
      </c>
      <c r="F18" s="90"/>
      <c r="G18" s="90">
        <f t="shared" si="4"/>
        <v>10</v>
      </c>
      <c r="H18" s="29">
        <f t="shared" si="5"/>
        <v>200</v>
      </c>
      <c r="I18" s="91"/>
      <c r="J18" s="92"/>
      <c r="K18" s="93"/>
      <c r="L18" s="94"/>
      <c r="M18" s="95">
        <v>100</v>
      </c>
      <c r="N18" s="96"/>
      <c r="O18" s="97"/>
      <c r="P18" s="98"/>
      <c r="Q18" s="99"/>
      <c r="R18" s="100"/>
      <c r="S18" s="101"/>
      <c r="T18" s="102"/>
      <c r="U18" s="103">
        <v>110</v>
      </c>
      <c r="V18" s="104"/>
      <c r="W18" s="105"/>
      <c r="X18" s="106"/>
      <c r="Y18" s="107"/>
      <c r="Z18" s="108"/>
      <c r="AA18" s="109"/>
      <c r="AB18" s="110"/>
      <c r="AC18" s="111"/>
      <c r="AD18" s="112"/>
      <c r="AE18" s="113"/>
      <c r="AF18" s="114">
        <v>100</v>
      </c>
      <c r="AG18" s="115"/>
      <c r="AI18" s="110"/>
      <c r="AJ18" s="111"/>
      <c r="AK18" s="112"/>
      <c r="AL18" s="113"/>
      <c r="AM18" s="114"/>
      <c r="AN18" s="115"/>
      <c r="AP18" s="89"/>
      <c r="AQ18" s="89"/>
      <c r="AR18" s="89"/>
      <c r="AS18" s="89"/>
      <c r="AT18" s="89"/>
      <c r="AU18" s="89"/>
      <c r="AV18" s="89"/>
    </row>
    <row r="19" spans="1:48" s="116" customFormat="1" x14ac:dyDescent="0.3">
      <c r="A19" s="28">
        <f t="shared" si="6"/>
        <v>17</v>
      </c>
      <c r="B19" s="89" t="s">
        <v>278</v>
      </c>
      <c r="C19" s="30" t="s">
        <v>265</v>
      </c>
      <c r="D19" s="30">
        <v>22</v>
      </c>
      <c r="E19" s="90">
        <v>150</v>
      </c>
      <c r="F19" s="90"/>
      <c r="G19" s="90">
        <f t="shared" si="4"/>
        <v>30</v>
      </c>
      <c r="H19" s="29">
        <f t="shared" si="5"/>
        <v>660</v>
      </c>
      <c r="I19" s="91"/>
      <c r="J19" s="92"/>
      <c r="K19" s="93"/>
      <c r="L19" s="94"/>
      <c r="M19" s="95"/>
      <c r="N19" s="96"/>
      <c r="O19" s="97"/>
      <c r="P19" s="98"/>
      <c r="Q19" s="99"/>
      <c r="R19" s="100"/>
      <c r="S19" s="101"/>
      <c r="T19" s="102"/>
      <c r="U19" s="103">
        <v>120</v>
      </c>
      <c r="V19" s="104"/>
      <c r="W19" s="105"/>
      <c r="X19" s="106"/>
      <c r="Y19" s="107"/>
      <c r="Z19" s="108"/>
      <c r="AA19" s="109"/>
      <c r="AB19" s="110"/>
      <c r="AC19" s="111"/>
      <c r="AD19" s="112"/>
      <c r="AE19" s="113"/>
      <c r="AF19" s="114"/>
      <c r="AG19" s="115"/>
      <c r="AI19" s="110"/>
      <c r="AJ19" s="111"/>
      <c r="AK19" s="112"/>
      <c r="AL19" s="113"/>
      <c r="AM19" s="114"/>
      <c r="AN19" s="115"/>
      <c r="AP19" s="89"/>
      <c r="AQ19" s="89"/>
      <c r="AR19" s="89"/>
      <c r="AS19" s="89"/>
      <c r="AT19" s="89"/>
      <c r="AU19" s="89"/>
      <c r="AV19" s="89"/>
    </row>
    <row r="20" spans="1:48" s="116" customFormat="1" x14ac:dyDescent="0.3">
      <c r="A20" s="28">
        <f t="shared" si="6"/>
        <v>18</v>
      </c>
      <c r="B20" s="89" t="s">
        <v>279</v>
      </c>
      <c r="C20" s="30" t="s">
        <v>265</v>
      </c>
      <c r="D20" s="30">
        <v>25</v>
      </c>
      <c r="E20" s="90">
        <v>80</v>
      </c>
      <c r="F20" s="90"/>
      <c r="G20" s="90">
        <f t="shared" si="4"/>
        <v>20</v>
      </c>
      <c r="H20" s="29">
        <f t="shared" si="5"/>
        <v>500</v>
      </c>
      <c r="I20" s="91"/>
      <c r="J20" s="92"/>
      <c r="K20" s="93"/>
      <c r="L20" s="94"/>
      <c r="M20" s="95"/>
      <c r="N20" s="96"/>
      <c r="O20" s="97"/>
      <c r="P20" s="98"/>
      <c r="Q20" s="99"/>
      <c r="R20" s="100"/>
      <c r="S20" s="101"/>
      <c r="T20" s="102"/>
      <c r="U20" s="103"/>
      <c r="V20" s="104"/>
      <c r="W20" s="105"/>
      <c r="X20" s="106"/>
      <c r="Y20" s="107"/>
      <c r="Z20" s="108">
        <v>60</v>
      </c>
      <c r="AA20" s="109"/>
      <c r="AB20" s="110"/>
      <c r="AC20" s="111"/>
      <c r="AD20" s="112"/>
      <c r="AE20" s="113"/>
      <c r="AF20" s="114"/>
      <c r="AG20" s="115"/>
      <c r="AI20" s="110"/>
      <c r="AJ20" s="111"/>
      <c r="AK20" s="112"/>
      <c r="AL20" s="113"/>
      <c r="AM20" s="114"/>
      <c r="AN20" s="115"/>
      <c r="AP20" s="89"/>
      <c r="AQ20" s="89"/>
      <c r="AR20" s="89"/>
      <c r="AS20" s="89"/>
      <c r="AT20" s="89"/>
      <c r="AU20" s="89"/>
      <c r="AV20" s="89"/>
    </row>
    <row r="21" spans="1:48" s="116" customFormat="1" x14ac:dyDescent="0.3">
      <c r="A21" s="28">
        <f t="shared" si="6"/>
        <v>19</v>
      </c>
      <c r="B21" s="89" t="s">
        <v>280</v>
      </c>
      <c r="C21" s="30" t="s">
        <v>265</v>
      </c>
      <c r="D21" s="30">
        <v>14</v>
      </c>
      <c r="E21" s="90">
        <v>70</v>
      </c>
      <c r="F21" s="90"/>
      <c r="G21" s="90">
        <f t="shared" si="4"/>
        <v>70</v>
      </c>
      <c r="H21" s="29">
        <f t="shared" si="5"/>
        <v>980</v>
      </c>
      <c r="I21" s="91"/>
      <c r="J21" s="92"/>
      <c r="K21" s="93"/>
      <c r="L21" s="94"/>
      <c r="M21" s="95"/>
      <c r="N21" s="96"/>
      <c r="O21" s="97"/>
      <c r="P21" s="98"/>
      <c r="Q21" s="99"/>
      <c r="R21" s="100"/>
      <c r="S21" s="101"/>
      <c r="T21" s="102"/>
      <c r="U21" s="103"/>
      <c r="V21" s="104"/>
      <c r="W21" s="105"/>
      <c r="X21" s="106"/>
      <c r="Y21" s="107"/>
      <c r="Z21" s="108"/>
      <c r="AA21" s="109"/>
      <c r="AB21" s="110"/>
      <c r="AC21" s="111"/>
      <c r="AD21" s="112"/>
      <c r="AE21" s="113"/>
      <c r="AF21" s="114"/>
      <c r="AG21" s="115"/>
      <c r="AI21" s="110"/>
      <c r="AJ21" s="111"/>
      <c r="AK21" s="112"/>
      <c r="AL21" s="113"/>
      <c r="AM21" s="114"/>
      <c r="AN21" s="115"/>
      <c r="AP21" s="89"/>
      <c r="AQ21" s="89"/>
      <c r="AR21" s="89"/>
      <c r="AS21" s="89"/>
      <c r="AT21" s="89"/>
      <c r="AU21" s="89"/>
      <c r="AV21" s="89"/>
    </row>
    <row r="22" spans="1:48" s="116" customFormat="1" x14ac:dyDescent="0.3">
      <c r="A22" s="28">
        <f t="shared" si="6"/>
        <v>20</v>
      </c>
      <c r="B22" s="89" t="s">
        <v>281</v>
      </c>
      <c r="C22" s="30" t="s">
        <v>271</v>
      </c>
      <c r="D22" s="30">
        <v>21.5</v>
      </c>
      <c r="E22" s="90">
        <v>170</v>
      </c>
      <c r="F22" s="90"/>
      <c r="G22" s="90">
        <f t="shared" si="4"/>
        <v>10</v>
      </c>
      <c r="H22" s="29">
        <f t="shared" si="5"/>
        <v>215</v>
      </c>
      <c r="I22" s="91"/>
      <c r="J22" s="92"/>
      <c r="K22" s="93">
        <v>40</v>
      </c>
      <c r="L22" s="94"/>
      <c r="M22" s="95"/>
      <c r="N22" s="96">
        <v>10</v>
      </c>
      <c r="O22" s="97"/>
      <c r="P22" s="98"/>
      <c r="Q22" s="99"/>
      <c r="R22" s="100"/>
      <c r="S22" s="101"/>
      <c r="T22" s="102"/>
      <c r="U22" s="103">
        <v>50</v>
      </c>
      <c r="V22" s="104"/>
      <c r="W22" s="105"/>
      <c r="X22" s="106"/>
      <c r="Y22" s="107"/>
      <c r="Z22" s="108"/>
      <c r="AA22" s="109"/>
      <c r="AB22" s="110">
        <v>60</v>
      </c>
      <c r="AC22" s="111"/>
      <c r="AD22" s="112"/>
      <c r="AE22" s="113"/>
      <c r="AF22" s="114"/>
      <c r="AG22" s="115"/>
      <c r="AI22" s="110"/>
      <c r="AJ22" s="111"/>
      <c r="AK22" s="112"/>
      <c r="AL22" s="113"/>
      <c r="AM22" s="114"/>
      <c r="AN22" s="115"/>
      <c r="AP22" s="89"/>
      <c r="AQ22" s="89"/>
      <c r="AR22" s="89"/>
      <c r="AS22" s="89"/>
      <c r="AT22" s="89"/>
      <c r="AU22" s="89"/>
      <c r="AV22" s="89"/>
    </row>
    <row r="23" spans="1:48" s="116" customFormat="1" x14ac:dyDescent="0.3">
      <c r="A23" s="28">
        <f t="shared" si="6"/>
        <v>21</v>
      </c>
      <c r="B23" s="89" t="s">
        <v>281</v>
      </c>
      <c r="C23" s="30" t="s">
        <v>265</v>
      </c>
      <c r="D23" s="30">
        <v>25</v>
      </c>
      <c r="E23" s="90">
        <v>110</v>
      </c>
      <c r="F23" s="90"/>
      <c r="G23" s="90">
        <f t="shared" si="4"/>
        <v>95</v>
      </c>
      <c r="H23" s="29">
        <f t="shared" si="5"/>
        <v>2375</v>
      </c>
      <c r="I23" s="91"/>
      <c r="J23" s="92"/>
      <c r="K23" s="93"/>
      <c r="L23" s="94"/>
      <c r="M23" s="95"/>
      <c r="N23" s="96"/>
      <c r="O23" s="97"/>
      <c r="P23" s="98"/>
      <c r="Q23" s="99"/>
      <c r="R23" s="100"/>
      <c r="S23" s="101"/>
      <c r="T23" s="102"/>
      <c r="U23" s="103"/>
      <c r="V23" s="104"/>
      <c r="W23" s="105"/>
      <c r="X23" s="106"/>
      <c r="Y23" s="107"/>
      <c r="Z23" s="108"/>
      <c r="AA23" s="109"/>
      <c r="AB23" s="110"/>
      <c r="AC23" s="111"/>
      <c r="AD23" s="112"/>
      <c r="AE23" s="113"/>
      <c r="AF23" s="114"/>
      <c r="AG23" s="115"/>
      <c r="AI23" s="110"/>
      <c r="AJ23" s="111"/>
      <c r="AK23" s="112"/>
      <c r="AL23" s="113"/>
      <c r="AM23" s="114">
        <v>15</v>
      </c>
      <c r="AN23" s="115"/>
      <c r="AP23" s="89"/>
      <c r="AQ23" s="89"/>
      <c r="AR23" s="89"/>
      <c r="AS23" s="89"/>
      <c r="AT23" s="89"/>
      <c r="AU23" s="89"/>
      <c r="AV23" s="89"/>
    </row>
    <row r="24" spans="1:48" s="116" customFormat="1" x14ac:dyDescent="0.3">
      <c r="A24" s="28">
        <f t="shared" si="6"/>
        <v>22</v>
      </c>
      <c r="B24" s="89" t="s">
        <v>282</v>
      </c>
      <c r="C24" s="30" t="s">
        <v>269</v>
      </c>
      <c r="D24" s="30">
        <v>1.8</v>
      </c>
      <c r="E24" s="90">
        <v>500</v>
      </c>
      <c r="F24" s="90"/>
      <c r="G24" s="90">
        <f t="shared" si="4"/>
        <v>280</v>
      </c>
      <c r="H24" s="29">
        <f t="shared" si="5"/>
        <v>504</v>
      </c>
      <c r="I24" s="91"/>
      <c r="J24" s="92"/>
      <c r="K24" s="93"/>
      <c r="L24" s="94"/>
      <c r="M24" s="95"/>
      <c r="N24" s="96"/>
      <c r="O24" s="97"/>
      <c r="P24" s="98"/>
      <c r="Q24" s="99"/>
      <c r="R24" s="100"/>
      <c r="S24" s="101"/>
      <c r="T24" s="102"/>
      <c r="U24" s="103"/>
      <c r="V24" s="104"/>
      <c r="W24" s="105">
        <v>220</v>
      </c>
      <c r="X24" s="106"/>
      <c r="Y24" s="107"/>
      <c r="Z24" s="108"/>
      <c r="AA24" s="109"/>
      <c r="AB24" s="110"/>
      <c r="AC24" s="111"/>
      <c r="AD24" s="112"/>
      <c r="AE24" s="113"/>
      <c r="AF24" s="114"/>
      <c r="AG24" s="115"/>
      <c r="AI24" s="110"/>
      <c r="AJ24" s="111"/>
      <c r="AK24" s="112"/>
      <c r="AL24" s="113"/>
      <c r="AM24" s="114"/>
      <c r="AN24" s="115"/>
      <c r="AP24" s="89"/>
      <c r="AQ24" s="89"/>
      <c r="AR24" s="89"/>
      <c r="AS24" s="89"/>
      <c r="AT24" s="89"/>
      <c r="AU24" s="89"/>
      <c r="AV24" s="89"/>
    </row>
    <row r="25" spans="1:48" s="116" customFormat="1" x14ac:dyDescent="0.3">
      <c r="A25" s="28">
        <f t="shared" si="6"/>
        <v>23</v>
      </c>
      <c r="B25" s="89" t="s">
        <v>282</v>
      </c>
      <c r="C25" s="30" t="s">
        <v>271</v>
      </c>
      <c r="D25" s="30">
        <v>2.8</v>
      </c>
      <c r="E25" s="90">
        <v>580</v>
      </c>
      <c r="F25" s="90"/>
      <c r="G25" s="90">
        <f t="shared" si="4"/>
        <v>290</v>
      </c>
      <c r="H25" s="29">
        <f t="shared" si="5"/>
        <v>812</v>
      </c>
      <c r="I25" s="91"/>
      <c r="J25" s="92"/>
      <c r="K25" s="93"/>
      <c r="L25" s="94"/>
      <c r="M25" s="95"/>
      <c r="N25" s="96"/>
      <c r="O25" s="97"/>
      <c r="P25" s="98"/>
      <c r="Q25" s="99">
        <v>80</v>
      </c>
      <c r="R25" s="100"/>
      <c r="S25" s="101"/>
      <c r="T25" s="102"/>
      <c r="U25" s="103"/>
      <c r="V25" s="104"/>
      <c r="W25" s="105">
        <v>100</v>
      </c>
      <c r="X25" s="106"/>
      <c r="Y25" s="107"/>
      <c r="Z25" s="108"/>
      <c r="AA25" s="109"/>
      <c r="AB25" s="110"/>
      <c r="AC25" s="111"/>
      <c r="AD25" s="112"/>
      <c r="AE25" s="113">
        <v>110</v>
      </c>
      <c r="AF25" s="114"/>
      <c r="AG25" s="115"/>
      <c r="AI25" s="110"/>
      <c r="AJ25" s="111"/>
      <c r="AK25" s="112"/>
      <c r="AL25" s="113"/>
      <c r="AM25" s="114"/>
      <c r="AN25" s="115"/>
      <c r="AP25" s="89"/>
      <c r="AQ25" s="89"/>
      <c r="AR25" s="89"/>
      <c r="AS25" s="89"/>
      <c r="AT25" s="89"/>
      <c r="AU25" s="89"/>
      <c r="AV25" s="89"/>
    </row>
    <row r="26" spans="1:48" s="116" customFormat="1" x14ac:dyDescent="0.3">
      <c r="A26" s="28">
        <f t="shared" si="6"/>
        <v>24</v>
      </c>
      <c r="B26" s="89" t="s">
        <v>283</v>
      </c>
      <c r="C26" s="30" t="s">
        <v>271</v>
      </c>
      <c r="D26" s="30">
        <v>7.2</v>
      </c>
      <c r="E26" s="90">
        <v>40</v>
      </c>
      <c r="F26" s="90"/>
      <c r="G26" s="90">
        <f t="shared" si="4"/>
        <v>0</v>
      </c>
      <c r="H26" s="29">
        <f t="shared" si="5"/>
        <v>0</v>
      </c>
      <c r="I26" s="91"/>
      <c r="J26" s="92"/>
      <c r="K26" s="93"/>
      <c r="L26" s="94"/>
      <c r="M26" s="95"/>
      <c r="N26" s="96"/>
      <c r="O26" s="97"/>
      <c r="P26" s="98"/>
      <c r="Q26" s="99"/>
      <c r="R26" s="100"/>
      <c r="S26" s="101"/>
      <c r="T26" s="102"/>
      <c r="U26" s="103"/>
      <c r="V26" s="104"/>
      <c r="W26" s="105"/>
      <c r="X26" s="106">
        <v>40</v>
      </c>
      <c r="Y26" s="107"/>
      <c r="Z26" s="108"/>
      <c r="AA26" s="109"/>
      <c r="AB26" s="110"/>
      <c r="AC26" s="111"/>
      <c r="AD26" s="112"/>
      <c r="AE26" s="113"/>
      <c r="AF26" s="114"/>
      <c r="AG26" s="115"/>
      <c r="AI26" s="110"/>
      <c r="AJ26" s="111"/>
      <c r="AK26" s="112"/>
      <c r="AL26" s="113"/>
      <c r="AM26" s="114"/>
      <c r="AN26" s="115"/>
      <c r="AP26" s="89"/>
      <c r="AQ26" s="89"/>
      <c r="AR26" s="89"/>
      <c r="AS26" s="89"/>
      <c r="AT26" s="89"/>
      <c r="AU26" s="89"/>
      <c r="AV26" s="89"/>
    </row>
    <row r="27" spans="1:48" s="116" customFormat="1" x14ac:dyDescent="0.3">
      <c r="A27" s="28">
        <f t="shared" si="6"/>
        <v>25</v>
      </c>
      <c r="B27" s="89" t="s">
        <v>283</v>
      </c>
      <c r="C27" s="30" t="s">
        <v>269</v>
      </c>
      <c r="D27" s="30">
        <v>6.2</v>
      </c>
      <c r="E27" s="90">
        <v>300</v>
      </c>
      <c r="F27" s="90"/>
      <c r="G27" s="90">
        <f t="shared" si="4"/>
        <v>220</v>
      </c>
      <c r="H27" s="29">
        <f t="shared" si="5"/>
        <v>1364</v>
      </c>
      <c r="I27" s="91"/>
      <c r="J27" s="92"/>
      <c r="K27" s="93"/>
      <c r="L27" s="94"/>
      <c r="M27" s="95"/>
      <c r="N27" s="96"/>
      <c r="O27" s="97"/>
      <c r="P27" s="98"/>
      <c r="Q27" s="99"/>
      <c r="R27" s="100"/>
      <c r="S27" s="101"/>
      <c r="T27" s="102"/>
      <c r="U27" s="103"/>
      <c r="V27" s="104"/>
      <c r="W27" s="105"/>
      <c r="X27" s="106">
        <v>30</v>
      </c>
      <c r="Y27" s="107"/>
      <c r="Z27" s="108"/>
      <c r="AA27" s="109"/>
      <c r="AB27" s="110"/>
      <c r="AC27" s="111"/>
      <c r="AD27" s="112"/>
      <c r="AE27" s="113"/>
      <c r="AF27" s="114"/>
      <c r="AG27" s="115"/>
      <c r="AI27" s="110"/>
      <c r="AJ27" s="111"/>
      <c r="AK27" s="112">
        <v>50</v>
      </c>
      <c r="AL27" s="113"/>
      <c r="AM27" s="114"/>
      <c r="AN27" s="115"/>
      <c r="AP27" s="89"/>
      <c r="AQ27" s="89"/>
      <c r="AR27" s="89"/>
      <c r="AS27" s="89"/>
      <c r="AT27" s="89"/>
      <c r="AU27" s="89"/>
      <c r="AV27" s="89"/>
    </row>
    <row r="28" spans="1:48" s="116" customFormat="1" x14ac:dyDescent="0.3">
      <c r="A28" s="28">
        <f t="shared" si="6"/>
        <v>26</v>
      </c>
      <c r="B28" s="89" t="s">
        <v>283</v>
      </c>
      <c r="C28" s="30" t="s">
        <v>265</v>
      </c>
      <c r="D28" s="30">
        <v>7.4</v>
      </c>
      <c r="E28" s="90">
        <v>650</v>
      </c>
      <c r="F28" s="90"/>
      <c r="G28" s="90">
        <f t="shared" si="4"/>
        <v>85</v>
      </c>
      <c r="H28" s="29">
        <f t="shared" si="5"/>
        <v>629</v>
      </c>
      <c r="I28" s="91"/>
      <c r="J28" s="92"/>
      <c r="K28" s="93"/>
      <c r="L28" s="94"/>
      <c r="M28" s="95"/>
      <c r="N28" s="96"/>
      <c r="O28" s="97"/>
      <c r="P28" s="98"/>
      <c r="Q28" s="99"/>
      <c r="R28" s="100"/>
      <c r="S28" s="101"/>
      <c r="T28" s="102">
        <v>120</v>
      </c>
      <c r="U28" s="103"/>
      <c r="V28" s="104">
        <v>25</v>
      </c>
      <c r="W28" s="105"/>
      <c r="X28" s="106">
        <v>200</v>
      </c>
      <c r="Y28" s="107"/>
      <c r="Z28" s="108"/>
      <c r="AA28" s="109"/>
      <c r="AB28" s="110"/>
      <c r="AC28" s="111">
        <v>120</v>
      </c>
      <c r="AD28" s="112"/>
      <c r="AE28" s="113"/>
      <c r="AF28" s="114"/>
      <c r="AG28" s="115"/>
      <c r="AI28" s="110"/>
      <c r="AJ28" s="111">
        <v>100</v>
      </c>
      <c r="AK28" s="112"/>
      <c r="AL28" s="113"/>
      <c r="AM28" s="114"/>
      <c r="AN28" s="115"/>
      <c r="AP28" s="89"/>
      <c r="AQ28" s="89"/>
      <c r="AR28" s="89"/>
      <c r="AS28" s="89"/>
      <c r="AT28" s="89"/>
      <c r="AU28" s="89"/>
      <c r="AV28" s="89"/>
    </row>
    <row r="29" spans="1:48" s="116" customFormat="1" x14ac:dyDescent="0.3">
      <c r="A29" s="28">
        <f t="shared" si="6"/>
        <v>27</v>
      </c>
      <c r="B29" s="89" t="s">
        <v>284</v>
      </c>
      <c r="C29" s="30" t="s">
        <v>269</v>
      </c>
      <c r="D29" s="30">
        <v>4.5</v>
      </c>
      <c r="E29" s="90">
        <v>800</v>
      </c>
      <c r="F29" s="90"/>
      <c r="G29" s="90">
        <f t="shared" si="4"/>
        <v>200</v>
      </c>
      <c r="H29" s="29">
        <f t="shared" si="5"/>
        <v>900</v>
      </c>
      <c r="I29" s="91">
        <v>100</v>
      </c>
      <c r="J29" s="92"/>
      <c r="K29" s="93"/>
      <c r="L29" s="94"/>
      <c r="M29" s="95"/>
      <c r="N29" s="96"/>
      <c r="O29" s="97"/>
      <c r="P29" s="98">
        <v>200</v>
      </c>
      <c r="Q29" s="99"/>
      <c r="R29" s="100"/>
      <c r="S29" s="101"/>
      <c r="T29" s="102"/>
      <c r="U29" s="103"/>
      <c r="V29" s="104"/>
      <c r="W29" s="105">
        <v>300</v>
      </c>
      <c r="X29" s="106"/>
      <c r="Y29" s="107"/>
      <c r="Z29" s="108"/>
      <c r="AA29" s="109"/>
      <c r="AB29" s="110"/>
      <c r="AC29" s="111"/>
      <c r="AD29" s="112"/>
      <c r="AE29" s="113"/>
      <c r="AF29" s="114"/>
      <c r="AG29" s="115"/>
      <c r="AI29" s="110"/>
      <c r="AJ29" s="111"/>
      <c r="AK29" s="112"/>
      <c r="AL29" s="113"/>
      <c r="AM29" s="114"/>
      <c r="AN29" s="115"/>
      <c r="AP29" s="89"/>
      <c r="AQ29" s="89"/>
      <c r="AR29" s="89"/>
      <c r="AS29" s="89"/>
      <c r="AT29" s="89"/>
      <c r="AU29" s="89"/>
      <c r="AV29" s="89"/>
    </row>
    <row r="30" spans="1:48" s="116" customFormat="1" x14ac:dyDescent="0.3">
      <c r="A30" s="28">
        <f t="shared" si="6"/>
        <v>28</v>
      </c>
      <c r="B30" s="89" t="s">
        <v>285</v>
      </c>
      <c r="C30" s="30" t="s">
        <v>265</v>
      </c>
      <c r="D30" s="30">
        <v>26</v>
      </c>
      <c r="E30" s="90">
        <v>150</v>
      </c>
      <c r="F30" s="90"/>
      <c r="G30" s="90">
        <f t="shared" si="4"/>
        <v>0</v>
      </c>
      <c r="H30" s="29">
        <f t="shared" si="5"/>
        <v>0</v>
      </c>
      <c r="I30" s="91"/>
      <c r="J30" s="92"/>
      <c r="K30" s="93"/>
      <c r="L30" s="94"/>
      <c r="M30" s="95"/>
      <c r="N30" s="96">
        <v>50</v>
      </c>
      <c r="O30" s="97"/>
      <c r="P30" s="98">
        <v>100</v>
      </c>
      <c r="Q30" s="99"/>
      <c r="R30" s="100"/>
      <c r="S30" s="101"/>
      <c r="T30" s="102"/>
      <c r="U30" s="103"/>
      <c r="V30" s="104"/>
      <c r="W30" s="105"/>
      <c r="X30" s="106"/>
      <c r="Y30" s="107"/>
      <c r="Z30" s="108"/>
      <c r="AA30" s="109"/>
      <c r="AB30" s="110"/>
      <c r="AC30" s="111"/>
      <c r="AD30" s="112"/>
      <c r="AE30" s="113"/>
      <c r="AF30" s="114"/>
      <c r="AG30" s="115"/>
      <c r="AI30" s="110"/>
      <c r="AJ30" s="111"/>
      <c r="AK30" s="112"/>
      <c r="AL30" s="113"/>
      <c r="AM30" s="114"/>
      <c r="AN30" s="115"/>
      <c r="AP30" s="89"/>
      <c r="AQ30" s="89"/>
      <c r="AR30" s="89"/>
      <c r="AS30" s="89"/>
      <c r="AT30" s="89"/>
      <c r="AU30" s="89"/>
      <c r="AV30" s="89"/>
    </row>
    <row r="31" spans="1:48" s="116" customFormat="1" x14ac:dyDescent="0.3">
      <c r="A31" s="28">
        <f t="shared" si="6"/>
        <v>29</v>
      </c>
      <c r="B31" s="89" t="s">
        <v>286</v>
      </c>
      <c r="C31" s="30" t="s">
        <v>265</v>
      </c>
      <c r="D31" s="30">
        <v>30</v>
      </c>
      <c r="E31" s="90">
        <v>340</v>
      </c>
      <c r="F31" s="90"/>
      <c r="G31" s="90">
        <f t="shared" si="4"/>
        <v>120</v>
      </c>
      <c r="H31" s="29">
        <f t="shared" si="5"/>
        <v>3600</v>
      </c>
      <c r="I31" s="91"/>
      <c r="J31" s="92"/>
      <c r="K31" s="93"/>
      <c r="L31" s="94"/>
      <c r="M31" s="95"/>
      <c r="N31" s="96"/>
      <c r="O31" s="97">
        <v>120</v>
      </c>
      <c r="P31" s="98"/>
      <c r="Q31" s="99"/>
      <c r="R31" s="100"/>
      <c r="S31" s="101"/>
      <c r="T31" s="102"/>
      <c r="U31" s="103"/>
      <c r="V31" s="104">
        <v>100</v>
      </c>
      <c r="W31" s="105"/>
      <c r="X31" s="106"/>
      <c r="Y31" s="107"/>
      <c r="Z31" s="108"/>
      <c r="AA31" s="109"/>
      <c r="AB31" s="110"/>
      <c r="AC31" s="111"/>
      <c r="AD31" s="112"/>
      <c r="AE31" s="113"/>
      <c r="AF31" s="114"/>
      <c r="AG31" s="115"/>
      <c r="AI31" s="110"/>
      <c r="AJ31" s="111"/>
      <c r="AK31" s="112"/>
      <c r="AL31" s="113"/>
      <c r="AM31" s="114"/>
      <c r="AN31" s="115"/>
      <c r="AP31" s="89"/>
      <c r="AQ31" s="89"/>
      <c r="AR31" s="89"/>
      <c r="AS31" s="89"/>
      <c r="AT31" s="89"/>
      <c r="AU31" s="89"/>
      <c r="AV31" s="89"/>
    </row>
    <row r="32" spans="1:48" s="116" customFormat="1" x14ac:dyDescent="0.3">
      <c r="A32" s="28">
        <f t="shared" si="6"/>
        <v>30</v>
      </c>
      <c r="B32" s="89" t="s">
        <v>287</v>
      </c>
      <c r="C32" s="30" t="s">
        <v>265</v>
      </c>
      <c r="D32" s="30">
        <v>15</v>
      </c>
      <c r="E32" s="90">
        <v>220</v>
      </c>
      <c r="F32" s="90"/>
      <c r="G32" s="90">
        <f t="shared" si="4"/>
        <v>0</v>
      </c>
      <c r="H32" s="29">
        <f t="shared" si="5"/>
        <v>0</v>
      </c>
      <c r="I32" s="91"/>
      <c r="J32" s="92"/>
      <c r="K32" s="93"/>
      <c r="L32" s="94"/>
      <c r="M32" s="95">
        <v>40</v>
      </c>
      <c r="N32" s="96"/>
      <c r="O32" s="97">
        <v>20</v>
      </c>
      <c r="P32" s="98"/>
      <c r="Q32" s="99">
        <v>100</v>
      </c>
      <c r="R32" s="100">
        <v>60</v>
      </c>
      <c r="S32" s="101"/>
      <c r="T32" s="102"/>
      <c r="U32" s="103"/>
      <c r="V32" s="104"/>
      <c r="W32" s="105"/>
      <c r="X32" s="106"/>
      <c r="Y32" s="107"/>
      <c r="Z32" s="108"/>
      <c r="AA32" s="109"/>
      <c r="AB32" s="110"/>
      <c r="AC32" s="111"/>
      <c r="AD32" s="112"/>
      <c r="AE32" s="113"/>
      <c r="AF32" s="114"/>
      <c r="AG32" s="115"/>
      <c r="AI32" s="110"/>
      <c r="AJ32" s="111"/>
      <c r="AK32" s="112"/>
      <c r="AL32" s="113"/>
      <c r="AM32" s="114"/>
      <c r="AN32" s="115"/>
      <c r="AP32" s="89"/>
      <c r="AQ32" s="89"/>
      <c r="AR32" s="89"/>
      <c r="AS32" s="89"/>
      <c r="AT32" s="89"/>
      <c r="AU32" s="89"/>
      <c r="AV32" s="89"/>
    </row>
    <row r="33" spans="1:48" s="116" customFormat="1" x14ac:dyDescent="0.3">
      <c r="A33" s="28">
        <f t="shared" si="6"/>
        <v>31</v>
      </c>
      <c r="B33" s="89" t="s">
        <v>288</v>
      </c>
      <c r="C33" s="30" t="s">
        <v>265</v>
      </c>
      <c r="D33" s="30">
        <v>7</v>
      </c>
      <c r="E33" s="90">
        <v>24</v>
      </c>
      <c r="F33" s="90"/>
      <c r="G33" s="90">
        <f t="shared" si="4"/>
        <v>14</v>
      </c>
      <c r="H33" s="29">
        <f t="shared" si="5"/>
        <v>98</v>
      </c>
      <c r="I33" s="91"/>
      <c r="J33" s="92"/>
      <c r="K33" s="93"/>
      <c r="L33" s="94"/>
      <c r="M33" s="95"/>
      <c r="N33" s="96"/>
      <c r="O33" s="97"/>
      <c r="P33" s="98"/>
      <c r="Q33" s="99"/>
      <c r="R33" s="100"/>
      <c r="S33" s="101"/>
      <c r="T33" s="102"/>
      <c r="U33" s="103"/>
      <c r="V33" s="104"/>
      <c r="W33" s="105"/>
      <c r="X33" s="106"/>
      <c r="Y33" s="107"/>
      <c r="Z33" s="108"/>
      <c r="AA33" s="109"/>
      <c r="AB33" s="110"/>
      <c r="AC33" s="111"/>
      <c r="AD33" s="112"/>
      <c r="AE33" s="113"/>
      <c r="AF33" s="114"/>
      <c r="AG33" s="115"/>
      <c r="AI33" s="110"/>
      <c r="AJ33" s="111"/>
      <c r="AK33" s="112"/>
      <c r="AL33" s="113"/>
      <c r="AM33" s="114"/>
      <c r="AN33" s="115">
        <v>10</v>
      </c>
      <c r="AP33" s="89"/>
      <c r="AQ33" s="89"/>
      <c r="AR33" s="89"/>
      <c r="AS33" s="89"/>
      <c r="AT33" s="89"/>
      <c r="AU33" s="89"/>
      <c r="AV33" s="89"/>
    </row>
    <row r="34" spans="1:48" s="116" customFormat="1" x14ac:dyDescent="0.3">
      <c r="A34" s="28">
        <f t="shared" si="6"/>
        <v>32</v>
      </c>
      <c r="B34" s="89" t="s">
        <v>289</v>
      </c>
      <c r="C34" s="30" t="s">
        <v>265</v>
      </c>
      <c r="D34" s="30">
        <v>7</v>
      </c>
      <c r="E34" s="90">
        <v>30</v>
      </c>
      <c r="F34" s="90"/>
      <c r="G34" s="90">
        <f t="shared" si="4"/>
        <v>30</v>
      </c>
      <c r="H34" s="29">
        <f t="shared" si="5"/>
        <v>210</v>
      </c>
      <c r="I34" s="91"/>
      <c r="J34" s="92"/>
      <c r="K34" s="93"/>
      <c r="L34" s="94"/>
      <c r="M34" s="95"/>
      <c r="N34" s="96"/>
      <c r="O34" s="97"/>
      <c r="P34" s="98"/>
      <c r="Q34" s="99"/>
      <c r="R34" s="100"/>
      <c r="S34" s="101"/>
      <c r="T34" s="102"/>
      <c r="U34" s="103"/>
      <c r="V34" s="104"/>
      <c r="W34" s="105"/>
      <c r="X34" s="106"/>
      <c r="Y34" s="107"/>
      <c r="Z34" s="108"/>
      <c r="AA34" s="109"/>
      <c r="AB34" s="110"/>
      <c r="AC34" s="111"/>
      <c r="AD34" s="112"/>
      <c r="AE34" s="113"/>
      <c r="AF34" s="114"/>
      <c r="AG34" s="115"/>
      <c r="AI34" s="110"/>
      <c r="AJ34" s="111"/>
      <c r="AK34" s="112"/>
      <c r="AL34" s="113"/>
      <c r="AM34" s="114"/>
      <c r="AN34" s="115"/>
      <c r="AP34" s="89"/>
      <c r="AQ34" s="89"/>
      <c r="AR34" s="89"/>
      <c r="AS34" s="89"/>
      <c r="AT34" s="89"/>
      <c r="AU34" s="89"/>
      <c r="AV34" s="89"/>
    </row>
    <row r="35" spans="1:48" s="116" customFormat="1" x14ac:dyDescent="0.3">
      <c r="A35" s="28">
        <f t="shared" si="6"/>
        <v>33</v>
      </c>
      <c r="B35" s="89" t="s">
        <v>290</v>
      </c>
      <c r="C35" s="30" t="s">
        <v>265</v>
      </c>
      <c r="D35" s="30">
        <v>32</v>
      </c>
      <c r="E35" s="90">
        <v>65</v>
      </c>
      <c r="F35" s="90"/>
      <c r="G35" s="90">
        <f t="shared" ref="G35:G66" si="7">E35+F35-SUM(I35:LS35)</f>
        <v>23</v>
      </c>
      <c r="H35" s="29">
        <f t="shared" ref="H35:H66" si="8">D35*G35</f>
        <v>736</v>
      </c>
      <c r="I35" s="91"/>
      <c r="J35" s="92"/>
      <c r="K35" s="93"/>
      <c r="L35" s="94"/>
      <c r="M35" s="95"/>
      <c r="N35" s="96">
        <v>20</v>
      </c>
      <c r="O35" s="97"/>
      <c r="P35" s="98"/>
      <c r="Q35" s="99"/>
      <c r="R35" s="100"/>
      <c r="S35" s="101"/>
      <c r="T35" s="102"/>
      <c r="U35" s="103"/>
      <c r="V35" s="104"/>
      <c r="W35" s="105"/>
      <c r="X35" s="106"/>
      <c r="Y35" s="107"/>
      <c r="Z35" s="108"/>
      <c r="AA35" s="109"/>
      <c r="AB35" s="110">
        <v>20</v>
      </c>
      <c r="AC35" s="111"/>
      <c r="AD35" s="112"/>
      <c r="AE35" s="113"/>
      <c r="AF35" s="114"/>
      <c r="AG35" s="115"/>
      <c r="AI35" s="110"/>
      <c r="AJ35" s="111"/>
      <c r="AK35" s="112"/>
      <c r="AL35" s="113"/>
      <c r="AM35" s="114">
        <v>2</v>
      </c>
      <c r="AN35" s="115"/>
      <c r="AP35" s="89"/>
      <c r="AQ35" s="89"/>
      <c r="AR35" s="89"/>
      <c r="AS35" s="89"/>
      <c r="AT35" s="89"/>
      <c r="AU35" s="89"/>
      <c r="AV35" s="89"/>
    </row>
    <row r="36" spans="1:48" s="116" customFormat="1" x14ac:dyDescent="0.3">
      <c r="A36" s="28">
        <f t="shared" si="6"/>
        <v>34</v>
      </c>
      <c r="B36" s="89" t="s">
        <v>291</v>
      </c>
      <c r="C36" s="30" t="s">
        <v>265</v>
      </c>
      <c r="D36" s="30">
        <v>23</v>
      </c>
      <c r="E36" s="90">
        <v>40</v>
      </c>
      <c r="F36" s="90"/>
      <c r="G36" s="90">
        <f t="shared" si="7"/>
        <v>0</v>
      </c>
      <c r="H36" s="29">
        <f t="shared" si="8"/>
        <v>0</v>
      </c>
      <c r="I36" s="91"/>
      <c r="J36" s="92"/>
      <c r="K36" s="93"/>
      <c r="L36" s="94"/>
      <c r="M36" s="95"/>
      <c r="N36" s="96"/>
      <c r="O36" s="97">
        <v>40</v>
      </c>
      <c r="P36" s="98"/>
      <c r="Q36" s="99"/>
      <c r="R36" s="100"/>
      <c r="S36" s="101"/>
      <c r="T36" s="102"/>
      <c r="U36" s="103"/>
      <c r="V36" s="104"/>
      <c r="W36" s="105"/>
      <c r="X36" s="106"/>
      <c r="Y36" s="107"/>
      <c r="Z36" s="108"/>
      <c r="AA36" s="109"/>
      <c r="AB36" s="110"/>
      <c r="AC36" s="111"/>
      <c r="AD36" s="112"/>
      <c r="AE36" s="113"/>
      <c r="AF36" s="114"/>
      <c r="AG36" s="115"/>
      <c r="AI36" s="110"/>
      <c r="AJ36" s="111"/>
      <c r="AK36" s="112"/>
      <c r="AL36" s="113"/>
      <c r="AM36" s="114"/>
      <c r="AN36" s="115"/>
      <c r="AP36" s="89"/>
      <c r="AQ36" s="89"/>
      <c r="AR36" s="89"/>
      <c r="AS36" s="89"/>
      <c r="AT36" s="89"/>
      <c r="AU36" s="89"/>
      <c r="AV36" s="89"/>
    </row>
    <row r="37" spans="1:48" s="116" customFormat="1" x14ac:dyDescent="0.3">
      <c r="A37" s="28">
        <f t="shared" si="6"/>
        <v>35</v>
      </c>
      <c r="B37" s="89" t="s">
        <v>292</v>
      </c>
      <c r="C37" s="30" t="s">
        <v>265</v>
      </c>
      <c r="D37" s="30">
        <v>27</v>
      </c>
      <c r="E37" s="90">
        <v>97</v>
      </c>
      <c r="F37" s="90"/>
      <c r="G37" s="90">
        <f t="shared" si="7"/>
        <v>97</v>
      </c>
      <c r="H37" s="29">
        <f t="shared" si="8"/>
        <v>2619</v>
      </c>
      <c r="I37" s="91"/>
      <c r="J37" s="92"/>
      <c r="K37" s="93"/>
      <c r="L37" s="94"/>
      <c r="M37" s="95"/>
      <c r="N37" s="96"/>
      <c r="O37" s="97"/>
      <c r="P37" s="98"/>
      <c r="Q37" s="99"/>
      <c r="R37" s="100"/>
      <c r="S37" s="101"/>
      <c r="T37" s="102"/>
      <c r="U37" s="103"/>
      <c r="V37" s="104"/>
      <c r="W37" s="105"/>
      <c r="X37" s="106"/>
      <c r="Y37" s="107"/>
      <c r="Z37" s="108"/>
      <c r="AA37" s="109"/>
      <c r="AB37" s="110"/>
      <c r="AC37" s="111"/>
      <c r="AD37" s="112"/>
      <c r="AE37" s="113"/>
      <c r="AF37" s="114"/>
      <c r="AG37" s="115"/>
      <c r="AI37" s="110"/>
      <c r="AJ37" s="111"/>
      <c r="AK37" s="112"/>
      <c r="AL37" s="113"/>
      <c r="AM37" s="114"/>
      <c r="AN37" s="115"/>
      <c r="AP37" s="89"/>
      <c r="AQ37" s="89"/>
      <c r="AR37" s="89"/>
      <c r="AS37" s="89"/>
      <c r="AT37" s="89"/>
      <c r="AU37" s="89"/>
      <c r="AV37" s="89"/>
    </row>
    <row r="38" spans="1:48" s="116" customFormat="1" x14ac:dyDescent="0.3">
      <c r="A38" s="28">
        <f t="shared" si="6"/>
        <v>36</v>
      </c>
      <c r="B38" s="89" t="s">
        <v>293</v>
      </c>
      <c r="C38" s="30" t="s">
        <v>271</v>
      </c>
      <c r="D38" s="30">
        <v>15.5</v>
      </c>
      <c r="E38" s="90">
        <v>80</v>
      </c>
      <c r="F38" s="90"/>
      <c r="G38" s="90">
        <f t="shared" si="7"/>
        <v>0</v>
      </c>
      <c r="H38" s="29">
        <f t="shared" si="8"/>
        <v>0</v>
      </c>
      <c r="I38" s="91"/>
      <c r="J38" s="92"/>
      <c r="K38" s="93"/>
      <c r="L38" s="94"/>
      <c r="M38" s="95"/>
      <c r="N38" s="96">
        <v>10</v>
      </c>
      <c r="O38" s="97">
        <v>20</v>
      </c>
      <c r="P38" s="98"/>
      <c r="Q38" s="99"/>
      <c r="R38" s="100"/>
      <c r="S38" s="101"/>
      <c r="T38" s="102"/>
      <c r="U38" s="103"/>
      <c r="V38" s="104">
        <v>10</v>
      </c>
      <c r="W38" s="105"/>
      <c r="X38" s="106"/>
      <c r="Y38" s="107"/>
      <c r="Z38" s="108"/>
      <c r="AA38" s="109"/>
      <c r="AB38" s="110"/>
      <c r="AC38" s="111"/>
      <c r="AD38" s="112"/>
      <c r="AE38" s="113">
        <v>40</v>
      </c>
      <c r="AF38" s="114"/>
      <c r="AG38" s="115"/>
      <c r="AI38" s="110"/>
      <c r="AJ38" s="111"/>
      <c r="AK38" s="112"/>
      <c r="AL38" s="113"/>
      <c r="AM38" s="114"/>
      <c r="AN38" s="115"/>
      <c r="AP38" s="89"/>
      <c r="AQ38" s="89"/>
      <c r="AR38" s="89"/>
      <c r="AS38" s="89"/>
      <c r="AT38" s="89"/>
      <c r="AU38" s="89"/>
      <c r="AV38" s="89"/>
    </row>
    <row r="39" spans="1:48" s="116" customFormat="1" x14ac:dyDescent="0.3">
      <c r="A39" s="28">
        <f t="shared" si="6"/>
        <v>37</v>
      </c>
      <c r="B39" s="89" t="s">
        <v>293</v>
      </c>
      <c r="C39" s="30" t="s">
        <v>265</v>
      </c>
      <c r="D39" s="30">
        <v>17</v>
      </c>
      <c r="E39" s="90">
        <v>533</v>
      </c>
      <c r="F39" s="90"/>
      <c r="G39" s="90">
        <f t="shared" si="7"/>
        <v>70</v>
      </c>
      <c r="H39" s="29">
        <f t="shared" si="8"/>
        <v>1190</v>
      </c>
      <c r="I39" s="91"/>
      <c r="J39" s="92"/>
      <c r="K39" s="93">
        <v>10</v>
      </c>
      <c r="L39" s="94"/>
      <c r="M39" s="95">
        <v>60</v>
      </c>
      <c r="N39" s="96"/>
      <c r="O39" s="97"/>
      <c r="P39" s="98">
        <v>10</v>
      </c>
      <c r="Q39" s="99">
        <v>10</v>
      </c>
      <c r="R39" s="100">
        <v>18</v>
      </c>
      <c r="S39" s="101"/>
      <c r="T39" s="102"/>
      <c r="U39" s="103">
        <v>120</v>
      </c>
      <c r="V39" s="104">
        <v>130</v>
      </c>
      <c r="W39" s="105">
        <v>10</v>
      </c>
      <c r="X39" s="106">
        <v>15</v>
      </c>
      <c r="Y39" s="107"/>
      <c r="Z39" s="108"/>
      <c r="AA39" s="109"/>
      <c r="AB39" s="110"/>
      <c r="AC39" s="111"/>
      <c r="AD39" s="112"/>
      <c r="AE39" s="113"/>
      <c r="AF39" s="114">
        <v>40</v>
      </c>
      <c r="AG39" s="115"/>
      <c r="AI39" s="110"/>
      <c r="AJ39" s="111"/>
      <c r="AK39" s="112"/>
      <c r="AL39" s="113"/>
      <c r="AM39" s="114">
        <v>40</v>
      </c>
      <c r="AN39" s="115"/>
      <c r="AP39" s="89"/>
      <c r="AQ39" s="89"/>
      <c r="AR39" s="89"/>
      <c r="AS39" s="89"/>
      <c r="AT39" s="89"/>
      <c r="AU39" s="89"/>
      <c r="AV39" s="89"/>
    </row>
    <row r="40" spans="1:48" s="116" customFormat="1" x14ac:dyDescent="0.3">
      <c r="A40" s="28">
        <f t="shared" si="6"/>
        <v>38</v>
      </c>
      <c r="B40" s="89" t="s">
        <v>294</v>
      </c>
      <c r="C40" s="30" t="s">
        <v>265</v>
      </c>
      <c r="D40" s="30">
        <v>25</v>
      </c>
      <c r="E40" s="90">
        <v>30</v>
      </c>
      <c r="F40" s="90"/>
      <c r="G40" s="90">
        <f t="shared" si="7"/>
        <v>30</v>
      </c>
      <c r="H40" s="29">
        <f t="shared" si="8"/>
        <v>750</v>
      </c>
      <c r="I40" s="91"/>
      <c r="J40" s="92"/>
      <c r="K40" s="93"/>
      <c r="L40" s="94"/>
      <c r="M40" s="95"/>
      <c r="N40" s="96"/>
      <c r="O40" s="97"/>
      <c r="P40" s="98"/>
      <c r="Q40" s="99"/>
      <c r="R40" s="100"/>
      <c r="S40" s="101"/>
      <c r="T40" s="102"/>
      <c r="U40" s="103"/>
      <c r="V40" s="104"/>
      <c r="W40" s="105"/>
      <c r="X40" s="106"/>
      <c r="Y40" s="107"/>
      <c r="Z40" s="108"/>
      <c r="AA40" s="109"/>
      <c r="AB40" s="110"/>
      <c r="AC40" s="111"/>
      <c r="AD40" s="112"/>
      <c r="AE40" s="113"/>
      <c r="AF40" s="114"/>
      <c r="AG40" s="115"/>
      <c r="AI40" s="110"/>
      <c r="AJ40" s="111"/>
      <c r="AK40" s="112"/>
      <c r="AL40" s="113"/>
      <c r="AM40" s="114"/>
      <c r="AN40" s="115"/>
      <c r="AP40" s="89"/>
      <c r="AQ40" s="89"/>
      <c r="AR40" s="89"/>
      <c r="AS40" s="89"/>
      <c r="AT40" s="89"/>
      <c r="AU40" s="89"/>
      <c r="AV40" s="89"/>
    </row>
    <row r="41" spans="1:48" s="116" customFormat="1" x14ac:dyDescent="0.3">
      <c r="A41" s="28">
        <f t="shared" si="6"/>
        <v>39</v>
      </c>
      <c r="B41" s="89" t="s">
        <v>295</v>
      </c>
      <c r="C41" s="30" t="s">
        <v>271</v>
      </c>
      <c r="D41" s="30">
        <v>20</v>
      </c>
      <c r="E41" s="90">
        <v>5</v>
      </c>
      <c r="F41" s="90"/>
      <c r="G41" s="90">
        <f t="shared" si="7"/>
        <v>0</v>
      </c>
      <c r="H41" s="29">
        <f t="shared" si="8"/>
        <v>0</v>
      </c>
      <c r="I41" s="91"/>
      <c r="J41" s="92"/>
      <c r="K41" s="93"/>
      <c r="L41" s="94"/>
      <c r="M41" s="95"/>
      <c r="N41" s="96"/>
      <c r="O41" s="97"/>
      <c r="P41" s="98"/>
      <c r="Q41" s="99"/>
      <c r="R41" s="100"/>
      <c r="S41" s="101"/>
      <c r="T41" s="102"/>
      <c r="U41" s="103"/>
      <c r="V41" s="104"/>
      <c r="W41" s="105"/>
      <c r="X41" s="106"/>
      <c r="Y41" s="107"/>
      <c r="Z41" s="108"/>
      <c r="AA41" s="109"/>
      <c r="AB41" s="110"/>
      <c r="AC41" s="111"/>
      <c r="AD41" s="112"/>
      <c r="AE41" s="113"/>
      <c r="AF41" s="114"/>
      <c r="AG41" s="115"/>
      <c r="AH41" s="116">
        <v>5</v>
      </c>
      <c r="AI41" s="110"/>
      <c r="AJ41" s="111"/>
      <c r="AK41" s="112"/>
      <c r="AL41" s="113"/>
      <c r="AM41" s="114"/>
      <c r="AN41" s="115"/>
      <c r="AP41" s="89"/>
      <c r="AQ41" s="89"/>
      <c r="AR41" s="89"/>
      <c r="AS41" s="89"/>
      <c r="AT41" s="89"/>
      <c r="AU41" s="89"/>
      <c r="AV41" s="89"/>
    </row>
    <row r="42" spans="1:48" s="116" customFormat="1" x14ac:dyDescent="0.3">
      <c r="A42" s="28">
        <f t="shared" si="6"/>
        <v>40</v>
      </c>
      <c r="B42" s="89" t="s">
        <v>296</v>
      </c>
      <c r="C42" s="30" t="s">
        <v>265</v>
      </c>
      <c r="D42" s="30">
        <v>7</v>
      </c>
      <c r="E42" s="90">
        <v>1254</v>
      </c>
      <c r="F42" s="90"/>
      <c r="G42" s="90">
        <f t="shared" si="7"/>
        <v>540</v>
      </c>
      <c r="H42" s="29">
        <f t="shared" si="8"/>
        <v>3780</v>
      </c>
      <c r="I42" s="91">
        <v>100</v>
      </c>
      <c r="J42" s="92"/>
      <c r="K42" s="93"/>
      <c r="L42" s="94"/>
      <c r="M42" s="95"/>
      <c r="N42" s="96">
        <v>100</v>
      </c>
      <c r="O42" s="97">
        <v>20</v>
      </c>
      <c r="P42" s="98">
        <v>10</v>
      </c>
      <c r="Q42" s="99">
        <v>180</v>
      </c>
      <c r="R42" s="100">
        <v>100</v>
      </c>
      <c r="S42" s="101"/>
      <c r="T42" s="102">
        <v>80</v>
      </c>
      <c r="U42" s="103">
        <v>20</v>
      </c>
      <c r="V42" s="104"/>
      <c r="W42" s="105"/>
      <c r="X42" s="106">
        <v>40</v>
      </c>
      <c r="Y42" s="107">
        <v>40</v>
      </c>
      <c r="Z42" s="108"/>
      <c r="AA42" s="109"/>
      <c r="AB42" s="110"/>
      <c r="AC42" s="111"/>
      <c r="AD42" s="112"/>
      <c r="AE42" s="113"/>
      <c r="AF42" s="114"/>
      <c r="AG42" s="115"/>
      <c r="AI42" s="110"/>
      <c r="AJ42" s="111">
        <v>4</v>
      </c>
      <c r="AK42" s="112"/>
      <c r="AL42" s="113">
        <v>20</v>
      </c>
      <c r="AM42" s="114"/>
      <c r="AN42" s="115"/>
      <c r="AP42" s="89"/>
      <c r="AQ42" s="89"/>
      <c r="AR42" s="89"/>
      <c r="AS42" s="89"/>
      <c r="AT42" s="89"/>
      <c r="AU42" s="89"/>
      <c r="AV42" s="89"/>
    </row>
    <row r="43" spans="1:48" s="116" customFormat="1" x14ac:dyDescent="0.3">
      <c r="A43" s="28">
        <f t="shared" si="6"/>
        <v>41</v>
      </c>
      <c r="B43" s="89" t="s">
        <v>297</v>
      </c>
      <c r="C43" s="30" t="s">
        <v>265</v>
      </c>
      <c r="D43" s="30">
        <v>9</v>
      </c>
      <c r="E43" s="90">
        <v>186</v>
      </c>
      <c r="F43" s="90"/>
      <c r="G43" s="90">
        <f t="shared" si="7"/>
        <v>66</v>
      </c>
      <c r="H43" s="29">
        <f t="shared" si="8"/>
        <v>594</v>
      </c>
      <c r="I43" s="91"/>
      <c r="J43" s="92"/>
      <c r="K43" s="93"/>
      <c r="L43" s="94"/>
      <c r="M43" s="95"/>
      <c r="N43" s="96"/>
      <c r="O43" s="97"/>
      <c r="P43" s="98"/>
      <c r="Q43" s="99"/>
      <c r="R43" s="100">
        <v>100</v>
      </c>
      <c r="S43" s="101"/>
      <c r="T43" s="102"/>
      <c r="U43" s="103"/>
      <c r="V43" s="104"/>
      <c r="W43" s="105">
        <v>20</v>
      </c>
      <c r="X43" s="106"/>
      <c r="Y43" s="107"/>
      <c r="Z43" s="108"/>
      <c r="AA43" s="109"/>
      <c r="AB43" s="110"/>
      <c r="AC43" s="111"/>
      <c r="AD43" s="112"/>
      <c r="AE43" s="113"/>
      <c r="AF43" s="114"/>
      <c r="AG43" s="115"/>
      <c r="AI43" s="110"/>
      <c r="AJ43" s="111"/>
      <c r="AK43" s="112"/>
      <c r="AL43" s="113"/>
      <c r="AM43" s="114"/>
      <c r="AN43" s="115"/>
      <c r="AP43" s="89"/>
      <c r="AQ43" s="89"/>
      <c r="AR43" s="89"/>
      <c r="AS43" s="89"/>
      <c r="AT43" s="89"/>
      <c r="AU43" s="89"/>
      <c r="AV43" s="89"/>
    </row>
    <row r="44" spans="1:48" s="116" customFormat="1" x14ac:dyDescent="0.3">
      <c r="A44" s="28">
        <f t="shared" si="6"/>
        <v>42</v>
      </c>
      <c r="B44" s="89" t="s">
        <v>298</v>
      </c>
      <c r="C44" s="30" t="s">
        <v>266</v>
      </c>
      <c r="D44" s="30">
        <v>7</v>
      </c>
      <c r="E44" s="90">
        <v>90</v>
      </c>
      <c r="F44" s="90"/>
      <c r="G44" s="90">
        <f t="shared" si="7"/>
        <v>90</v>
      </c>
      <c r="H44" s="29">
        <f t="shared" si="8"/>
        <v>630</v>
      </c>
      <c r="I44" s="91"/>
      <c r="J44" s="92"/>
      <c r="K44" s="93"/>
      <c r="L44" s="94"/>
      <c r="M44" s="95"/>
      <c r="N44" s="96"/>
      <c r="O44" s="97"/>
      <c r="P44" s="98"/>
      <c r="Q44" s="99"/>
      <c r="R44" s="100"/>
      <c r="S44" s="101"/>
      <c r="T44" s="102"/>
      <c r="U44" s="103"/>
      <c r="V44" s="104"/>
      <c r="W44" s="105"/>
      <c r="X44" s="106"/>
      <c r="Y44" s="107"/>
      <c r="Z44" s="108"/>
      <c r="AA44" s="109"/>
      <c r="AB44" s="110"/>
      <c r="AC44" s="111"/>
      <c r="AD44" s="112"/>
      <c r="AE44" s="113"/>
      <c r="AF44" s="114"/>
      <c r="AG44" s="115"/>
      <c r="AI44" s="110"/>
      <c r="AJ44" s="111"/>
      <c r="AK44" s="112"/>
      <c r="AL44" s="113"/>
      <c r="AM44" s="114"/>
      <c r="AN44" s="115"/>
      <c r="AP44" s="89"/>
      <c r="AQ44" s="89"/>
      <c r="AR44" s="89"/>
      <c r="AS44" s="89"/>
      <c r="AT44" s="89"/>
      <c r="AU44" s="89"/>
      <c r="AV44" s="89"/>
    </row>
    <row r="45" spans="1:48" s="116" customFormat="1" x14ac:dyDescent="0.3">
      <c r="A45" s="28">
        <f t="shared" si="6"/>
        <v>43</v>
      </c>
      <c r="B45" s="89" t="s">
        <v>298</v>
      </c>
      <c r="C45" s="30" t="s">
        <v>269</v>
      </c>
      <c r="D45" s="30">
        <v>7</v>
      </c>
      <c r="E45" s="90">
        <v>183</v>
      </c>
      <c r="F45" s="90"/>
      <c r="G45" s="90">
        <f t="shared" si="7"/>
        <v>183</v>
      </c>
      <c r="H45" s="29">
        <f t="shared" si="8"/>
        <v>1281</v>
      </c>
      <c r="I45" s="91"/>
      <c r="J45" s="92"/>
      <c r="K45" s="93"/>
      <c r="L45" s="94"/>
      <c r="M45" s="95"/>
      <c r="N45" s="96"/>
      <c r="O45" s="97"/>
      <c r="P45" s="98"/>
      <c r="Q45" s="99"/>
      <c r="R45" s="100"/>
      <c r="S45" s="101"/>
      <c r="T45" s="102"/>
      <c r="U45" s="103"/>
      <c r="V45" s="104"/>
      <c r="W45" s="105"/>
      <c r="X45" s="106"/>
      <c r="Y45" s="107"/>
      <c r="Z45" s="108"/>
      <c r="AA45" s="109"/>
      <c r="AB45" s="110"/>
      <c r="AC45" s="111"/>
      <c r="AD45" s="112"/>
      <c r="AE45" s="113"/>
      <c r="AF45" s="114"/>
      <c r="AG45" s="115"/>
      <c r="AI45" s="110"/>
      <c r="AJ45" s="111"/>
      <c r="AK45" s="112"/>
      <c r="AL45" s="113"/>
      <c r="AM45" s="114"/>
      <c r="AN45" s="115"/>
      <c r="AP45" s="89"/>
      <c r="AQ45" s="89"/>
      <c r="AR45" s="89"/>
      <c r="AS45" s="89"/>
      <c r="AT45" s="89"/>
      <c r="AU45" s="89"/>
      <c r="AV45" s="89"/>
    </row>
    <row r="46" spans="1:48" s="116" customFormat="1" x14ac:dyDescent="0.3">
      <c r="A46" s="28">
        <f t="shared" si="6"/>
        <v>44</v>
      </c>
      <c r="B46" s="89" t="s">
        <v>298</v>
      </c>
      <c r="C46" s="30" t="s">
        <v>271</v>
      </c>
      <c r="D46" s="30">
        <v>7</v>
      </c>
      <c r="E46" s="90">
        <v>290</v>
      </c>
      <c r="F46" s="90"/>
      <c r="G46" s="90">
        <f t="shared" si="7"/>
        <v>130</v>
      </c>
      <c r="H46" s="29">
        <f t="shared" si="8"/>
        <v>910</v>
      </c>
      <c r="I46" s="91"/>
      <c r="J46" s="92"/>
      <c r="K46" s="93"/>
      <c r="L46" s="94"/>
      <c r="M46" s="95"/>
      <c r="N46" s="96"/>
      <c r="O46" s="97"/>
      <c r="P46" s="98"/>
      <c r="Q46" s="99">
        <v>100</v>
      </c>
      <c r="R46" s="100"/>
      <c r="S46" s="101"/>
      <c r="T46" s="102"/>
      <c r="U46" s="103"/>
      <c r="V46" s="104">
        <v>10</v>
      </c>
      <c r="W46" s="105"/>
      <c r="X46" s="106"/>
      <c r="Y46" s="107"/>
      <c r="Z46" s="108"/>
      <c r="AA46" s="109"/>
      <c r="AB46" s="110"/>
      <c r="AC46" s="111"/>
      <c r="AD46" s="112"/>
      <c r="AE46" s="113">
        <v>50</v>
      </c>
      <c r="AF46" s="114"/>
      <c r="AG46" s="115"/>
      <c r="AI46" s="110"/>
      <c r="AJ46" s="111"/>
      <c r="AK46" s="112"/>
      <c r="AL46" s="113"/>
      <c r="AM46" s="114"/>
      <c r="AN46" s="115"/>
      <c r="AP46" s="89"/>
      <c r="AQ46" s="89"/>
      <c r="AR46" s="89"/>
      <c r="AS46" s="89"/>
      <c r="AT46" s="89"/>
      <c r="AU46" s="89"/>
      <c r="AV46" s="89"/>
    </row>
    <row r="47" spans="1:48" s="116" customFormat="1" x14ac:dyDescent="0.3">
      <c r="A47" s="28">
        <f t="shared" si="6"/>
        <v>45</v>
      </c>
      <c r="B47" s="89" t="s">
        <v>299</v>
      </c>
      <c r="C47" s="30" t="s">
        <v>269</v>
      </c>
      <c r="D47" s="30">
        <v>4.5</v>
      </c>
      <c r="E47" s="90">
        <v>93</v>
      </c>
      <c r="F47" s="90"/>
      <c r="G47" s="90">
        <f t="shared" si="7"/>
        <v>33</v>
      </c>
      <c r="H47" s="29">
        <f t="shared" si="8"/>
        <v>148.5</v>
      </c>
      <c r="I47" s="91"/>
      <c r="J47" s="92"/>
      <c r="K47" s="93"/>
      <c r="L47" s="94"/>
      <c r="M47" s="95"/>
      <c r="N47" s="96"/>
      <c r="O47" s="97"/>
      <c r="P47" s="98"/>
      <c r="Q47" s="99"/>
      <c r="R47" s="100"/>
      <c r="S47" s="101"/>
      <c r="T47" s="102"/>
      <c r="U47" s="103"/>
      <c r="V47" s="104"/>
      <c r="W47" s="105"/>
      <c r="X47" s="106"/>
      <c r="Y47" s="107"/>
      <c r="Z47" s="108">
        <v>60</v>
      </c>
      <c r="AA47" s="109"/>
      <c r="AB47" s="110"/>
      <c r="AC47" s="111"/>
      <c r="AD47" s="112"/>
      <c r="AE47" s="113"/>
      <c r="AF47" s="114"/>
      <c r="AG47" s="115"/>
      <c r="AI47" s="110"/>
      <c r="AJ47" s="111"/>
      <c r="AK47" s="112"/>
      <c r="AL47" s="113"/>
      <c r="AM47" s="114"/>
      <c r="AN47" s="115"/>
      <c r="AP47" s="89"/>
      <c r="AQ47" s="89"/>
      <c r="AR47" s="89"/>
      <c r="AS47" s="89"/>
      <c r="AT47" s="89"/>
      <c r="AU47" s="89"/>
      <c r="AV47" s="89"/>
    </row>
    <row r="48" spans="1:48" s="116" customFormat="1" x14ac:dyDescent="0.3">
      <c r="A48" s="28">
        <f t="shared" si="6"/>
        <v>46</v>
      </c>
      <c r="B48" s="89" t="s">
        <v>299</v>
      </c>
      <c r="C48" s="30" t="s">
        <v>266</v>
      </c>
      <c r="D48" s="30">
        <v>4.5</v>
      </c>
      <c r="E48" s="90">
        <v>650</v>
      </c>
      <c r="F48" s="90"/>
      <c r="G48" s="90">
        <f t="shared" si="7"/>
        <v>550</v>
      </c>
      <c r="H48" s="29">
        <f t="shared" si="8"/>
        <v>2475</v>
      </c>
      <c r="I48" s="91"/>
      <c r="J48" s="92"/>
      <c r="K48" s="93"/>
      <c r="L48" s="94"/>
      <c r="M48" s="95"/>
      <c r="N48" s="96"/>
      <c r="O48" s="97"/>
      <c r="P48" s="98"/>
      <c r="Q48" s="99"/>
      <c r="R48" s="100"/>
      <c r="S48" s="101"/>
      <c r="T48" s="102"/>
      <c r="U48" s="103"/>
      <c r="V48" s="104">
        <v>100</v>
      </c>
      <c r="W48" s="105"/>
      <c r="X48" s="106"/>
      <c r="Y48" s="107"/>
      <c r="Z48" s="108"/>
      <c r="AA48" s="109"/>
      <c r="AB48" s="110"/>
      <c r="AC48" s="111"/>
      <c r="AD48" s="112"/>
      <c r="AE48" s="113"/>
      <c r="AF48" s="114"/>
      <c r="AG48" s="115"/>
      <c r="AI48" s="110"/>
      <c r="AJ48" s="111"/>
      <c r="AK48" s="112"/>
      <c r="AL48" s="113"/>
      <c r="AM48" s="114"/>
      <c r="AN48" s="115"/>
      <c r="AP48" s="89"/>
      <c r="AQ48" s="89"/>
      <c r="AR48" s="89"/>
      <c r="AS48" s="89"/>
      <c r="AT48" s="89"/>
      <c r="AU48" s="89"/>
      <c r="AV48" s="89"/>
    </row>
    <row r="49" spans="1:48" s="116" customFormat="1" x14ac:dyDescent="0.3">
      <c r="A49" s="28">
        <f t="shared" si="6"/>
        <v>47</v>
      </c>
      <c r="B49" s="89" t="s">
        <v>300</v>
      </c>
      <c r="C49" s="30" t="s">
        <v>269</v>
      </c>
      <c r="D49" s="30">
        <v>3</v>
      </c>
      <c r="E49" s="90">
        <v>384</v>
      </c>
      <c r="F49" s="90"/>
      <c r="G49" s="90">
        <f t="shared" si="7"/>
        <v>4</v>
      </c>
      <c r="H49" s="29">
        <f t="shared" si="8"/>
        <v>12</v>
      </c>
      <c r="I49" s="91"/>
      <c r="J49" s="92">
        <v>100</v>
      </c>
      <c r="K49" s="93"/>
      <c r="L49" s="94"/>
      <c r="M49" s="95">
        <v>100</v>
      </c>
      <c r="N49" s="96"/>
      <c r="O49" s="97"/>
      <c r="P49" s="98"/>
      <c r="Q49" s="99"/>
      <c r="R49" s="100"/>
      <c r="S49" s="101"/>
      <c r="T49" s="102"/>
      <c r="U49" s="103">
        <v>100</v>
      </c>
      <c r="V49" s="104"/>
      <c r="W49" s="105"/>
      <c r="X49" s="106"/>
      <c r="Y49" s="107"/>
      <c r="Z49" s="108"/>
      <c r="AA49" s="109"/>
      <c r="AB49" s="110"/>
      <c r="AC49" s="111"/>
      <c r="AD49" s="112"/>
      <c r="AE49" s="113"/>
      <c r="AF49" s="114"/>
      <c r="AG49" s="115"/>
      <c r="AI49" s="110"/>
      <c r="AJ49" s="111"/>
      <c r="AK49" s="112">
        <v>80</v>
      </c>
      <c r="AL49" s="113"/>
      <c r="AM49" s="114"/>
      <c r="AN49" s="115"/>
      <c r="AP49" s="89"/>
      <c r="AQ49" s="89"/>
      <c r="AR49" s="89"/>
      <c r="AS49" s="89"/>
      <c r="AT49" s="89"/>
      <c r="AU49" s="89"/>
      <c r="AV49" s="89"/>
    </row>
    <row r="50" spans="1:48" s="116" customFormat="1" x14ac:dyDescent="0.3">
      <c r="A50" s="28">
        <f t="shared" si="6"/>
        <v>48</v>
      </c>
      <c r="B50" s="89" t="s">
        <v>300</v>
      </c>
      <c r="C50" s="30" t="s">
        <v>265</v>
      </c>
      <c r="D50" s="30">
        <v>4</v>
      </c>
      <c r="E50" s="90">
        <v>3300</v>
      </c>
      <c r="F50" s="90"/>
      <c r="G50" s="90">
        <f t="shared" si="7"/>
        <v>50</v>
      </c>
      <c r="H50" s="29">
        <f t="shared" si="8"/>
        <v>200</v>
      </c>
      <c r="I50" s="91"/>
      <c r="J50" s="92">
        <v>100</v>
      </c>
      <c r="K50" s="93">
        <v>170</v>
      </c>
      <c r="L50" s="94">
        <v>300</v>
      </c>
      <c r="M50" s="95">
        <v>150</v>
      </c>
      <c r="N50" s="96"/>
      <c r="O50" s="97">
        <v>50</v>
      </c>
      <c r="P50" s="98">
        <v>40</v>
      </c>
      <c r="Q50" s="99"/>
      <c r="R50" s="100">
        <v>300</v>
      </c>
      <c r="S50" s="101"/>
      <c r="T50" s="102">
        <v>320</v>
      </c>
      <c r="U50" s="103">
        <v>180</v>
      </c>
      <c r="V50" s="104">
        <v>300</v>
      </c>
      <c r="W50" s="105"/>
      <c r="X50" s="106">
        <v>800</v>
      </c>
      <c r="Y50" s="107"/>
      <c r="Z50" s="108">
        <v>190</v>
      </c>
      <c r="AA50" s="109"/>
      <c r="AB50" s="110"/>
      <c r="AC50" s="111"/>
      <c r="AD50" s="112"/>
      <c r="AE50" s="113"/>
      <c r="AF50" s="114">
        <v>300</v>
      </c>
      <c r="AG50" s="115"/>
      <c r="AI50" s="110"/>
      <c r="AJ50" s="111"/>
      <c r="AK50" s="112"/>
      <c r="AL50" s="113"/>
      <c r="AM50" s="114">
        <v>50</v>
      </c>
      <c r="AN50" s="115"/>
      <c r="AP50" s="89"/>
      <c r="AQ50" s="89"/>
      <c r="AR50" s="89"/>
      <c r="AS50" s="89"/>
      <c r="AT50" s="89"/>
      <c r="AU50" s="89"/>
      <c r="AV50" s="89"/>
    </row>
    <row r="51" spans="1:48" s="116" customFormat="1" x14ac:dyDescent="0.3">
      <c r="A51" s="28">
        <f t="shared" si="6"/>
        <v>49</v>
      </c>
      <c r="B51" s="89" t="s">
        <v>300</v>
      </c>
      <c r="C51" s="30" t="s">
        <v>266</v>
      </c>
      <c r="D51" s="30">
        <v>3.5</v>
      </c>
      <c r="E51" s="90">
        <v>1135</v>
      </c>
      <c r="F51" s="90"/>
      <c r="G51" s="90">
        <f t="shared" si="7"/>
        <v>615</v>
      </c>
      <c r="H51" s="29">
        <f t="shared" si="8"/>
        <v>2152.5</v>
      </c>
      <c r="I51" s="91"/>
      <c r="J51" s="92">
        <v>100</v>
      </c>
      <c r="K51" s="93"/>
      <c r="L51" s="94"/>
      <c r="M51" s="95"/>
      <c r="N51" s="96"/>
      <c r="O51" s="97"/>
      <c r="P51" s="98"/>
      <c r="Q51" s="99"/>
      <c r="R51" s="100">
        <v>100</v>
      </c>
      <c r="S51" s="101"/>
      <c r="T51" s="102">
        <v>20</v>
      </c>
      <c r="U51" s="103"/>
      <c r="V51" s="104"/>
      <c r="W51" s="105"/>
      <c r="X51" s="106"/>
      <c r="Y51" s="107">
        <v>100</v>
      </c>
      <c r="Z51" s="108">
        <v>100</v>
      </c>
      <c r="AA51" s="109">
        <v>100</v>
      </c>
      <c r="AB51" s="110"/>
      <c r="AC51" s="111"/>
      <c r="AD51" s="112"/>
      <c r="AE51" s="113"/>
      <c r="AF51" s="114"/>
      <c r="AG51" s="115"/>
      <c r="AI51" s="110"/>
      <c r="AJ51" s="111"/>
      <c r="AK51" s="112"/>
      <c r="AL51" s="113"/>
      <c r="AM51" s="114"/>
      <c r="AN51" s="115"/>
      <c r="AP51" s="89"/>
      <c r="AQ51" s="89"/>
      <c r="AR51" s="89"/>
      <c r="AS51" s="89"/>
      <c r="AT51" s="89"/>
      <c r="AU51" s="89"/>
      <c r="AV51" s="89"/>
    </row>
    <row r="52" spans="1:48" s="116" customFormat="1" x14ac:dyDescent="0.3">
      <c r="A52" s="28">
        <f t="shared" si="6"/>
        <v>50</v>
      </c>
      <c r="B52" s="89" t="s">
        <v>301</v>
      </c>
      <c r="C52" s="30" t="s">
        <v>266</v>
      </c>
      <c r="D52" s="30">
        <v>6</v>
      </c>
      <c r="E52" s="90">
        <v>13</v>
      </c>
      <c r="F52" s="90"/>
      <c r="G52" s="90">
        <f t="shared" si="7"/>
        <v>13</v>
      </c>
      <c r="H52" s="29">
        <f t="shared" si="8"/>
        <v>78</v>
      </c>
      <c r="I52" s="91"/>
      <c r="J52" s="92"/>
      <c r="K52" s="93"/>
      <c r="L52" s="94"/>
      <c r="M52" s="95"/>
      <c r="N52" s="96"/>
      <c r="O52" s="97"/>
      <c r="P52" s="98"/>
      <c r="Q52" s="99"/>
      <c r="R52" s="100"/>
      <c r="S52" s="101"/>
      <c r="T52" s="102"/>
      <c r="U52" s="103"/>
      <c r="V52" s="104"/>
      <c r="W52" s="105"/>
      <c r="X52" s="106"/>
      <c r="Y52" s="107"/>
      <c r="Z52" s="108"/>
      <c r="AA52" s="109"/>
      <c r="AB52" s="110"/>
      <c r="AC52" s="111"/>
      <c r="AD52" s="112"/>
      <c r="AE52" s="113"/>
      <c r="AF52" s="114"/>
      <c r="AG52" s="115"/>
      <c r="AI52" s="110"/>
      <c r="AJ52" s="111"/>
      <c r="AK52" s="112"/>
      <c r="AL52" s="113"/>
      <c r="AM52" s="114"/>
      <c r="AN52" s="115"/>
      <c r="AP52" s="89"/>
      <c r="AQ52" s="89"/>
      <c r="AR52" s="89"/>
      <c r="AS52" s="89"/>
      <c r="AT52" s="89"/>
      <c r="AU52" s="89"/>
      <c r="AV52" s="89"/>
    </row>
    <row r="53" spans="1:48" s="116" customFormat="1" x14ac:dyDescent="0.3">
      <c r="A53" s="28">
        <f t="shared" si="6"/>
        <v>51</v>
      </c>
      <c r="B53" s="89" t="s">
        <v>301</v>
      </c>
      <c r="C53" s="30" t="s">
        <v>269</v>
      </c>
      <c r="D53" s="30">
        <v>6</v>
      </c>
      <c r="E53" s="90">
        <v>76</v>
      </c>
      <c r="F53" s="90"/>
      <c r="G53" s="90">
        <f t="shared" si="7"/>
        <v>76</v>
      </c>
      <c r="H53" s="29">
        <f t="shared" si="8"/>
        <v>456</v>
      </c>
      <c r="I53" s="91"/>
      <c r="J53" s="92"/>
      <c r="K53" s="93"/>
      <c r="L53" s="94"/>
      <c r="M53" s="95"/>
      <c r="N53" s="96"/>
      <c r="O53" s="97"/>
      <c r="P53" s="98"/>
      <c r="Q53" s="99"/>
      <c r="R53" s="100"/>
      <c r="S53" s="101"/>
      <c r="T53" s="102"/>
      <c r="U53" s="103"/>
      <c r="V53" s="104"/>
      <c r="W53" s="105"/>
      <c r="X53" s="106"/>
      <c r="Y53" s="107"/>
      <c r="Z53" s="108"/>
      <c r="AA53" s="109"/>
      <c r="AB53" s="110"/>
      <c r="AC53" s="111"/>
      <c r="AD53" s="112"/>
      <c r="AE53" s="113"/>
      <c r="AF53" s="114"/>
      <c r="AG53" s="115"/>
      <c r="AI53" s="110"/>
      <c r="AJ53" s="111"/>
      <c r="AK53" s="112"/>
      <c r="AL53" s="113"/>
      <c r="AM53" s="114"/>
      <c r="AN53" s="115"/>
      <c r="AP53" s="89"/>
      <c r="AQ53" s="89"/>
      <c r="AR53" s="89"/>
      <c r="AS53" s="89"/>
      <c r="AT53" s="89"/>
      <c r="AU53" s="89"/>
      <c r="AV53" s="89"/>
    </row>
    <row r="54" spans="1:48" s="116" customFormat="1" x14ac:dyDescent="0.3">
      <c r="A54" s="28">
        <f t="shared" si="6"/>
        <v>52</v>
      </c>
      <c r="B54" s="89" t="s">
        <v>301</v>
      </c>
      <c r="C54" s="30" t="s">
        <v>265</v>
      </c>
      <c r="D54" s="30">
        <v>7</v>
      </c>
      <c r="E54" s="90">
        <v>465</v>
      </c>
      <c r="F54" s="90"/>
      <c r="G54" s="90">
        <f t="shared" si="7"/>
        <v>290</v>
      </c>
      <c r="H54" s="29">
        <f t="shared" si="8"/>
        <v>2030</v>
      </c>
      <c r="I54" s="91"/>
      <c r="J54" s="92"/>
      <c r="K54" s="93"/>
      <c r="L54" s="94"/>
      <c r="M54" s="95"/>
      <c r="N54" s="96"/>
      <c r="O54" s="97">
        <v>20</v>
      </c>
      <c r="P54" s="98">
        <v>10</v>
      </c>
      <c r="Q54" s="99">
        <v>40</v>
      </c>
      <c r="R54" s="100"/>
      <c r="S54" s="101"/>
      <c r="T54" s="102"/>
      <c r="U54" s="103"/>
      <c r="V54" s="104"/>
      <c r="W54" s="105">
        <v>30</v>
      </c>
      <c r="X54" s="106"/>
      <c r="Y54" s="107">
        <v>60</v>
      </c>
      <c r="Z54" s="108"/>
      <c r="AA54" s="109"/>
      <c r="AB54" s="110"/>
      <c r="AC54" s="111"/>
      <c r="AD54" s="112"/>
      <c r="AE54" s="113"/>
      <c r="AF54" s="114"/>
      <c r="AG54" s="115"/>
      <c r="AH54" s="116">
        <v>5</v>
      </c>
      <c r="AI54" s="110"/>
      <c r="AJ54" s="111"/>
      <c r="AK54" s="112"/>
      <c r="AL54" s="113"/>
      <c r="AM54" s="114"/>
      <c r="AN54" s="115">
        <v>10</v>
      </c>
      <c r="AP54" s="89"/>
      <c r="AQ54" s="89"/>
      <c r="AR54" s="89"/>
      <c r="AS54" s="89"/>
      <c r="AT54" s="89"/>
      <c r="AU54" s="89"/>
      <c r="AV54" s="89"/>
    </row>
    <row r="55" spans="1:48" s="116" customFormat="1" x14ac:dyDescent="0.3">
      <c r="A55" s="28">
        <f t="shared" si="6"/>
        <v>53</v>
      </c>
      <c r="B55" s="89" t="s">
        <v>302</v>
      </c>
      <c r="C55" s="30" t="s">
        <v>271</v>
      </c>
      <c r="D55" s="30">
        <v>6.5</v>
      </c>
      <c r="E55" s="90">
        <v>440</v>
      </c>
      <c r="F55" s="90"/>
      <c r="G55" s="90">
        <f t="shared" si="7"/>
        <v>290</v>
      </c>
      <c r="H55" s="29">
        <f t="shared" si="8"/>
        <v>1885</v>
      </c>
      <c r="I55" s="91"/>
      <c r="J55" s="92"/>
      <c r="K55" s="93"/>
      <c r="L55" s="94"/>
      <c r="M55" s="95"/>
      <c r="N55" s="96"/>
      <c r="O55" s="97"/>
      <c r="P55" s="98"/>
      <c r="Q55" s="99">
        <v>100</v>
      </c>
      <c r="R55" s="100"/>
      <c r="S55" s="101"/>
      <c r="T55" s="102"/>
      <c r="U55" s="103"/>
      <c r="V55" s="104"/>
      <c r="W55" s="105"/>
      <c r="X55" s="106"/>
      <c r="Y55" s="107"/>
      <c r="Z55" s="108"/>
      <c r="AA55" s="109"/>
      <c r="AB55" s="110"/>
      <c r="AC55" s="111"/>
      <c r="AD55" s="112"/>
      <c r="AE55" s="113">
        <v>50</v>
      </c>
      <c r="AF55" s="114"/>
      <c r="AG55" s="115"/>
      <c r="AI55" s="110"/>
      <c r="AJ55" s="111"/>
      <c r="AK55" s="112"/>
      <c r="AL55" s="113"/>
      <c r="AM55" s="114"/>
      <c r="AN55" s="115"/>
      <c r="AP55" s="89"/>
      <c r="AQ55" s="89"/>
      <c r="AR55" s="89"/>
      <c r="AS55" s="89"/>
      <c r="AT55" s="89"/>
      <c r="AU55" s="89"/>
      <c r="AV55" s="89"/>
    </row>
    <row r="56" spans="1:48" s="116" customFormat="1" x14ac:dyDescent="0.3">
      <c r="A56" s="28">
        <f t="shared" si="6"/>
        <v>54</v>
      </c>
      <c r="B56" s="89" t="s">
        <v>303</v>
      </c>
      <c r="C56" s="30" t="s">
        <v>265</v>
      </c>
      <c r="D56" s="30">
        <v>10</v>
      </c>
      <c r="E56" s="90">
        <v>300</v>
      </c>
      <c r="F56" s="90"/>
      <c r="G56" s="90">
        <f t="shared" si="7"/>
        <v>0</v>
      </c>
      <c r="H56" s="29">
        <f t="shared" si="8"/>
        <v>0</v>
      </c>
      <c r="I56" s="91">
        <v>60</v>
      </c>
      <c r="J56" s="92"/>
      <c r="K56" s="93"/>
      <c r="L56" s="94"/>
      <c r="M56" s="95">
        <v>120</v>
      </c>
      <c r="N56" s="96"/>
      <c r="O56" s="97"/>
      <c r="P56" s="98"/>
      <c r="Q56" s="99"/>
      <c r="R56" s="100"/>
      <c r="S56" s="101"/>
      <c r="T56" s="102"/>
      <c r="U56" s="103"/>
      <c r="V56" s="104"/>
      <c r="W56" s="105">
        <v>120</v>
      </c>
      <c r="X56" s="106"/>
      <c r="Y56" s="107"/>
      <c r="Z56" s="108"/>
      <c r="AA56" s="109"/>
      <c r="AB56" s="110"/>
      <c r="AC56" s="111"/>
      <c r="AD56" s="112"/>
      <c r="AE56" s="113"/>
      <c r="AF56" s="114"/>
      <c r="AG56" s="115"/>
      <c r="AI56" s="110"/>
      <c r="AJ56" s="111"/>
      <c r="AK56" s="112"/>
      <c r="AL56" s="113"/>
      <c r="AM56" s="114"/>
      <c r="AN56" s="115"/>
      <c r="AP56" s="89"/>
      <c r="AQ56" s="89"/>
      <c r="AR56" s="89"/>
      <c r="AS56" s="89"/>
      <c r="AT56" s="89"/>
      <c r="AU56" s="89"/>
      <c r="AV56" s="89"/>
    </row>
    <row r="57" spans="1:48" s="116" customFormat="1" x14ac:dyDescent="0.3">
      <c r="A57" s="28">
        <f t="shared" si="6"/>
        <v>55</v>
      </c>
      <c r="B57" s="89" t="s">
        <v>304</v>
      </c>
      <c r="C57" s="30" t="s">
        <v>265</v>
      </c>
      <c r="D57" s="30">
        <v>7.5</v>
      </c>
      <c r="E57" s="90">
        <v>863</v>
      </c>
      <c r="F57" s="90"/>
      <c r="G57" s="90">
        <f t="shared" si="7"/>
        <v>523</v>
      </c>
      <c r="H57" s="29">
        <f t="shared" si="8"/>
        <v>3922.5</v>
      </c>
      <c r="I57" s="91"/>
      <c r="J57" s="92"/>
      <c r="K57" s="93"/>
      <c r="L57" s="94"/>
      <c r="M57" s="95"/>
      <c r="N57" s="96"/>
      <c r="O57" s="97"/>
      <c r="P57" s="98"/>
      <c r="Q57" s="99"/>
      <c r="R57" s="100"/>
      <c r="S57" s="101"/>
      <c r="T57" s="102"/>
      <c r="U57" s="103"/>
      <c r="V57" s="104">
        <v>90</v>
      </c>
      <c r="W57" s="105"/>
      <c r="X57" s="106"/>
      <c r="Y57" s="107"/>
      <c r="Z57" s="108"/>
      <c r="AA57" s="109">
        <v>240</v>
      </c>
      <c r="AB57" s="110"/>
      <c r="AC57" s="111"/>
      <c r="AD57" s="112"/>
      <c r="AE57" s="113"/>
      <c r="AF57" s="114"/>
      <c r="AG57" s="115"/>
      <c r="AI57" s="110"/>
      <c r="AJ57" s="111"/>
      <c r="AK57" s="112"/>
      <c r="AL57" s="113">
        <v>10</v>
      </c>
      <c r="AM57" s="114"/>
      <c r="AN57" s="115"/>
      <c r="AP57" s="89"/>
      <c r="AQ57" s="89"/>
      <c r="AR57" s="89"/>
      <c r="AS57" s="89"/>
      <c r="AT57" s="89"/>
      <c r="AU57" s="89"/>
      <c r="AV57" s="89"/>
    </row>
    <row r="58" spans="1:48" s="116" customFormat="1" x14ac:dyDescent="0.3">
      <c r="A58" s="28">
        <f t="shared" si="6"/>
        <v>56</v>
      </c>
      <c r="B58" s="89" t="s">
        <v>305</v>
      </c>
      <c r="C58" s="30" t="s">
        <v>266</v>
      </c>
      <c r="D58" s="30">
        <v>6.1</v>
      </c>
      <c r="E58" s="90">
        <v>120</v>
      </c>
      <c r="F58" s="90"/>
      <c r="G58" s="90">
        <f t="shared" si="7"/>
        <v>0</v>
      </c>
      <c r="H58" s="29">
        <f t="shared" si="8"/>
        <v>0</v>
      </c>
      <c r="I58" s="91"/>
      <c r="J58" s="92"/>
      <c r="K58" s="93"/>
      <c r="L58" s="94"/>
      <c r="M58" s="95"/>
      <c r="N58" s="96"/>
      <c r="O58" s="97"/>
      <c r="P58" s="98"/>
      <c r="Q58" s="99"/>
      <c r="R58" s="100"/>
      <c r="S58" s="101"/>
      <c r="T58" s="102"/>
      <c r="U58" s="103"/>
      <c r="V58" s="104"/>
      <c r="W58" s="105"/>
      <c r="X58" s="106"/>
      <c r="Y58" s="107"/>
      <c r="Z58" s="108">
        <v>120</v>
      </c>
      <c r="AA58" s="109"/>
      <c r="AB58" s="110"/>
      <c r="AC58" s="111"/>
      <c r="AD58" s="112"/>
      <c r="AE58" s="113"/>
      <c r="AF58" s="114"/>
      <c r="AG58" s="115"/>
      <c r="AI58" s="110"/>
      <c r="AJ58" s="111"/>
      <c r="AK58" s="112"/>
      <c r="AL58" s="113"/>
      <c r="AM58" s="114"/>
      <c r="AN58" s="115"/>
      <c r="AP58" s="89"/>
      <c r="AQ58" s="89"/>
      <c r="AR58" s="89"/>
      <c r="AS58" s="89"/>
      <c r="AT58" s="89"/>
      <c r="AU58" s="89"/>
      <c r="AV58" s="89"/>
    </row>
    <row r="59" spans="1:48" s="116" customFormat="1" x14ac:dyDescent="0.3">
      <c r="A59" s="28">
        <f t="shared" si="6"/>
        <v>57</v>
      </c>
      <c r="B59" s="89" t="s">
        <v>306</v>
      </c>
      <c r="C59" s="30" t="s">
        <v>269</v>
      </c>
      <c r="D59" s="30">
        <v>4.5</v>
      </c>
      <c r="E59" s="90">
        <v>20</v>
      </c>
      <c r="F59" s="90"/>
      <c r="G59" s="90">
        <f t="shared" si="7"/>
        <v>20</v>
      </c>
      <c r="H59" s="29">
        <f t="shared" si="8"/>
        <v>90</v>
      </c>
      <c r="I59" s="91"/>
      <c r="J59" s="92"/>
      <c r="K59" s="93"/>
      <c r="L59" s="94"/>
      <c r="M59" s="95"/>
      <c r="N59" s="96"/>
      <c r="O59" s="97"/>
      <c r="P59" s="98"/>
      <c r="Q59" s="99"/>
      <c r="R59" s="100"/>
      <c r="S59" s="101"/>
      <c r="T59" s="102"/>
      <c r="U59" s="103"/>
      <c r="V59" s="104"/>
      <c r="W59" s="105"/>
      <c r="X59" s="106"/>
      <c r="Y59" s="107"/>
      <c r="Z59" s="108"/>
      <c r="AA59" s="109"/>
      <c r="AB59" s="110"/>
      <c r="AC59" s="111"/>
      <c r="AD59" s="112"/>
      <c r="AE59" s="113"/>
      <c r="AF59" s="114"/>
      <c r="AG59" s="115"/>
      <c r="AI59" s="110"/>
      <c r="AJ59" s="111"/>
      <c r="AK59" s="112"/>
      <c r="AL59" s="113"/>
      <c r="AM59" s="114"/>
      <c r="AN59" s="115"/>
      <c r="AP59" s="89"/>
      <c r="AQ59" s="89"/>
      <c r="AR59" s="89"/>
      <c r="AS59" s="89"/>
      <c r="AT59" s="89"/>
      <c r="AU59" s="89"/>
      <c r="AV59" s="89"/>
    </row>
    <row r="60" spans="1:48" s="116" customFormat="1" x14ac:dyDescent="0.3">
      <c r="A60" s="28">
        <f t="shared" si="6"/>
        <v>58</v>
      </c>
      <c r="B60" s="89" t="s">
        <v>307</v>
      </c>
      <c r="C60" s="30" t="s">
        <v>265</v>
      </c>
      <c r="D60" s="30">
        <v>4</v>
      </c>
      <c r="E60" s="90">
        <v>158</v>
      </c>
      <c r="F60" s="90"/>
      <c r="G60" s="90">
        <f t="shared" si="7"/>
        <v>158</v>
      </c>
      <c r="H60" s="29">
        <f t="shared" si="8"/>
        <v>632</v>
      </c>
      <c r="I60" s="91"/>
      <c r="J60" s="92"/>
      <c r="K60" s="93"/>
      <c r="L60" s="94"/>
      <c r="M60" s="95"/>
      <c r="N60" s="96"/>
      <c r="O60" s="97"/>
      <c r="P60" s="98"/>
      <c r="Q60" s="99"/>
      <c r="R60" s="100"/>
      <c r="S60" s="101"/>
      <c r="T60" s="102"/>
      <c r="U60" s="103"/>
      <c r="V60" s="104"/>
      <c r="W60" s="105"/>
      <c r="X60" s="106"/>
      <c r="Y60" s="107"/>
      <c r="Z60" s="108"/>
      <c r="AA60" s="109"/>
      <c r="AB60" s="110"/>
      <c r="AC60" s="111"/>
      <c r="AD60" s="112"/>
      <c r="AE60" s="113"/>
      <c r="AF60" s="114"/>
      <c r="AG60" s="115"/>
      <c r="AI60" s="110"/>
      <c r="AJ60" s="111"/>
      <c r="AK60" s="112"/>
      <c r="AL60" s="113"/>
      <c r="AM60" s="114"/>
      <c r="AN60" s="115"/>
      <c r="AP60" s="89"/>
      <c r="AQ60" s="89"/>
      <c r="AR60" s="89"/>
      <c r="AS60" s="89"/>
      <c r="AT60" s="89"/>
      <c r="AU60" s="89"/>
      <c r="AV60" s="89"/>
    </row>
    <row r="61" spans="1:48" s="114" customFormat="1" x14ac:dyDescent="0.3">
      <c r="A61" s="28">
        <f t="shared" si="6"/>
        <v>59</v>
      </c>
      <c r="B61" s="89" t="s">
        <v>308</v>
      </c>
      <c r="C61" s="30" t="s">
        <v>265</v>
      </c>
      <c r="D61" s="30">
        <v>24</v>
      </c>
      <c r="E61" s="90">
        <v>110</v>
      </c>
      <c r="F61" s="90"/>
      <c r="G61" s="90">
        <f t="shared" si="7"/>
        <v>25</v>
      </c>
      <c r="H61" s="29">
        <f t="shared" si="8"/>
        <v>600</v>
      </c>
      <c r="I61" s="91"/>
      <c r="J61" s="92"/>
      <c r="K61" s="93"/>
      <c r="L61" s="94"/>
      <c r="M61" s="95"/>
      <c r="N61" s="96"/>
      <c r="O61" s="97"/>
      <c r="P61" s="98"/>
      <c r="Q61" s="99"/>
      <c r="R61" s="100"/>
      <c r="S61" s="101"/>
      <c r="T61" s="102"/>
      <c r="U61" s="103">
        <v>80</v>
      </c>
      <c r="V61" s="104"/>
      <c r="W61" s="105"/>
      <c r="X61" s="106"/>
      <c r="Y61" s="107"/>
      <c r="Z61" s="108"/>
      <c r="AA61" s="109"/>
      <c r="AB61" s="110"/>
      <c r="AC61" s="111"/>
      <c r="AD61" s="112"/>
      <c r="AE61" s="113"/>
      <c r="AG61" s="115"/>
      <c r="AH61" s="116"/>
      <c r="AI61" s="110"/>
      <c r="AJ61" s="111"/>
      <c r="AK61" s="112"/>
      <c r="AL61" s="113">
        <v>5</v>
      </c>
      <c r="AN61" s="115"/>
      <c r="AO61" s="116"/>
      <c r="AP61" s="89"/>
      <c r="AQ61" s="89"/>
      <c r="AR61" s="89"/>
      <c r="AS61" s="89"/>
      <c r="AT61" s="89"/>
      <c r="AU61" s="89"/>
      <c r="AV61" s="89"/>
    </row>
    <row r="62" spans="1:48" s="114" customFormat="1" x14ac:dyDescent="0.3">
      <c r="A62" s="28">
        <f t="shared" si="6"/>
        <v>60</v>
      </c>
      <c r="B62" s="89" t="s">
        <v>309</v>
      </c>
      <c r="C62" s="30" t="s">
        <v>265</v>
      </c>
      <c r="D62" s="30">
        <v>12</v>
      </c>
      <c r="E62" s="90">
        <v>126</v>
      </c>
      <c r="F62" s="90"/>
      <c r="G62" s="90">
        <f t="shared" si="7"/>
        <v>121</v>
      </c>
      <c r="H62" s="29">
        <f t="shared" si="8"/>
        <v>1452</v>
      </c>
      <c r="I62" s="91"/>
      <c r="J62" s="92"/>
      <c r="K62" s="93"/>
      <c r="L62" s="94"/>
      <c r="M62" s="95"/>
      <c r="N62" s="96"/>
      <c r="O62" s="97"/>
      <c r="P62" s="98"/>
      <c r="Q62" s="99"/>
      <c r="R62" s="100"/>
      <c r="S62" s="101"/>
      <c r="T62" s="102"/>
      <c r="U62" s="103"/>
      <c r="V62" s="104"/>
      <c r="W62" s="105"/>
      <c r="X62" s="106"/>
      <c r="Y62" s="107"/>
      <c r="Z62" s="108"/>
      <c r="AA62" s="109"/>
      <c r="AB62" s="110"/>
      <c r="AC62" s="111"/>
      <c r="AD62" s="112"/>
      <c r="AE62" s="113"/>
      <c r="AG62" s="115"/>
      <c r="AH62" s="116"/>
      <c r="AI62" s="110"/>
      <c r="AJ62" s="111"/>
      <c r="AK62" s="112"/>
      <c r="AL62" s="113">
        <v>5</v>
      </c>
      <c r="AN62" s="115"/>
      <c r="AO62" s="116"/>
      <c r="AP62" s="89"/>
      <c r="AQ62" s="89"/>
      <c r="AR62" s="89"/>
      <c r="AS62" s="89"/>
      <c r="AT62" s="89"/>
      <c r="AU62" s="89"/>
      <c r="AV62" s="89"/>
    </row>
    <row r="63" spans="1:48" s="114" customFormat="1" x14ac:dyDescent="0.3">
      <c r="A63" s="28">
        <f t="shared" si="6"/>
        <v>61</v>
      </c>
      <c r="B63" s="89" t="s">
        <v>310</v>
      </c>
      <c r="C63" s="30" t="s">
        <v>266</v>
      </c>
      <c r="D63" s="30">
        <v>5.0999999999999996</v>
      </c>
      <c r="E63" s="90">
        <v>180</v>
      </c>
      <c r="F63" s="90"/>
      <c r="G63" s="90">
        <f t="shared" si="7"/>
        <v>0</v>
      </c>
      <c r="H63" s="29">
        <f t="shared" si="8"/>
        <v>0</v>
      </c>
      <c r="I63" s="91"/>
      <c r="J63" s="92"/>
      <c r="K63" s="93"/>
      <c r="L63" s="94"/>
      <c r="M63" s="95">
        <v>60</v>
      </c>
      <c r="N63" s="96"/>
      <c r="O63" s="97"/>
      <c r="P63" s="98"/>
      <c r="Q63" s="99"/>
      <c r="R63" s="100"/>
      <c r="S63" s="101"/>
      <c r="T63" s="102">
        <v>20</v>
      </c>
      <c r="U63" s="103"/>
      <c r="V63" s="104"/>
      <c r="W63" s="105">
        <v>100</v>
      </c>
      <c r="X63" s="106"/>
      <c r="Y63" s="107"/>
      <c r="Z63" s="108"/>
      <c r="AA63" s="109"/>
      <c r="AB63" s="110"/>
      <c r="AC63" s="111"/>
      <c r="AD63" s="112"/>
      <c r="AE63" s="113"/>
      <c r="AG63" s="115"/>
      <c r="AH63" s="116"/>
      <c r="AI63" s="110"/>
      <c r="AJ63" s="111"/>
      <c r="AK63" s="112"/>
      <c r="AL63" s="113"/>
      <c r="AN63" s="115"/>
      <c r="AO63" s="116"/>
      <c r="AP63" s="89"/>
      <c r="AQ63" s="89"/>
      <c r="AR63" s="89"/>
      <c r="AS63" s="89"/>
      <c r="AT63" s="89"/>
      <c r="AU63" s="89"/>
      <c r="AV63" s="89"/>
    </row>
    <row r="64" spans="1:48" s="114" customFormat="1" x14ac:dyDescent="0.3">
      <c r="A64" s="28">
        <f t="shared" si="6"/>
        <v>62</v>
      </c>
      <c r="B64" s="89" t="s">
        <v>310</v>
      </c>
      <c r="C64" s="30" t="s">
        <v>269</v>
      </c>
      <c r="D64" s="30">
        <v>4.8</v>
      </c>
      <c r="E64" s="90">
        <v>200</v>
      </c>
      <c r="F64" s="90"/>
      <c r="G64" s="90">
        <f t="shared" si="7"/>
        <v>100</v>
      </c>
      <c r="H64" s="29">
        <f t="shared" si="8"/>
        <v>480</v>
      </c>
      <c r="I64" s="91"/>
      <c r="J64" s="92"/>
      <c r="K64" s="93"/>
      <c r="L64" s="94"/>
      <c r="M64" s="95">
        <v>100</v>
      </c>
      <c r="N64" s="96"/>
      <c r="O64" s="97"/>
      <c r="P64" s="98"/>
      <c r="Q64" s="99"/>
      <c r="R64" s="100"/>
      <c r="S64" s="101"/>
      <c r="T64" s="102"/>
      <c r="U64" s="103"/>
      <c r="V64" s="104"/>
      <c r="W64" s="105"/>
      <c r="X64" s="106"/>
      <c r="Y64" s="107"/>
      <c r="Z64" s="108"/>
      <c r="AA64" s="109"/>
      <c r="AB64" s="110"/>
      <c r="AC64" s="111"/>
      <c r="AD64" s="112"/>
      <c r="AE64" s="113"/>
      <c r="AG64" s="115"/>
      <c r="AH64" s="116"/>
      <c r="AI64" s="110"/>
      <c r="AJ64" s="111"/>
      <c r="AK64" s="112"/>
      <c r="AL64" s="113"/>
      <c r="AN64" s="115"/>
      <c r="AO64" s="116"/>
      <c r="AP64" s="89"/>
      <c r="AQ64" s="89"/>
      <c r="AR64" s="89"/>
      <c r="AS64" s="89"/>
      <c r="AT64" s="89"/>
      <c r="AU64" s="89"/>
      <c r="AV64" s="89"/>
    </row>
    <row r="65" spans="1:48" s="114" customFormat="1" x14ac:dyDescent="0.3">
      <c r="A65" s="28">
        <f t="shared" ref="A65:A81" si="9">A64+1</f>
        <v>63</v>
      </c>
      <c r="B65" s="89" t="s">
        <v>311</v>
      </c>
      <c r="C65" s="30" t="s">
        <v>266</v>
      </c>
      <c r="D65" s="30">
        <v>7.5</v>
      </c>
      <c r="E65" s="90">
        <v>2</v>
      </c>
      <c r="F65" s="90"/>
      <c r="G65" s="90">
        <f t="shared" si="7"/>
        <v>2</v>
      </c>
      <c r="H65" s="29">
        <f t="shared" si="8"/>
        <v>15</v>
      </c>
      <c r="I65" s="91"/>
      <c r="J65" s="92"/>
      <c r="K65" s="93"/>
      <c r="L65" s="94"/>
      <c r="M65" s="95"/>
      <c r="N65" s="96"/>
      <c r="O65" s="97"/>
      <c r="P65" s="98"/>
      <c r="Q65" s="99"/>
      <c r="R65" s="100"/>
      <c r="S65" s="101"/>
      <c r="T65" s="102"/>
      <c r="U65" s="103"/>
      <c r="V65" s="104"/>
      <c r="W65" s="105"/>
      <c r="X65" s="106"/>
      <c r="Y65" s="107"/>
      <c r="Z65" s="108"/>
      <c r="AA65" s="109"/>
      <c r="AB65" s="110"/>
      <c r="AC65" s="111"/>
      <c r="AD65" s="112"/>
      <c r="AE65" s="113"/>
      <c r="AG65" s="115"/>
      <c r="AH65" s="116"/>
      <c r="AI65" s="110"/>
      <c r="AJ65" s="111"/>
      <c r="AK65" s="112"/>
      <c r="AL65" s="113"/>
      <c r="AN65" s="115"/>
      <c r="AO65" s="116"/>
      <c r="AP65" s="89"/>
      <c r="AQ65" s="89"/>
      <c r="AR65" s="89"/>
      <c r="AS65" s="89"/>
      <c r="AT65" s="89"/>
      <c r="AU65" s="89"/>
      <c r="AV65" s="89"/>
    </row>
    <row r="66" spans="1:48" s="114" customFormat="1" x14ac:dyDescent="0.3">
      <c r="A66" s="28">
        <f t="shared" si="9"/>
        <v>64</v>
      </c>
      <c r="B66" s="89" t="s">
        <v>312</v>
      </c>
      <c r="C66" s="30" t="s">
        <v>265</v>
      </c>
      <c r="D66" s="30">
        <v>11.5</v>
      </c>
      <c r="E66" s="90">
        <v>800</v>
      </c>
      <c r="F66" s="90"/>
      <c r="G66" s="90">
        <f t="shared" si="7"/>
        <v>0</v>
      </c>
      <c r="H66" s="29">
        <f t="shared" si="8"/>
        <v>0</v>
      </c>
      <c r="I66" s="91"/>
      <c r="J66" s="92"/>
      <c r="K66" s="93"/>
      <c r="L66" s="94"/>
      <c r="M66" s="95"/>
      <c r="N66" s="96"/>
      <c r="O66" s="97"/>
      <c r="P66" s="98"/>
      <c r="Q66" s="99"/>
      <c r="R66" s="100"/>
      <c r="S66" s="101"/>
      <c r="T66" s="102">
        <v>300</v>
      </c>
      <c r="U66" s="103"/>
      <c r="V66" s="104"/>
      <c r="W66" s="105"/>
      <c r="X66" s="106">
        <v>100</v>
      </c>
      <c r="Y66" s="107">
        <v>200</v>
      </c>
      <c r="Z66" s="108"/>
      <c r="AA66" s="109"/>
      <c r="AB66" s="110"/>
      <c r="AC66" s="111"/>
      <c r="AD66" s="112"/>
      <c r="AE66" s="113"/>
      <c r="AG66" s="115">
        <v>200</v>
      </c>
      <c r="AH66" s="116"/>
      <c r="AI66" s="110"/>
      <c r="AJ66" s="111"/>
      <c r="AK66" s="112"/>
      <c r="AL66" s="113"/>
      <c r="AN66" s="115"/>
      <c r="AO66" s="116"/>
      <c r="AP66" s="89"/>
      <c r="AQ66" s="89"/>
      <c r="AR66" s="89"/>
      <c r="AS66" s="89"/>
      <c r="AT66" s="89"/>
      <c r="AU66" s="89"/>
      <c r="AV66" s="89"/>
    </row>
    <row r="67" spans="1:48" s="114" customFormat="1" x14ac:dyDescent="0.3">
      <c r="A67" s="28">
        <f t="shared" si="9"/>
        <v>65</v>
      </c>
      <c r="B67" s="89" t="s">
        <v>313</v>
      </c>
      <c r="C67" s="30" t="s">
        <v>269</v>
      </c>
      <c r="D67" s="30">
        <v>6.9</v>
      </c>
      <c r="E67" s="90">
        <v>435</v>
      </c>
      <c r="F67" s="90"/>
      <c r="G67" s="90">
        <f t="shared" ref="G67:G81" si="10">E67+F67-SUM(I67:LS67)</f>
        <v>125</v>
      </c>
      <c r="H67" s="29">
        <f t="shared" ref="H67:H81" si="11">D67*G67</f>
        <v>862.5</v>
      </c>
      <c r="I67" s="91">
        <v>180</v>
      </c>
      <c r="J67" s="92"/>
      <c r="K67" s="93"/>
      <c r="L67" s="94"/>
      <c r="M67" s="95"/>
      <c r="N67" s="96"/>
      <c r="O67" s="97"/>
      <c r="P67" s="98"/>
      <c r="Q67" s="99"/>
      <c r="R67" s="100"/>
      <c r="S67" s="101"/>
      <c r="T67" s="102"/>
      <c r="U67" s="103">
        <v>130</v>
      </c>
      <c r="V67" s="104"/>
      <c r="W67" s="105"/>
      <c r="X67" s="106"/>
      <c r="Y67" s="107"/>
      <c r="Z67" s="108"/>
      <c r="AA67" s="109"/>
      <c r="AB67" s="110"/>
      <c r="AC67" s="111"/>
      <c r="AD67" s="112"/>
      <c r="AE67" s="113"/>
      <c r="AG67" s="115"/>
      <c r="AH67" s="116"/>
      <c r="AI67" s="110"/>
      <c r="AJ67" s="111"/>
      <c r="AK67" s="112"/>
      <c r="AL67" s="113"/>
      <c r="AN67" s="115"/>
      <c r="AO67" s="116"/>
      <c r="AP67" s="89"/>
      <c r="AQ67" s="89"/>
      <c r="AR67" s="89"/>
      <c r="AS67" s="89"/>
      <c r="AT67" s="89"/>
      <c r="AU67" s="89"/>
      <c r="AV67" s="89"/>
    </row>
    <row r="68" spans="1:48" s="114" customFormat="1" x14ac:dyDescent="0.3">
      <c r="A68" s="28">
        <f t="shared" si="9"/>
        <v>66</v>
      </c>
      <c r="B68" s="89" t="s">
        <v>314</v>
      </c>
      <c r="C68" s="30" t="s">
        <v>265</v>
      </c>
      <c r="D68" s="30">
        <v>18</v>
      </c>
      <c r="E68" s="90">
        <v>165</v>
      </c>
      <c r="F68" s="90"/>
      <c r="G68" s="90">
        <f t="shared" si="10"/>
        <v>3</v>
      </c>
      <c r="H68" s="29">
        <f t="shared" si="11"/>
        <v>54</v>
      </c>
      <c r="I68" s="91"/>
      <c r="J68" s="92"/>
      <c r="K68" s="93"/>
      <c r="L68" s="94"/>
      <c r="M68" s="95">
        <v>160</v>
      </c>
      <c r="N68" s="96">
        <v>2</v>
      </c>
      <c r="O68" s="97"/>
      <c r="P68" s="98"/>
      <c r="Q68" s="99"/>
      <c r="R68" s="100"/>
      <c r="S68" s="101"/>
      <c r="T68" s="102"/>
      <c r="U68" s="103"/>
      <c r="V68" s="104"/>
      <c r="W68" s="105"/>
      <c r="X68" s="106"/>
      <c r="Y68" s="107"/>
      <c r="Z68" s="108"/>
      <c r="AA68" s="109"/>
      <c r="AB68" s="110"/>
      <c r="AC68" s="111"/>
      <c r="AD68" s="112"/>
      <c r="AE68" s="113"/>
      <c r="AG68" s="115"/>
      <c r="AH68" s="116"/>
      <c r="AI68" s="110"/>
      <c r="AJ68" s="111"/>
      <c r="AK68" s="112"/>
      <c r="AL68" s="113"/>
      <c r="AN68" s="115"/>
      <c r="AO68" s="116"/>
      <c r="AP68" s="89"/>
      <c r="AQ68" s="89"/>
      <c r="AR68" s="89"/>
      <c r="AS68" s="89"/>
      <c r="AT68" s="89"/>
      <c r="AU68" s="89"/>
      <c r="AV68" s="89"/>
    </row>
    <row r="69" spans="1:48" s="114" customFormat="1" x14ac:dyDescent="0.3">
      <c r="A69" s="28">
        <f t="shared" si="9"/>
        <v>67</v>
      </c>
      <c r="B69" s="89" t="s">
        <v>315</v>
      </c>
      <c r="C69" s="30" t="s">
        <v>265</v>
      </c>
      <c r="D69" s="30">
        <v>13.5</v>
      </c>
      <c r="E69" s="90">
        <v>500</v>
      </c>
      <c r="F69" s="90"/>
      <c r="G69" s="90">
        <f t="shared" si="10"/>
        <v>100</v>
      </c>
      <c r="H69" s="29">
        <f t="shared" si="11"/>
        <v>1350</v>
      </c>
      <c r="I69" s="91"/>
      <c r="J69" s="92"/>
      <c r="K69" s="93"/>
      <c r="L69" s="94"/>
      <c r="M69" s="95"/>
      <c r="N69" s="96"/>
      <c r="O69" s="97"/>
      <c r="P69" s="98"/>
      <c r="Q69" s="99">
        <v>200</v>
      </c>
      <c r="R69" s="100">
        <v>200</v>
      </c>
      <c r="S69" s="101"/>
      <c r="T69" s="102"/>
      <c r="U69" s="103"/>
      <c r="V69" s="104"/>
      <c r="W69" s="105"/>
      <c r="X69" s="106"/>
      <c r="Y69" s="107"/>
      <c r="Z69" s="108"/>
      <c r="AA69" s="109"/>
      <c r="AB69" s="110"/>
      <c r="AC69" s="111"/>
      <c r="AD69" s="112"/>
      <c r="AE69" s="113"/>
      <c r="AG69" s="115"/>
      <c r="AH69" s="116"/>
      <c r="AI69" s="110"/>
      <c r="AJ69" s="111"/>
      <c r="AK69" s="112"/>
      <c r="AL69" s="113"/>
      <c r="AN69" s="115"/>
      <c r="AO69" s="116"/>
      <c r="AP69" s="89"/>
      <c r="AQ69" s="89"/>
      <c r="AR69" s="89"/>
      <c r="AS69" s="89"/>
      <c r="AT69" s="89"/>
      <c r="AU69" s="89"/>
      <c r="AV69" s="89"/>
    </row>
    <row r="70" spans="1:48" s="114" customFormat="1" x14ac:dyDescent="0.3">
      <c r="A70" s="28">
        <f t="shared" si="9"/>
        <v>68</v>
      </c>
      <c r="B70" s="89" t="s">
        <v>316</v>
      </c>
      <c r="C70" s="30" t="s">
        <v>265</v>
      </c>
      <c r="D70" s="30">
        <v>9.5</v>
      </c>
      <c r="E70" s="90">
        <v>300</v>
      </c>
      <c r="F70" s="90"/>
      <c r="G70" s="90">
        <f t="shared" si="10"/>
        <v>0</v>
      </c>
      <c r="H70" s="29">
        <f t="shared" si="11"/>
        <v>0</v>
      </c>
      <c r="I70" s="91"/>
      <c r="J70" s="92"/>
      <c r="K70" s="93"/>
      <c r="L70" s="94"/>
      <c r="M70" s="95"/>
      <c r="N70" s="96"/>
      <c r="O70" s="97"/>
      <c r="P70" s="98"/>
      <c r="Q70" s="99"/>
      <c r="R70" s="100"/>
      <c r="S70" s="101"/>
      <c r="T70" s="102">
        <v>200</v>
      </c>
      <c r="U70" s="103"/>
      <c r="V70" s="104"/>
      <c r="W70" s="105"/>
      <c r="X70" s="106"/>
      <c r="Y70" s="107">
        <v>100</v>
      </c>
      <c r="Z70" s="108"/>
      <c r="AA70" s="109"/>
      <c r="AB70" s="110"/>
      <c r="AC70" s="111"/>
      <c r="AD70" s="112"/>
      <c r="AE70" s="113"/>
      <c r="AG70" s="115"/>
      <c r="AH70" s="116"/>
      <c r="AI70" s="110"/>
      <c r="AJ70" s="111"/>
      <c r="AK70" s="112"/>
      <c r="AL70" s="113"/>
      <c r="AN70" s="115"/>
      <c r="AO70" s="116"/>
      <c r="AP70" s="89"/>
      <c r="AQ70" s="89"/>
      <c r="AR70" s="89"/>
      <c r="AS70" s="89"/>
      <c r="AT70" s="89"/>
      <c r="AU70" s="89"/>
      <c r="AV70" s="89"/>
    </row>
    <row r="71" spans="1:48" s="114" customFormat="1" x14ac:dyDescent="0.3">
      <c r="A71" s="28">
        <f t="shared" si="9"/>
        <v>69</v>
      </c>
      <c r="B71" s="89" t="s">
        <v>317</v>
      </c>
      <c r="C71" s="30" t="s">
        <v>265</v>
      </c>
      <c r="D71" s="30">
        <v>28</v>
      </c>
      <c r="E71" s="90">
        <v>20</v>
      </c>
      <c r="F71" s="90"/>
      <c r="G71" s="90">
        <f t="shared" si="10"/>
        <v>0</v>
      </c>
      <c r="H71" s="29">
        <f t="shared" si="11"/>
        <v>0</v>
      </c>
      <c r="I71" s="91"/>
      <c r="J71" s="92"/>
      <c r="K71" s="93"/>
      <c r="L71" s="94"/>
      <c r="M71" s="95"/>
      <c r="N71" s="96"/>
      <c r="O71" s="97"/>
      <c r="P71" s="98"/>
      <c r="Q71" s="99"/>
      <c r="R71" s="100"/>
      <c r="S71" s="101"/>
      <c r="T71" s="102"/>
      <c r="U71" s="103"/>
      <c r="V71" s="104"/>
      <c r="W71" s="105"/>
      <c r="X71" s="106"/>
      <c r="Y71" s="107">
        <v>20</v>
      </c>
      <c r="Z71" s="108"/>
      <c r="AA71" s="109"/>
      <c r="AB71" s="110"/>
      <c r="AC71" s="111"/>
      <c r="AD71" s="112"/>
      <c r="AE71" s="113"/>
      <c r="AG71" s="115"/>
      <c r="AH71" s="116"/>
      <c r="AI71" s="110"/>
      <c r="AJ71" s="111"/>
      <c r="AK71" s="112"/>
      <c r="AL71" s="113"/>
      <c r="AN71" s="115"/>
      <c r="AO71" s="116"/>
      <c r="AP71" s="89"/>
      <c r="AQ71" s="89"/>
      <c r="AR71" s="89"/>
      <c r="AS71" s="89"/>
      <c r="AT71" s="89"/>
      <c r="AU71" s="89"/>
      <c r="AV71" s="89"/>
    </row>
    <row r="72" spans="1:48" s="114" customFormat="1" x14ac:dyDescent="0.3">
      <c r="A72" s="28">
        <f t="shared" si="9"/>
        <v>70</v>
      </c>
      <c r="B72" s="89" t="s">
        <v>318</v>
      </c>
      <c r="C72" s="30" t="s">
        <v>265</v>
      </c>
      <c r="D72" s="30">
        <v>36</v>
      </c>
      <c r="E72" s="90">
        <v>128</v>
      </c>
      <c r="F72" s="90"/>
      <c r="G72" s="90">
        <f t="shared" si="10"/>
        <v>88</v>
      </c>
      <c r="H72" s="29">
        <f t="shared" si="11"/>
        <v>3168</v>
      </c>
      <c r="I72" s="91"/>
      <c r="J72" s="92"/>
      <c r="K72" s="93"/>
      <c r="L72" s="94"/>
      <c r="M72" s="95"/>
      <c r="N72" s="96"/>
      <c r="O72" s="97"/>
      <c r="P72" s="98"/>
      <c r="Q72" s="99"/>
      <c r="R72" s="100"/>
      <c r="S72" s="101"/>
      <c r="T72" s="102">
        <v>30</v>
      </c>
      <c r="U72" s="103"/>
      <c r="V72" s="104"/>
      <c r="W72" s="105"/>
      <c r="X72" s="106"/>
      <c r="Y72" s="107"/>
      <c r="Z72" s="108"/>
      <c r="AA72" s="109"/>
      <c r="AB72" s="110"/>
      <c r="AC72" s="111"/>
      <c r="AD72" s="112"/>
      <c r="AE72" s="113"/>
      <c r="AG72" s="115"/>
      <c r="AH72" s="116">
        <v>10</v>
      </c>
      <c r="AI72" s="110"/>
      <c r="AJ72" s="111"/>
      <c r="AK72" s="112"/>
      <c r="AL72" s="113"/>
      <c r="AN72" s="115"/>
      <c r="AO72" s="116"/>
      <c r="AP72" s="89"/>
      <c r="AQ72" s="89"/>
      <c r="AR72" s="89"/>
      <c r="AS72" s="89"/>
      <c r="AT72" s="89"/>
      <c r="AU72" s="89"/>
      <c r="AV72" s="89"/>
    </row>
    <row r="73" spans="1:48" s="114" customFormat="1" x14ac:dyDescent="0.3">
      <c r="A73" s="28">
        <f t="shared" si="9"/>
        <v>71</v>
      </c>
      <c r="B73" s="89" t="s">
        <v>319</v>
      </c>
      <c r="C73" s="30" t="s">
        <v>265</v>
      </c>
      <c r="D73" s="30">
        <v>19</v>
      </c>
      <c r="E73" s="90">
        <v>130</v>
      </c>
      <c r="F73" s="90"/>
      <c r="G73" s="90">
        <f t="shared" si="10"/>
        <v>0</v>
      </c>
      <c r="H73" s="29">
        <f t="shared" si="11"/>
        <v>0</v>
      </c>
      <c r="I73" s="91"/>
      <c r="J73" s="92"/>
      <c r="K73" s="93"/>
      <c r="L73" s="94"/>
      <c r="M73" s="95"/>
      <c r="N73" s="96"/>
      <c r="O73" s="97">
        <v>130</v>
      </c>
      <c r="P73" s="98"/>
      <c r="Q73" s="99"/>
      <c r="R73" s="100"/>
      <c r="S73" s="101"/>
      <c r="T73" s="102"/>
      <c r="U73" s="103"/>
      <c r="V73" s="104"/>
      <c r="W73" s="105"/>
      <c r="X73" s="106"/>
      <c r="Y73" s="107"/>
      <c r="Z73" s="108"/>
      <c r="AA73" s="109"/>
      <c r="AB73" s="110"/>
      <c r="AC73" s="111"/>
      <c r="AD73" s="112"/>
      <c r="AE73" s="113"/>
      <c r="AG73" s="115"/>
      <c r="AH73" s="116"/>
      <c r="AI73" s="110"/>
      <c r="AJ73" s="111"/>
      <c r="AK73" s="112"/>
      <c r="AL73" s="113"/>
      <c r="AN73" s="115"/>
      <c r="AO73" s="116"/>
      <c r="AP73" s="89"/>
      <c r="AQ73" s="89"/>
      <c r="AR73" s="89"/>
      <c r="AS73" s="89"/>
      <c r="AT73" s="89"/>
      <c r="AU73" s="89"/>
      <c r="AV73" s="89"/>
    </row>
    <row r="74" spans="1:48" s="114" customFormat="1" x14ac:dyDescent="0.3">
      <c r="A74" s="28">
        <f t="shared" si="9"/>
        <v>72</v>
      </c>
      <c r="B74" s="89" t="s">
        <v>320</v>
      </c>
      <c r="C74" s="30" t="s">
        <v>265</v>
      </c>
      <c r="D74" s="30">
        <v>30</v>
      </c>
      <c r="E74" s="90">
        <v>300</v>
      </c>
      <c r="F74" s="90"/>
      <c r="G74" s="90">
        <f t="shared" si="10"/>
        <v>0</v>
      </c>
      <c r="H74" s="29">
        <f t="shared" si="11"/>
        <v>0</v>
      </c>
      <c r="I74" s="91"/>
      <c r="J74" s="92"/>
      <c r="K74" s="93"/>
      <c r="L74" s="94"/>
      <c r="M74" s="95"/>
      <c r="N74" s="96"/>
      <c r="O74" s="97"/>
      <c r="P74" s="98"/>
      <c r="Q74" s="99"/>
      <c r="R74" s="100"/>
      <c r="S74" s="101"/>
      <c r="T74" s="102">
        <v>180</v>
      </c>
      <c r="U74" s="103"/>
      <c r="V74" s="104"/>
      <c r="W74" s="105"/>
      <c r="X74" s="106"/>
      <c r="Y74" s="107"/>
      <c r="Z74" s="108"/>
      <c r="AA74" s="109"/>
      <c r="AB74" s="110"/>
      <c r="AC74" s="111"/>
      <c r="AD74" s="112"/>
      <c r="AE74" s="113"/>
      <c r="AG74" s="115">
        <v>120</v>
      </c>
      <c r="AH74" s="116"/>
      <c r="AI74" s="110"/>
      <c r="AJ74" s="111"/>
      <c r="AK74" s="112"/>
      <c r="AL74" s="113"/>
      <c r="AN74" s="115"/>
      <c r="AO74" s="116"/>
      <c r="AP74" s="89"/>
      <c r="AQ74" s="89"/>
      <c r="AR74" s="89"/>
      <c r="AS74" s="89"/>
      <c r="AT74" s="89"/>
      <c r="AU74" s="89"/>
      <c r="AV74" s="89"/>
    </row>
    <row r="75" spans="1:48" s="114" customFormat="1" x14ac:dyDescent="0.3">
      <c r="A75" s="28">
        <f t="shared" si="9"/>
        <v>73</v>
      </c>
      <c r="B75" s="89" t="s">
        <v>321</v>
      </c>
      <c r="C75" s="30" t="s">
        <v>265</v>
      </c>
      <c r="D75" s="30">
        <v>32</v>
      </c>
      <c r="E75" s="90">
        <v>100</v>
      </c>
      <c r="F75" s="90"/>
      <c r="G75" s="90">
        <f t="shared" si="10"/>
        <v>0</v>
      </c>
      <c r="H75" s="29">
        <f t="shared" si="11"/>
        <v>0</v>
      </c>
      <c r="I75" s="91"/>
      <c r="J75" s="92"/>
      <c r="K75" s="93"/>
      <c r="L75" s="94"/>
      <c r="M75" s="95"/>
      <c r="N75" s="96"/>
      <c r="O75" s="97"/>
      <c r="P75" s="98"/>
      <c r="Q75" s="99"/>
      <c r="R75" s="100"/>
      <c r="S75" s="101"/>
      <c r="T75" s="102">
        <v>20</v>
      </c>
      <c r="U75" s="103"/>
      <c r="V75" s="104"/>
      <c r="W75" s="105">
        <v>40</v>
      </c>
      <c r="X75" s="106">
        <v>40</v>
      </c>
      <c r="Y75" s="107"/>
      <c r="Z75" s="108"/>
      <c r="AA75" s="109"/>
      <c r="AB75" s="110"/>
      <c r="AC75" s="111"/>
      <c r="AD75" s="112"/>
      <c r="AE75" s="113"/>
      <c r="AG75" s="115"/>
      <c r="AH75" s="116"/>
      <c r="AI75" s="110"/>
      <c r="AJ75" s="111"/>
      <c r="AK75" s="112"/>
      <c r="AL75" s="113"/>
      <c r="AN75" s="115"/>
      <c r="AO75" s="116"/>
      <c r="AP75" s="89"/>
      <c r="AQ75" s="89"/>
      <c r="AR75" s="89"/>
      <c r="AS75" s="89"/>
      <c r="AT75" s="89"/>
      <c r="AU75" s="89"/>
      <c r="AV75" s="89"/>
    </row>
    <row r="76" spans="1:48" s="114" customFormat="1" x14ac:dyDescent="0.3">
      <c r="A76" s="28">
        <f t="shared" si="9"/>
        <v>74</v>
      </c>
      <c r="B76" s="89" t="s">
        <v>322</v>
      </c>
      <c r="C76" s="30" t="s">
        <v>265</v>
      </c>
      <c r="D76" s="30">
        <v>39</v>
      </c>
      <c r="E76" s="90">
        <v>190</v>
      </c>
      <c r="F76" s="90"/>
      <c r="G76" s="90">
        <f t="shared" si="10"/>
        <v>0</v>
      </c>
      <c r="H76" s="29">
        <f t="shared" si="11"/>
        <v>0</v>
      </c>
      <c r="I76" s="91">
        <v>80</v>
      </c>
      <c r="J76" s="92"/>
      <c r="K76" s="93"/>
      <c r="L76" s="94"/>
      <c r="M76" s="95"/>
      <c r="N76" s="96"/>
      <c r="O76" s="97"/>
      <c r="P76" s="98"/>
      <c r="Q76" s="99"/>
      <c r="R76" s="100"/>
      <c r="S76" s="101"/>
      <c r="T76" s="102"/>
      <c r="U76" s="103"/>
      <c r="V76" s="104">
        <v>30</v>
      </c>
      <c r="W76" s="105"/>
      <c r="X76" s="106"/>
      <c r="Y76" s="107">
        <v>20</v>
      </c>
      <c r="Z76" s="108"/>
      <c r="AA76" s="109"/>
      <c r="AB76" s="110"/>
      <c r="AC76" s="111"/>
      <c r="AD76" s="112"/>
      <c r="AE76" s="113"/>
      <c r="AG76" s="115">
        <v>60</v>
      </c>
      <c r="AH76" s="116"/>
      <c r="AI76" s="110"/>
      <c r="AJ76" s="111"/>
      <c r="AK76" s="112"/>
      <c r="AL76" s="113"/>
      <c r="AN76" s="115"/>
      <c r="AO76" s="116"/>
      <c r="AP76" s="89"/>
      <c r="AQ76" s="89"/>
      <c r="AR76" s="89"/>
      <c r="AS76" s="89"/>
      <c r="AT76" s="89"/>
      <c r="AU76" s="89"/>
      <c r="AV76" s="89"/>
    </row>
    <row r="77" spans="1:48" s="111" customFormat="1" x14ac:dyDescent="0.3">
      <c r="A77" s="28">
        <f t="shared" si="9"/>
        <v>75</v>
      </c>
      <c r="B77" s="89" t="s">
        <v>323</v>
      </c>
      <c r="C77" s="30" t="s">
        <v>265</v>
      </c>
      <c r="D77" s="30">
        <v>26.5</v>
      </c>
      <c r="E77" s="90">
        <v>350</v>
      </c>
      <c r="F77" s="90"/>
      <c r="G77" s="90">
        <f t="shared" si="10"/>
        <v>100</v>
      </c>
      <c r="H77" s="29">
        <f t="shared" si="11"/>
        <v>2650</v>
      </c>
      <c r="I77" s="91"/>
      <c r="J77" s="92">
        <v>60</v>
      </c>
      <c r="K77" s="93"/>
      <c r="L77" s="94"/>
      <c r="M77" s="95"/>
      <c r="N77" s="96"/>
      <c r="O77" s="97"/>
      <c r="P77" s="98"/>
      <c r="Q77" s="99"/>
      <c r="R77" s="100"/>
      <c r="S77" s="101"/>
      <c r="T77" s="102">
        <v>30</v>
      </c>
      <c r="U77" s="103"/>
      <c r="V77" s="104"/>
      <c r="W77" s="105">
        <v>160</v>
      </c>
      <c r="X77" s="106"/>
      <c r="Y77" s="107"/>
      <c r="Z77" s="108"/>
      <c r="AA77" s="109"/>
      <c r="AB77" s="110"/>
      <c r="AD77" s="112"/>
      <c r="AE77" s="113"/>
      <c r="AF77" s="114"/>
      <c r="AG77" s="115"/>
      <c r="AH77" s="116"/>
      <c r="AI77" s="110"/>
      <c r="AK77" s="112"/>
      <c r="AL77" s="113"/>
      <c r="AM77" s="114"/>
      <c r="AN77" s="115"/>
      <c r="AO77" s="116"/>
      <c r="AP77" s="89"/>
      <c r="AQ77" s="89"/>
      <c r="AR77" s="89"/>
      <c r="AS77" s="89"/>
      <c r="AT77" s="89"/>
      <c r="AU77" s="89"/>
      <c r="AV77" s="89"/>
    </row>
    <row r="78" spans="1:48" s="111" customFormat="1" x14ac:dyDescent="0.3">
      <c r="A78" s="28">
        <f t="shared" si="9"/>
        <v>76</v>
      </c>
      <c r="B78" s="89" t="s">
        <v>324</v>
      </c>
      <c r="C78" s="30" t="s">
        <v>265</v>
      </c>
      <c r="D78" s="30">
        <v>25</v>
      </c>
      <c r="E78" s="90">
        <v>20</v>
      </c>
      <c r="F78" s="90"/>
      <c r="G78" s="90">
        <f t="shared" si="10"/>
        <v>20</v>
      </c>
      <c r="H78" s="29">
        <f t="shared" si="11"/>
        <v>500</v>
      </c>
      <c r="I78" s="91"/>
      <c r="J78" s="92"/>
      <c r="K78" s="93"/>
      <c r="L78" s="94"/>
      <c r="M78" s="95"/>
      <c r="N78" s="96"/>
      <c r="O78" s="97"/>
      <c r="P78" s="98"/>
      <c r="Q78" s="99"/>
      <c r="R78" s="100"/>
      <c r="S78" s="101"/>
      <c r="T78" s="102"/>
      <c r="U78" s="103"/>
      <c r="V78" s="104"/>
      <c r="W78" s="105"/>
      <c r="X78" s="106"/>
      <c r="Y78" s="107"/>
      <c r="Z78" s="108"/>
      <c r="AA78" s="109"/>
      <c r="AB78" s="110"/>
      <c r="AD78" s="112"/>
      <c r="AE78" s="113"/>
      <c r="AF78" s="114"/>
      <c r="AG78" s="115"/>
      <c r="AH78" s="116"/>
      <c r="AI78" s="110"/>
      <c r="AK78" s="112"/>
      <c r="AL78" s="113"/>
      <c r="AM78" s="114"/>
      <c r="AN78" s="115"/>
      <c r="AO78" s="116"/>
      <c r="AP78" s="89"/>
      <c r="AQ78" s="89"/>
      <c r="AR78" s="89"/>
      <c r="AS78" s="89"/>
      <c r="AT78" s="89"/>
      <c r="AU78" s="89"/>
      <c r="AV78" s="89"/>
    </row>
    <row r="79" spans="1:48" s="111" customFormat="1" x14ac:dyDescent="0.3">
      <c r="A79" s="28">
        <f t="shared" si="9"/>
        <v>77</v>
      </c>
      <c r="B79" s="89" t="s">
        <v>325</v>
      </c>
      <c r="C79" s="30" t="s">
        <v>265</v>
      </c>
      <c r="D79" s="30">
        <v>7.4</v>
      </c>
      <c r="E79" s="90">
        <v>610</v>
      </c>
      <c r="F79" s="90"/>
      <c r="G79" s="90">
        <f t="shared" si="10"/>
        <v>180</v>
      </c>
      <c r="H79" s="29">
        <f t="shared" si="11"/>
        <v>1332</v>
      </c>
      <c r="I79" s="91"/>
      <c r="J79" s="92"/>
      <c r="K79" s="93"/>
      <c r="L79" s="94"/>
      <c r="M79" s="95"/>
      <c r="N79" s="96"/>
      <c r="O79" s="97"/>
      <c r="P79" s="98"/>
      <c r="Q79" s="99"/>
      <c r="R79" s="100">
        <v>130</v>
      </c>
      <c r="S79" s="101"/>
      <c r="T79" s="102">
        <v>20</v>
      </c>
      <c r="U79" s="103"/>
      <c r="V79" s="104"/>
      <c r="W79" s="105"/>
      <c r="X79" s="106"/>
      <c r="Y79" s="107">
        <v>160</v>
      </c>
      <c r="Z79" s="108"/>
      <c r="AA79" s="109">
        <v>50</v>
      </c>
      <c r="AB79" s="110">
        <v>70</v>
      </c>
      <c r="AD79" s="112"/>
      <c r="AE79" s="113"/>
      <c r="AF79" s="114"/>
      <c r="AG79" s="115"/>
      <c r="AH79" s="116"/>
      <c r="AI79" s="110"/>
      <c r="AK79" s="112"/>
      <c r="AL79" s="113"/>
      <c r="AM79" s="114"/>
      <c r="AN79" s="115"/>
      <c r="AO79" s="116"/>
      <c r="AP79" s="89"/>
      <c r="AQ79" s="89"/>
      <c r="AR79" s="89"/>
      <c r="AS79" s="89"/>
      <c r="AT79" s="89"/>
      <c r="AU79" s="89"/>
      <c r="AV79" s="89"/>
    </row>
    <row r="80" spans="1:48" s="111" customFormat="1" x14ac:dyDescent="0.3">
      <c r="A80" s="28">
        <f t="shared" si="9"/>
        <v>78</v>
      </c>
      <c r="B80" s="89" t="s">
        <v>326</v>
      </c>
      <c r="C80" s="30" t="s">
        <v>265</v>
      </c>
      <c r="D80" s="30">
        <v>20</v>
      </c>
      <c r="E80" s="90">
        <v>30</v>
      </c>
      <c r="F80" s="90"/>
      <c r="G80" s="90">
        <f t="shared" si="10"/>
        <v>0</v>
      </c>
      <c r="H80" s="29">
        <f t="shared" si="11"/>
        <v>0</v>
      </c>
      <c r="I80" s="91"/>
      <c r="J80" s="92"/>
      <c r="K80" s="93"/>
      <c r="L80" s="94"/>
      <c r="M80" s="95"/>
      <c r="N80" s="96"/>
      <c r="O80" s="97">
        <v>30</v>
      </c>
      <c r="P80" s="98"/>
      <c r="Q80" s="99"/>
      <c r="R80" s="100"/>
      <c r="S80" s="101"/>
      <c r="T80" s="102"/>
      <c r="U80" s="103"/>
      <c r="V80" s="104"/>
      <c r="W80" s="105"/>
      <c r="X80" s="106"/>
      <c r="Y80" s="107"/>
      <c r="Z80" s="108"/>
      <c r="AA80" s="109"/>
      <c r="AB80" s="110"/>
      <c r="AD80" s="112"/>
      <c r="AE80" s="113"/>
      <c r="AF80" s="114"/>
      <c r="AG80" s="115"/>
      <c r="AH80" s="116"/>
      <c r="AI80" s="110"/>
      <c r="AK80" s="112"/>
      <c r="AL80" s="113"/>
      <c r="AM80" s="114"/>
      <c r="AN80" s="115"/>
      <c r="AO80" s="116"/>
      <c r="AP80" s="89"/>
      <c r="AQ80" s="89"/>
      <c r="AR80" s="89"/>
      <c r="AS80" s="89"/>
      <c r="AT80" s="89"/>
      <c r="AU80" s="89"/>
      <c r="AV80" s="89"/>
    </row>
    <row r="81" spans="1:48" s="111" customFormat="1" x14ac:dyDescent="0.3">
      <c r="A81" s="28">
        <f t="shared" si="9"/>
        <v>79</v>
      </c>
      <c r="B81" s="89" t="s">
        <v>327</v>
      </c>
      <c r="C81" s="30" t="s">
        <v>265</v>
      </c>
      <c r="D81" s="30">
        <v>25</v>
      </c>
      <c r="E81" s="90">
        <v>63</v>
      </c>
      <c r="F81" s="90"/>
      <c r="G81" s="90">
        <f t="shared" si="10"/>
        <v>3</v>
      </c>
      <c r="H81" s="29">
        <f t="shared" si="11"/>
        <v>75</v>
      </c>
      <c r="I81" s="91"/>
      <c r="J81" s="92"/>
      <c r="K81" s="93"/>
      <c r="L81" s="94"/>
      <c r="M81" s="95"/>
      <c r="N81" s="96"/>
      <c r="O81" s="97"/>
      <c r="P81" s="98"/>
      <c r="Q81" s="99"/>
      <c r="R81" s="100"/>
      <c r="S81" s="101"/>
      <c r="T81" s="102"/>
      <c r="U81" s="103"/>
      <c r="V81" s="104">
        <v>10</v>
      </c>
      <c r="W81" s="105"/>
      <c r="X81" s="106"/>
      <c r="Y81" s="107"/>
      <c r="Z81" s="108">
        <v>50</v>
      </c>
      <c r="AA81" s="109"/>
      <c r="AB81" s="110"/>
      <c r="AD81" s="112"/>
      <c r="AE81" s="113"/>
      <c r="AF81" s="114"/>
      <c r="AG81" s="115"/>
      <c r="AH81" s="116"/>
      <c r="AI81" s="110"/>
      <c r="AK81" s="112"/>
      <c r="AL81" s="113"/>
      <c r="AM81" s="114"/>
      <c r="AN81" s="115"/>
      <c r="AO81" s="116"/>
      <c r="AP81" s="89"/>
      <c r="AQ81" s="89"/>
      <c r="AR81" s="89"/>
      <c r="AS81" s="89"/>
      <c r="AT81" s="89"/>
      <c r="AU81" s="89"/>
      <c r="AV81" s="89"/>
    </row>
    <row r="82" spans="1:48" s="111" customFormat="1" x14ac:dyDescent="0.3">
      <c r="A82" s="28"/>
      <c r="B82" s="89"/>
      <c r="C82" s="30"/>
      <c r="D82" s="30"/>
      <c r="E82" s="90"/>
      <c r="F82" s="90"/>
      <c r="G82" s="90"/>
      <c r="H82" s="29"/>
      <c r="I82" s="91"/>
      <c r="J82" s="92"/>
      <c r="K82" s="93"/>
      <c r="L82" s="94"/>
      <c r="M82" s="95"/>
      <c r="N82" s="96"/>
      <c r="O82" s="97"/>
      <c r="P82" s="98"/>
      <c r="Q82" s="99"/>
      <c r="R82" s="100"/>
      <c r="S82" s="101"/>
      <c r="T82" s="102"/>
      <c r="U82" s="103"/>
      <c r="V82" s="104"/>
      <c r="W82" s="105"/>
      <c r="X82" s="106"/>
      <c r="Y82" s="107"/>
      <c r="Z82" s="108"/>
      <c r="AA82" s="109"/>
      <c r="AB82" s="110"/>
      <c r="AD82" s="112"/>
      <c r="AE82" s="113"/>
      <c r="AF82" s="114"/>
      <c r="AG82" s="115"/>
      <c r="AH82" s="116"/>
      <c r="AI82" s="110"/>
      <c r="AK82" s="112"/>
      <c r="AL82" s="113"/>
      <c r="AM82" s="114"/>
      <c r="AN82" s="115"/>
      <c r="AO82" s="116"/>
      <c r="AP82" s="89"/>
      <c r="AQ82" s="89"/>
      <c r="AR82" s="89"/>
      <c r="AS82" s="89"/>
      <c r="AT82" s="89"/>
      <c r="AU82" s="89"/>
      <c r="AV82" s="89"/>
    </row>
    <row r="83" spans="1:48" s="111" customFormat="1" x14ac:dyDescent="0.3">
      <c r="A83" s="28"/>
      <c r="B83" s="89"/>
      <c r="C83" s="30"/>
      <c r="D83" s="30"/>
      <c r="E83" s="90"/>
      <c r="F83" s="90"/>
      <c r="G83" s="90"/>
      <c r="H83" s="29"/>
      <c r="I83" s="91"/>
      <c r="J83" s="92"/>
      <c r="K83" s="93"/>
      <c r="L83" s="94"/>
      <c r="M83" s="95"/>
      <c r="N83" s="96"/>
      <c r="O83" s="97"/>
      <c r="P83" s="98"/>
      <c r="Q83" s="99"/>
      <c r="R83" s="100"/>
      <c r="S83" s="101"/>
      <c r="T83" s="102"/>
      <c r="U83" s="103"/>
      <c r="V83" s="104"/>
      <c r="W83" s="105"/>
      <c r="X83" s="106"/>
      <c r="Y83" s="107"/>
      <c r="Z83" s="108"/>
      <c r="AA83" s="109"/>
      <c r="AB83" s="110"/>
      <c r="AD83" s="112"/>
      <c r="AE83" s="113"/>
      <c r="AF83" s="114"/>
      <c r="AG83" s="115"/>
      <c r="AH83" s="116"/>
      <c r="AI83" s="110"/>
      <c r="AK83" s="112"/>
      <c r="AL83" s="113"/>
      <c r="AM83" s="114"/>
      <c r="AN83" s="115"/>
      <c r="AO83" s="116"/>
      <c r="AP83" s="89"/>
      <c r="AQ83" s="89"/>
      <c r="AR83" s="89"/>
      <c r="AS83" s="89"/>
      <c r="AT83" s="89"/>
      <c r="AU83" s="89"/>
      <c r="AV83" s="89"/>
    </row>
    <row r="84" spans="1:48" s="111" customFormat="1" x14ac:dyDescent="0.3">
      <c r="A84" s="28"/>
      <c r="B84" s="89"/>
      <c r="C84" s="30"/>
      <c r="D84" s="30"/>
      <c r="E84" s="90"/>
      <c r="F84" s="90"/>
      <c r="G84" s="90"/>
      <c r="H84" s="29"/>
      <c r="I84" s="91"/>
      <c r="J84" s="92"/>
      <c r="K84" s="93"/>
      <c r="L84" s="94"/>
      <c r="M84" s="95"/>
      <c r="N84" s="96"/>
      <c r="O84" s="97"/>
      <c r="P84" s="98"/>
      <c r="Q84" s="99"/>
      <c r="R84" s="100"/>
      <c r="S84" s="101"/>
      <c r="T84" s="102"/>
      <c r="U84" s="103"/>
      <c r="V84" s="104"/>
      <c r="W84" s="105"/>
      <c r="X84" s="106"/>
      <c r="Y84" s="107"/>
      <c r="Z84" s="108"/>
      <c r="AA84" s="109"/>
      <c r="AB84" s="110"/>
      <c r="AD84" s="112"/>
      <c r="AE84" s="113"/>
      <c r="AF84" s="114"/>
      <c r="AG84" s="115"/>
      <c r="AH84" s="116"/>
      <c r="AI84" s="110"/>
      <c r="AK84" s="112"/>
      <c r="AL84" s="113"/>
      <c r="AM84" s="114"/>
      <c r="AN84" s="115"/>
      <c r="AO84" s="116"/>
      <c r="AP84" s="89"/>
      <c r="AQ84" s="89"/>
      <c r="AR84" s="89"/>
      <c r="AS84" s="89"/>
      <c r="AT84" s="89"/>
      <c r="AU84" s="89"/>
      <c r="AV84" s="89"/>
    </row>
    <row r="85" spans="1:48" s="111" customFormat="1" x14ac:dyDescent="0.3">
      <c r="A85" s="28"/>
      <c r="B85" s="89"/>
      <c r="C85" s="30"/>
      <c r="D85" s="30"/>
      <c r="E85" s="90"/>
      <c r="F85" s="90"/>
      <c r="G85" s="90"/>
      <c r="H85" s="29"/>
      <c r="I85" s="91"/>
      <c r="J85" s="92"/>
      <c r="K85" s="93"/>
      <c r="L85" s="94"/>
      <c r="M85" s="95"/>
      <c r="N85" s="96"/>
      <c r="O85" s="97"/>
      <c r="P85" s="98"/>
      <c r="Q85" s="99"/>
      <c r="R85" s="100"/>
      <c r="S85" s="101"/>
      <c r="T85" s="102"/>
      <c r="U85" s="103"/>
      <c r="V85" s="104"/>
      <c r="W85" s="105"/>
      <c r="X85" s="106"/>
      <c r="Y85" s="107"/>
      <c r="Z85" s="108"/>
      <c r="AA85" s="109"/>
      <c r="AB85" s="110"/>
      <c r="AD85" s="112"/>
      <c r="AE85" s="113"/>
      <c r="AF85" s="114"/>
      <c r="AG85" s="115"/>
      <c r="AH85" s="116"/>
      <c r="AI85" s="110"/>
      <c r="AK85" s="112"/>
      <c r="AL85" s="113"/>
      <c r="AM85" s="114"/>
      <c r="AN85" s="115"/>
      <c r="AO85" s="116"/>
      <c r="AP85" s="89"/>
      <c r="AQ85" s="89"/>
      <c r="AR85" s="89"/>
      <c r="AS85" s="89"/>
      <c r="AT85" s="89"/>
      <c r="AU85" s="89"/>
      <c r="AV85" s="89"/>
    </row>
    <row r="86" spans="1:48" s="111" customFormat="1" x14ac:dyDescent="0.3">
      <c r="A86" s="28"/>
      <c r="B86" s="89"/>
      <c r="C86" s="30"/>
      <c r="D86" s="30"/>
      <c r="E86" s="90"/>
      <c r="F86" s="90"/>
      <c r="G86" s="90"/>
      <c r="H86" s="29"/>
      <c r="I86" s="91"/>
      <c r="J86" s="92"/>
      <c r="K86" s="93"/>
      <c r="L86" s="94"/>
      <c r="M86" s="95"/>
      <c r="N86" s="96"/>
      <c r="O86" s="97"/>
      <c r="P86" s="98"/>
      <c r="Q86" s="99"/>
      <c r="R86" s="100"/>
      <c r="S86" s="101"/>
      <c r="T86" s="102"/>
      <c r="U86" s="103"/>
      <c r="V86" s="104"/>
      <c r="W86" s="105"/>
      <c r="X86" s="106"/>
      <c r="Y86" s="107"/>
      <c r="Z86" s="108"/>
      <c r="AA86" s="109"/>
      <c r="AB86" s="110"/>
      <c r="AD86" s="112"/>
      <c r="AE86" s="113"/>
      <c r="AF86" s="114"/>
      <c r="AG86" s="115"/>
      <c r="AH86" s="116"/>
      <c r="AI86" s="110"/>
      <c r="AK86" s="112"/>
      <c r="AL86" s="113"/>
      <c r="AM86" s="114"/>
      <c r="AN86" s="115"/>
      <c r="AO86" s="116"/>
      <c r="AP86" s="89"/>
      <c r="AQ86" s="89"/>
      <c r="AR86" s="89"/>
      <c r="AS86" s="89"/>
      <c r="AT86" s="89"/>
      <c r="AU86" s="89"/>
      <c r="AV86" s="89"/>
    </row>
    <row r="87" spans="1:48" s="111" customFormat="1" x14ac:dyDescent="0.3">
      <c r="A87" s="28"/>
      <c r="B87" s="89"/>
      <c r="C87" s="30"/>
      <c r="D87" s="30"/>
      <c r="E87" s="90"/>
      <c r="F87" s="90"/>
      <c r="G87" s="90"/>
      <c r="H87" s="29"/>
      <c r="I87" s="91"/>
      <c r="J87" s="92"/>
      <c r="K87" s="93"/>
      <c r="L87" s="94"/>
      <c r="M87" s="95"/>
      <c r="N87" s="96"/>
      <c r="O87" s="97"/>
      <c r="P87" s="98"/>
      <c r="Q87" s="99"/>
      <c r="R87" s="100"/>
      <c r="S87" s="101"/>
      <c r="T87" s="102"/>
      <c r="U87" s="103"/>
      <c r="V87" s="104"/>
      <c r="W87" s="105"/>
      <c r="X87" s="106"/>
      <c r="Y87" s="107"/>
      <c r="Z87" s="108"/>
      <c r="AA87" s="109"/>
      <c r="AB87" s="110"/>
      <c r="AD87" s="112"/>
      <c r="AE87" s="113"/>
      <c r="AF87" s="114"/>
      <c r="AG87" s="115"/>
      <c r="AH87" s="116"/>
      <c r="AI87" s="110"/>
      <c r="AK87" s="112"/>
      <c r="AL87" s="113"/>
      <c r="AM87" s="114"/>
      <c r="AN87" s="115"/>
      <c r="AO87" s="116"/>
      <c r="AP87" s="89"/>
      <c r="AQ87" s="89"/>
      <c r="AR87" s="89"/>
      <c r="AS87" s="89"/>
      <c r="AT87" s="89"/>
      <c r="AU87" s="89"/>
      <c r="AV87" s="89"/>
    </row>
    <row r="88" spans="1:48" s="111" customFormat="1" x14ac:dyDescent="0.3">
      <c r="A88" s="28"/>
      <c r="B88" s="89"/>
      <c r="C88" s="30"/>
      <c r="D88" s="30"/>
      <c r="E88" s="90"/>
      <c r="F88" s="90"/>
      <c r="G88" s="90"/>
      <c r="H88" s="29"/>
      <c r="I88" s="91"/>
      <c r="J88" s="92"/>
      <c r="K88" s="93"/>
      <c r="L88" s="94"/>
      <c r="M88" s="95"/>
      <c r="N88" s="96"/>
      <c r="O88" s="97"/>
      <c r="P88" s="98"/>
      <c r="Q88" s="99"/>
      <c r="R88" s="100"/>
      <c r="S88" s="101"/>
      <c r="T88" s="102"/>
      <c r="U88" s="103"/>
      <c r="V88" s="104"/>
      <c r="W88" s="105"/>
      <c r="X88" s="106"/>
      <c r="Y88" s="107"/>
      <c r="Z88" s="108"/>
      <c r="AA88" s="109"/>
      <c r="AB88" s="110"/>
      <c r="AD88" s="112"/>
      <c r="AE88" s="113"/>
      <c r="AF88" s="114"/>
      <c r="AG88" s="115"/>
      <c r="AH88" s="116"/>
      <c r="AI88" s="110"/>
      <c r="AK88" s="112"/>
      <c r="AL88" s="113"/>
      <c r="AM88" s="114"/>
      <c r="AN88" s="115"/>
      <c r="AO88" s="116"/>
      <c r="AP88" s="89"/>
      <c r="AQ88" s="89"/>
      <c r="AR88" s="89"/>
      <c r="AS88" s="89"/>
      <c r="AT88" s="89"/>
      <c r="AU88" s="89"/>
      <c r="AV88" s="89"/>
    </row>
    <row r="89" spans="1:48" s="111" customFormat="1" x14ac:dyDescent="0.3">
      <c r="A89" s="28"/>
      <c r="B89" s="89"/>
      <c r="C89" s="30"/>
      <c r="D89" s="30"/>
      <c r="E89" s="90"/>
      <c r="F89" s="90"/>
      <c r="G89" s="90"/>
      <c r="H89" s="29"/>
      <c r="I89" s="91"/>
      <c r="J89" s="92"/>
      <c r="K89" s="93"/>
      <c r="L89" s="94"/>
      <c r="M89" s="95"/>
      <c r="N89" s="96"/>
      <c r="O89" s="97"/>
      <c r="P89" s="98"/>
      <c r="Q89" s="99"/>
      <c r="R89" s="100"/>
      <c r="S89" s="101"/>
      <c r="T89" s="102"/>
      <c r="U89" s="103"/>
      <c r="V89" s="104"/>
      <c r="W89" s="105"/>
      <c r="X89" s="106"/>
      <c r="Y89" s="107"/>
      <c r="Z89" s="108"/>
      <c r="AA89" s="109"/>
      <c r="AB89" s="110"/>
      <c r="AD89" s="112"/>
      <c r="AE89" s="113"/>
      <c r="AF89" s="114"/>
      <c r="AG89" s="115"/>
      <c r="AH89" s="116"/>
      <c r="AI89" s="110"/>
      <c r="AK89" s="112"/>
      <c r="AL89" s="113"/>
      <c r="AM89" s="114"/>
      <c r="AN89" s="115"/>
      <c r="AO89" s="116"/>
      <c r="AP89" s="89"/>
      <c r="AQ89" s="89"/>
      <c r="AR89" s="89"/>
      <c r="AS89" s="89"/>
      <c r="AT89" s="89"/>
      <c r="AU89" s="89"/>
      <c r="AV89" s="89"/>
    </row>
    <row r="90" spans="1:48" s="111" customFormat="1" x14ac:dyDescent="0.3">
      <c r="A90" s="28"/>
      <c r="B90" s="89"/>
      <c r="C90" s="30"/>
      <c r="D90" s="30"/>
      <c r="E90" s="90"/>
      <c r="F90" s="90"/>
      <c r="G90" s="90"/>
      <c r="H90" s="29"/>
      <c r="I90" s="91"/>
      <c r="J90" s="92"/>
      <c r="K90" s="93"/>
      <c r="L90" s="94"/>
      <c r="M90" s="95"/>
      <c r="N90" s="96"/>
      <c r="O90" s="97"/>
      <c r="P90" s="98"/>
      <c r="Q90" s="99"/>
      <c r="R90" s="100"/>
      <c r="S90" s="101"/>
      <c r="T90" s="102"/>
      <c r="U90" s="103"/>
      <c r="V90" s="104"/>
      <c r="W90" s="105"/>
      <c r="X90" s="106"/>
      <c r="Y90" s="107"/>
      <c r="Z90" s="108"/>
      <c r="AA90" s="109"/>
      <c r="AB90" s="110"/>
      <c r="AD90" s="112"/>
      <c r="AE90" s="113"/>
      <c r="AF90" s="114"/>
      <c r="AG90" s="115"/>
      <c r="AH90" s="116"/>
      <c r="AI90" s="110"/>
      <c r="AK90" s="112"/>
      <c r="AL90" s="113"/>
      <c r="AM90" s="114"/>
      <c r="AN90" s="115"/>
      <c r="AO90" s="116"/>
      <c r="AP90" s="89"/>
      <c r="AQ90" s="89"/>
      <c r="AR90" s="89"/>
      <c r="AS90" s="89"/>
      <c r="AT90" s="89"/>
      <c r="AU90" s="89"/>
      <c r="AV90" s="89"/>
    </row>
    <row r="91" spans="1:48" s="111" customFormat="1" x14ac:dyDescent="0.3">
      <c r="A91" s="28"/>
      <c r="B91" s="89"/>
      <c r="C91" s="30"/>
      <c r="D91" s="30"/>
      <c r="E91" s="90"/>
      <c r="F91" s="90"/>
      <c r="G91" s="90"/>
      <c r="H91" s="29"/>
      <c r="I91" s="91"/>
      <c r="J91" s="92"/>
      <c r="K91" s="93"/>
      <c r="L91" s="94"/>
      <c r="M91" s="95"/>
      <c r="N91" s="96"/>
      <c r="O91" s="97"/>
      <c r="P91" s="98"/>
      <c r="Q91" s="99"/>
      <c r="R91" s="100"/>
      <c r="S91" s="101"/>
      <c r="T91" s="102"/>
      <c r="U91" s="103"/>
      <c r="V91" s="104"/>
      <c r="W91" s="105"/>
      <c r="X91" s="106"/>
      <c r="Y91" s="107"/>
      <c r="Z91" s="108"/>
      <c r="AA91" s="109"/>
      <c r="AB91" s="110"/>
      <c r="AD91" s="112"/>
      <c r="AE91" s="113"/>
      <c r="AF91" s="114"/>
      <c r="AG91" s="115"/>
      <c r="AH91" s="116"/>
      <c r="AI91" s="110"/>
      <c r="AK91" s="112"/>
      <c r="AL91" s="113"/>
      <c r="AM91" s="114"/>
      <c r="AN91" s="115"/>
      <c r="AO91" s="116"/>
      <c r="AP91" s="89"/>
      <c r="AQ91" s="89"/>
      <c r="AR91" s="89"/>
      <c r="AS91" s="89"/>
      <c r="AT91" s="89"/>
      <c r="AU91" s="89"/>
      <c r="AV91" s="89"/>
    </row>
    <row r="92" spans="1:48" s="111" customFormat="1" x14ac:dyDescent="0.3">
      <c r="A92" s="28"/>
      <c r="B92" s="89"/>
      <c r="C92" s="30"/>
      <c r="D92" s="30"/>
      <c r="E92" s="90"/>
      <c r="F92" s="90"/>
      <c r="G92" s="90"/>
      <c r="H92" s="29"/>
      <c r="I92" s="91"/>
      <c r="J92" s="92"/>
      <c r="K92" s="93"/>
      <c r="L92" s="94"/>
      <c r="M92" s="95"/>
      <c r="N92" s="96"/>
      <c r="O92" s="97"/>
      <c r="P92" s="98"/>
      <c r="Q92" s="99"/>
      <c r="R92" s="100"/>
      <c r="S92" s="101"/>
      <c r="T92" s="102"/>
      <c r="U92" s="103"/>
      <c r="V92" s="104"/>
      <c r="W92" s="105"/>
      <c r="X92" s="106"/>
      <c r="Y92" s="107"/>
      <c r="Z92" s="108"/>
      <c r="AA92" s="109"/>
      <c r="AB92" s="110"/>
      <c r="AD92" s="112"/>
      <c r="AE92" s="113"/>
      <c r="AF92" s="114"/>
      <c r="AG92" s="115"/>
      <c r="AH92" s="116"/>
      <c r="AI92" s="110"/>
      <c r="AK92" s="112"/>
      <c r="AL92" s="113"/>
      <c r="AM92" s="114"/>
      <c r="AN92" s="115"/>
      <c r="AO92" s="116"/>
      <c r="AP92" s="89"/>
      <c r="AQ92" s="89"/>
      <c r="AR92" s="89"/>
      <c r="AS92" s="89"/>
      <c r="AT92" s="89"/>
      <c r="AU92" s="89"/>
      <c r="AV92" s="89"/>
    </row>
    <row r="93" spans="1:48" s="29" customFormat="1" x14ac:dyDescent="0.3">
      <c r="A93" s="28"/>
      <c r="B93" s="89"/>
      <c r="C93" s="30"/>
      <c r="D93" s="30"/>
      <c r="E93" s="90"/>
      <c r="F93" s="90"/>
      <c r="G93" s="90"/>
      <c r="I93" s="91"/>
      <c r="J93" s="92"/>
      <c r="K93" s="93"/>
      <c r="L93" s="94"/>
      <c r="M93" s="95"/>
      <c r="N93" s="96"/>
      <c r="O93" s="97"/>
      <c r="P93" s="98"/>
      <c r="Q93" s="99"/>
      <c r="R93" s="100"/>
      <c r="S93" s="101"/>
      <c r="T93" s="102"/>
      <c r="U93" s="103"/>
      <c r="V93" s="104"/>
      <c r="W93" s="105"/>
      <c r="X93" s="106"/>
      <c r="Y93" s="107"/>
      <c r="Z93" s="108"/>
      <c r="AA93" s="109"/>
      <c r="AB93" s="110"/>
      <c r="AC93" s="111"/>
      <c r="AD93" s="112"/>
      <c r="AE93" s="113"/>
      <c r="AF93" s="114"/>
      <c r="AG93" s="115"/>
      <c r="AH93" s="116"/>
      <c r="AI93" s="110"/>
      <c r="AJ93" s="111"/>
      <c r="AK93" s="112"/>
      <c r="AL93" s="113"/>
      <c r="AM93" s="114"/>
      <c r="AN93" s="115"/>
      <c r="AO93" s="116"/>
      <c r="AP93" s="89"/>
      <c r="AQ93" s="89"/>
      <c r="AR93" s="89"/>
      <c r="AS93" s="89"/>
      <c r="AT93" s="89"/>
      <c r="AU93" s="89"/>
      <c r="AV93" s="89"/>
    </row>
    <row r="94" spans="1:48" s="29" customFormat="1" x14ac:dyDescent="0.3">
      <c r="A94" s="28"/>
      <c r="B94" s="89"/>
      <c r="C94" s="30"/>
      <c r="D94" s="30"/>
      <c r="E94" s="90"/>
      <c r="F94" s="90"/>
      <c r="G94" s="90"/>
      <c r="I94" s="91"/>
      <c r="J94" s="92"/>
      <c r="K94" s="93"/>
      <c r="L94" s="94"/>
      <c r="M94" s="95"/>
      <c r="N94" s="96"/>
      <c r="O94" s="97"/>
      <c r="P94" s="98"/>
      <c r="Q94" s="99"/>
      <c r="R94" s="100"/>
      <c r="S94" s="101"/>
      <c r="T94" s="102"/>
      <c r="U94" s="103"/>
      <c r="V94" s="104"/>
      <c r="W94" s="105"/>
      <c r="X94" s="106"/>
      <c r="Y94" s="107"/>
      <c r="Z94" s="108"/>
      <c r="AA94" s="109"/>
      <c r="AB94" s="110"/>
      <c r="AC94" s="111"/>
      <c r="AD94" s="112"/>
      <c r="AE94" s="113"/>
      <c r="AF94" s="114"/>
      <c r="AG94" s="115"/>
      <c r="AH94" s="116"/>
      <c r="AI94" s="110"/>
      <c r="AJ94" s="111"/>
      <c r="AK94" s="112"/>
      <c r="AL94" s="113"/>
      <c r="AM94" s="114"/>
      <c r="AN94" s="115"/>
      <c r="AO94" s="116"/>
      <c r="AP94" s="89"/>
      <c r="AQ94" s="89"/>
      <c r="AR94" s="89"/>
      <c r="AS94" s="89"/>
      <c r="AT94" s="89"/>
      <c r="AU94" s="89"/>
      <c r="AV94" s="89"/>
    </row>
    <row r="95" spans="1:48" s="29" customFormat="1" x14ac:dyDescent="0.3">
      <c r="A95" s="28"/>
      <c r="B95" s="89"/>
      <c r="C95" s="30"/>
      <c r="D95" s="30"/>
      <c r="E95" s="90"/>
      <c r="F95" s="90"/>
      <c r="G95" s="90"/>
      <c r="I95" s="91"/>
      <c r="J95" s="92"/>
      <c r="K95" s="93"/>
      <c r="L95" s="94"/>
      <c r="M95" s="95"/>
      <c r="N95" s="96"/>
      <c r="O95" s="97"/>
      <c r="P95" s="98"/>
      <c r="Q95" s="99"/>
      <c r="R95" s="100"/>
      <c r="S95" s="101"/>
      <c r="T95" s="102"/>
      <c r="U95" s="103"/>
      <c r="V95" s="104"/>
      <c r="W95" s="105"/>
      <c r="X95" s="106"/>
      <c r="Y95" s="107"/>
      <c r="Z95" s="108"/>
      <c r="AA95" s="109"/>
      <c r="AB95" s="110"/>
      <c r="AC95" s="111"/>
      <c r="AD95" s="112"/>
      <c r="AE95" s="113"/>
      <c r="AF95" s="114"/>
      <c r="AG95" s="115"/>
      <c r="AH95" s="116"/>
      <c r="AI95" s="110"/>
      <c r="AJ95" s="111"/>
      <c r="AK95" s="112"/>
      <c r="AL95" s="113"/>
      <c r="AM95" s="114"/>
      <c r="AN95" s="115"/>
      <c r="AO95" s="116"/>
      <c r="AP95" s="89"/>
      <c r="AQ95" s="89"/>
      <c r="AR95" s="89"/>
      <c r="AS95" s="89"/>
      <c r="AT95" s="89"/>
      <c r="AU95" s="89"/>
      <c r="AV95" s="89"/>
    </row>
    <row r="96" spans="1:48" s="29" customFormat="1" x14ac:dyDescent="0.3">
      <c r="A96" s="28"/>
      <c r="B96" s="89"/>
      <c r="C96" s="30"/>
      <c r="D96" s="30"/>
      <c r="E96" s="90"/>
      <c r="F96" s="90"/>
      <c r="G96" s="90"/>
      <c r="I96" s="91"/>
      <c r="J96" s="92"/>
      <c r="K96" s="93"/>
      <c r="L96" s="94"/>
      <c r="M96" s="95"/>
      <c r="N96" s="96"/>
      <c r="O96" s="97"/>
      <c r="P96" s="98"/>
      <c r="Q96" s="99"/>
      <c r="R96" s="100"/>
      <c r="S96" s="101"/>
      <c r="T96" s="102"/>
      <c r="U96" s="103"/>
      <c r="V96" s="104"/>
      <c r="W96" s="105"/>
      <c r="X96" s="106"/>
      <c r="Y96" s="107"/>
      <c r="Z96" s="108"/>
      <c r="AA96" s="109"/>
      <c r="AB96" s="110"/>
      <c r="AC96" s="111"/>
      <c r="AD96" s="112"/>
      <c r="AE96" s="113"/>
      <c r="AF96" s="114"/>
      <c r="AG96" s="115"/>
      <c r="AH96" s="116"/>
      <c r="AI96" s="110"/>
      <c r="AJ96" s="111"/>
      <c r="AK96" s="112"/>
      <c r="AL96" s="113"/>
      <c r="AM96" s="114"/>
      <c r="AN96" s="115"/>
      <c r="AO96" s="116"/>
      <c r="AP96" s="89"/>
      <c r="AQ96" s="89"/>
      <c r="AR96" s="89"/>
      <c r="AS96" s="89"/>
      <c r="AT96" s="89"/>
      <c r="AU96" s="89"/>
      <c r="AV96" s="89"/>
    </row>
    <row r="97" spans="1:48" s="29" customFormat="1" x14ac:dyDescent="0.3">
      <c r="A97" s="28"/>
      <c r="B97" s="89"/>
      <c r="C97" s="30"/>
      <c r="D97" s="30"/>
      <c r="E97" s="90"/>
      <c r="F97" s="90"/>
      <c r="G97" s="90"/>
      <c r="I97" s="91"/>
      <c r="J97" s="92"/>
      <c r="K97" s="93"/>
      <c r="L97" s="94"/>
      <c r="M97" s="95"/>
      <c r="N97" s="96"/>
      <c r="O97" s="97"/>
      <c r="P97" s="98"/>
      <c r="Q97" s="99"/>
      <c r="R97" s="100"/>
      <c r="S97" s="101"/>
      <c r="T97" s="102"/>
      <c r="U97" s="103"/>
      <c r="V97" s="104"/>
      <c r="W97" s="105"/>
      <c r="X97" s="106"/>
      <c r="Y97" s="107"/>
      <c r="Z97" s="108"/>
      <c r="AA97" s="109"/>
      <c r="AB97" s="110"/>
      <c r="AC97" s="111"/>
      <c r="AD97" s="112"/>
      <c r="AE97" s="113"/>
      <c r="AF97" s="114"/>
      <c r="AG97" s="115"/>
      <c r="AH97" s="116"/>
      <c r="AI97" s="110"/>
      <c r="AJ97" s="111"/>
      <c r="AK97" s="112"/>
      <c r="AL97" s="113"/>
      <c r="AM97" s="114"/>
      <c r="AN97" s="115"/>
      <c r="AO97" s="116"/>
      <c r="AP97" s="89"/>
      <c r="AQ97" s="89"/>
      <c r="AR97" s="89"/>
      <c r="AS97" s="89"/>
      <c r="AT97" s="89"/>
      <c r="AU97" s="89"/>
      <c r="AV97" s="89"/>
    </row>
    <row r="98" spans="1:48" s="29" customFormat="1" x14ac:dyDescent="0.3">
      <c r="A98" s="28"/>
      <c r="B98" s="89"/>
      <c r="C98" s="30"/>
      <c r="D98" s="30"/>
      <c r="E98" s="90"/>
      <c r="F98" s="90"/>
      <c r="G98" s="90"/>
      <c r="I98" s="91"/>
      <c r="J98" s="92"/>
      <c r="K98" s="93"/>
      <c r="L98" s="94"/>
      <c r="M98" s="95"/>
      <c r="N98" s="96"/>
      <c r="O98" s="97"/>
      <c r="P98" s="98"/>
      <c r="Q98" s="99"/>
      <c r="R98" s="100"/>
      <c r="S98" s="101"/>
      <c r="T98" s="102"/>
      <c r="U98" s="103"/>
      <c r="V98" s="104"/>
      <c r="W98" s="105"/>
      <c r="X98" s="106"/>
      <c r="Y98" s="107"/>
      <c r="Z98" s="108"/>
      <c r="AA98" s="109"/>
      <c r="AB98" s="110"/>
      <c r="AC98" s="111"/>
      <c r="AD98" s="112"/>
      <c r="AE98" s="113"/>
      <c r="AF98" s="114"/>
      <c r="AG98" s="115"/>
      <c r="AH98" s="116"/>
      <c r="AI98" s="110"/>
      <c r="AJ98" s="111"/>
      <c r="AK98" s="112"/>
      <c r="AL98" s="113"/>
      <c r="AM98" s="114"/>
      <c r="AN98" s="115"/>
      <c r="AO98" s="116"/>
      <c r="AP98" s="89"/>
      <c r="AQ98" s="89"/>
      <c r="AR98" s="89"/>
      <c r="AS98" s="89"/>
      <c r="AT98" s="89"/>
      <c r="AU98" s="89"/>
      <c r="AV98" s="89"/>
    </row>
    <row r="99" spans="1:48" s="29" customFormat="1" x14ac:dyDescent="0.3">
      <c r="A99" s="28"/>
      <c r="B99" s="89"/>
      <c r="C99" s="30"/>
      <c r="D99" s="30"/>
      <c r="E99" s="90"/>
      <c r="F99" s="90"/>
      <c r="G99" s="90"/>
      <c r="I99" s="91"/>
      <c r="J99" s="92"/>
      <c r="K99" s="93"/>
      <c r="L99" s="94"/>
      <c r="M99" s="95"/>
      <c r="N99" s="96"/>
      <c r="O99" s="97"/>
      <c r="P99" s="98"/>
      <c r="Q99" s="99"/>
      <c r="R99" s="100"/>
      <c r="S99" s="101"/>
      <c r="T99" s="102"/>
      <c r="U99" s="103"/>
      <c r="V99" s="104"/>
      <c r="W99" s="105"/>
      <c r="X99" s="106"/>
      <c r="Y99" s="107"/>
      <c r="Z99" s="108"/>
      <c r="AA99" s="109"/>
      <c r="AB99" s="110"/>
      <c r="AC99" s="111"/>
      <c r="AD99" s="112"/>
      <c r="AE99" s="113"/>
      <c r="AF99" s="114"/>
      <c r="AG99" s="115"/>
      <c r="AH99" s="116"/>
      <c r="AI99" s="110"/>
      <c r="AJ99" s="111"/>
      <c r="AK99" s="112"/>
      <c r="AL99" s="113"/>
      <c r="AM99" s="114"/>
      <c r="AN99" s="115"/>
      <c r="AO99" s="116"/>
      <c r="AP99" s="89"/>
      <c r="AQ99" s="89"/>
      <c r="AR99" s="89"/>
      <c r="AS99" s="89"/>
      <c r="AT99" s="89"/>
      <c r="AU99" s="89"/>
      <c r="AV99" s="89"/>
    </row>
    <row r="100" spans="1:48" x14ac:dyDescent="0.3">
      <c r="A100" s="28">
        <f>A5+1</f>
        <v>4</v>
      </c>
      <c r="B100" s="89" t="s">
        <v>107</v>
      </c>
      <c r="D100" s="30">
        <v>1</v>
      </c>
      <c r="E100" s="90">
        <v>26</v>
      </c>
      <c r="F100" s="90"/>
      <c r="G100" s="90">
        <f>E100+F100-SUM(I100:LS100)</f>
        <v>26</v>
      </c>
      <c r="H100" s="29">
        <f>D100*G100</f>
        <v>26</v>
      </c>
    </row>
    <row r="101" spans="1:48" x14ac:dyDescent="0.3">
      <c r="A101" s="28">
        <f>A100+1</f>
        <v>5</v>
      </c>
      <c r="B101" s="89" t="s">
        <v>108</v>
      </c>
      <c r="D101" s="30">
        <v>1</v>
      </c>
      <c r="E101" s="90">
        <v>1105</v>
      </c>
      <c r="F101" s="90"/>
      <c r="G101" s="90">
        <f>E101+F101-SUM(I101:LS101)</f>
        <v>415</v>
      </c>
      <c r="H101" s="29">
        <f>D101*G101</f>
        <v>415</v>
      </c>
      <c r="O101" s="97">
        <v>20</v>
      </c>
      <c r="P101" s="98">
        <v>10</v>
      </c>
      <c r="Q101" s="99">
        <v>180</v>
      </c>
      <c r="R101" s="100">
        <v>200</v>
      </c>
      <c r="T101" s="102">
        <v>80</v>
      </c>
      <c r="U101" s="103">
        <v>20</v>
      </c>
      <c r="V101" s="104">
        <v>20</v>
      </c>
      <c r="W101" s="105">
        <v>10</v>
      </c>
      <c r="X101" s="106">
        <v>40</v>
      </c>
      <c r="Y101" s="107">
        <v>40</v>
      </c>
      <c r="AE101" s="113">
        <v>50</v>
      </c>
      <c r="AL101" s="113">
        <v>20</v>
      </c>
    </row>
    <row r="102" spans="1:48" x14ac:dyDescent="0.3">
      <c r="A102" s="28">
        <f>A101+1</f>
        <v>6</v>
      </c>
      <c r="B102" s="89" t="s">
        <v>109</v>
      </c>
      <c r="D102" s="30">
        <v>2</v>
      </c>
      <c r="E102" s="90">
        <v>363</v>
      </c>
      <c r="F102" s="90"/>
      <c r="G102" s="90">
        <f>E102+F102-SUM(I102:LS102)</f>
        <v>163</v>
      </c>
      <c r="H102" s="29">
        <f>D102*G102</f>
        <v>326</v>
      </c>
      <c r="I102" s="91">
        <v>100</v>
      </c>
      <c r="Q102" s="99">
        <v>100</v>
      </c>
    </row>
    <row r="103" spans="1:48" x14ac:dyDescent="0.3">
      <c r="A103" s="28">
        <f>A102+1</f>
        <v>7</v>
      </c>
      <c r="B103" s="89" t="s">
        <v>110</v>
      </c>
      <c r="D103" s="30">
        <v>1</v>
      </c>
      <c r="E103" s="90">
        <v>895</v>
      </c>
      <c r="F103" s="90"/>
      <c r="G103" s="90">
        <f>E103+F103-SUM(I103:LS103)</f>
        <v>270</v>
      </c>
      <c r="H103" s="29">
        <f>D103*G103</f>
        <v>270</v>
      </c>
      <c r="I103" s="91">
        <v>60</v>
      </c>
      <c r="M103" s="95">
        <v>120</v>
      </c>
      <c r="O103" s="97">
        <v>20</v>
      </c>
      <c r="P103" s="98">
        <v>10</v>
      </c>
      <c r="Q103" s="99">
        <v>140</v>
      </c>
      <c r="W103" s="105">
        <v>150</v>
      </c>
      <c r="Y103" s="107">
        <v>60</v>
      </c>
      <c r="AE103" s="113">
        <v>50</v>
      </c>
      <c r="AH103" s="116">
        <v>5</v>
      </c>
      <c r="AN103" s="115">
        <v>10</v>
      </c>
    </row>
    <row r="104" spans="1:48" s="29" customFormat="1" x14ac:dyDescent="0.3">
      <c r="A104" s="28"/>
      <c r="B104" s="89"/>
      <c r="C104" s="30"/>
      <c r="D104" s="30"/>
      <c r="E104" s="90"/>
      <c r="F104" s="90"/>
      <c r="G104" s="90"/>
      <c r="I104" s="91"/>
      <c r="J104" s="92"/>
      <c r="K104" s="93"/>
      <c r="L104" s="94"/>
      <c r="M104" s="95"/>
      <c r="N104" s="96"/>
      <c r="O104" s="97"/>
      <c r="P104" s="98"/>
      <c r="Q104" s="99"/>
      <c r="R104" s="100"/>
      <c r="S104" s="101"/>
      <c r="T104" s="102"/>
      <c r="U104" s="103"/>
      <c r="V104" s="104"/>
      <c r="W104" s="105"/>
      <c r="X104" s="106"/>
      <c r="Y104" s="107"/>
      <c r="Z104" s="108"/>
      <c r="AA104" s="109"/>
      <c r="AB104" s="110"/>
      <c r="AC104" s="111"/>
      <c r="AD104" s="112"/>
      <c r="AE104" s="113"/>
      <c r="AF104" s="114"/>
      <c r="AG104" s="115"/>
      <c r="AH104" s="116"/>
      <c r="AI104" s="110"/>
      <c r="AJ104" s="111"/>
      <c r="AK104" s="112"/>
      <c r="AL104" s="113"/>
      <c r="AM104" s="114"/>
      <c r="AN104" s="115"/>
      <c r="AO104" s="116"/>
      <c r="AP104" s="89"/>
      <c r="AQ104" s="89"/>
      <c r="AR104" s="89"/>
      <c r="AS104" s="89"/>
      <c r="AT104" s="89"/>
      <c r="AU104" s="89"/>
      <c r="AV104" s="89"/>
    </row>
    <row r="105" spans="1:48" s="29" customFormat="1" x14ac:dyDescent="0.3">
      <c r="A105" s="28"/>
      <c r="B105" s="89"/>
      <c r="C105" s="30"/>
      <c r="D105" s="30"/>
      <c r="E105" s="90"/>
      <c r="F105" s="90"/>
      <c r="G105" s="90"/>
      <c r="I105" s="91"/>
      <c r="J105" s="92"/>
      <c r="K105" s="93"/>
      <c r="L105" s="94"/>
      <c r="M105" s="95"/>
      <c r="N105" s="96"/>
      <c r="O105" s="97"/>
      <c r="P105" s="98"/>
      <c r="Q105" s="99"/>
      <c r="R105" s="100"/>
      <c r="S105" s="101"/>
      <c r="T105" s="102"/>
      <c r="U105" s="103"/>
      <c r="V105" s="104"/>
      <c r="W105" s="105"/>
      <c r="X105" s="106"/>
      <c r="Y105" s="107"/>
      <c r="Z105" s="108"/>
      <c r="AA105" s="109"/>
      <c r="AB105" s="110"/>
      <c r="AC105" s="111"/>
      <c r="AD105" s="112"/>
      <c r="AE105" s="113"/>
      <c r="AF105" s="114"/>
      <c r="AG105" s="115"/>
      <c r="AH105" s="116"/>
      <c r="AI105" s="110"/>
      <c r="AJ105" s="111"/>
      <c r="AK105" s="112"/>
      <c r="AL105" s="113"/>
      <c r="AM105" s="114"/>
      <c r="AN105" s="115"/>
      <c r="AO105" s="116"/>
      <c r="AP105" s="89"/>
      <c r="AQ105" s="89"/>
      <c r="AR105" s="89"/>
      <c r="AS105" s="89"/>
      <c r="AT105" s="89"/>
      <c r="AU105" s="89"/>
      <c r="AV105" s="89"/>
    </row>
    <row r="106" spans="1:48" s="29" customFormat="1" x14ac:dyDescent="0.3">
      <c r="A106" s="28"/>
      <c r="B106" s="89"/>
      <c r="C106" s="30"/>
      <c r="D106" s="30"/>
      <c r="E106" s="90"/>
      <c r="F106" s="90"/>
      <c r="G106" s="90"/>
      <c r="I106" s="91"/>
      <c r="J106" s="92"/>
      <c r="K106" s="93"/>
      <c r="L106" s="94"/>
      <c r="M106" s="95"/>
      <c r="N106" s="96"/>
      <c r="O106" s="97"/>
      <c r="P106" s="98"/>
      <c r="Q106" s="99"/>
      <c r="R106" s="100"/>
      <c r="S106" s="101"/>
      <c r="T106" s="102"/>
      <c r="U106" s="103"/>
      <c r="V106" s="104"/>
      <c r="W106" s="105"/>
      <c r="X106" s="106"/>
      <c r="Y106" s="107"/>
      <c r="Z106" s="108"/>
      <c r="AA106" s="109"/>
      <c r="AB106" s="110"/>
      <c r="AC106" s="111"/>
      <c r="AD106" s="112"/>
      <c r="AE106" s="113"/>
      <c r="AF106" s="114"/>
      <c r="AG106" s="115"/>
      <c r="AH106" s="116"/>
      <c r="AI106" s="110"/>
      <c r="AJ106" s="111"/>
      <c r="AK106" s="112"/>
      <c r="AL106" s="113"/>
      <c r="AM106" s="114"/>
      <c r="AN106" s="115"/>
      <c r="AO106" s="116"/>
      <c r="AP106" s="89"/>
      <c r="AQ106" s="89"/>
      <c r="AR106" s="89"/>
      <c r="AS106" s="89"/>
      <c r="AT106" s="89"/>
      <c r="AU106" s="89"/>
      <c r="AV106" s="89"/>
    </row>
    <row r="107" spans="1:48" s="29" customFormat="1" x14ac:dyDescent="0.3">
      <c r="A107" s="28"/>
      <c r="B107" s="89"/>
      <c r="C107" s="30"/>
      <c r="D107" s="30"/>
      <c r="E107" s="90"/>
      <c r="F107" s="90"/>
      <c r="G107" s="90"/>
      <c r="I107" s="91"/>
      <c r="J107" s="92"/>
      <c r="K107" s="93"/>
      <c r="L107" s="94"/>
      <c r="M107" s="95"/>
      <c r="N107" s="96"/>
      <c r="O107" s="97"/>
      <c r="P107" s="98"/>
      <c r="Q107" s="99"/>
      <c r="R107" s="100"/>
      <c r="S107" s="101"/>
      <c r="T107" s="102"/>
      <c r="U107" s="103"/>
      <c r="V107" s="104"/>
      <c r="W107" s="105"/>
      <c r="X107" s="106"/>
      <c r="Y107" s="107"/>
      <c r="Z107" s="108"/>
      <c r="AA107" s="109"/>
      <c r="AB107" s="110"/>
      <c r="AC107" s="111"/>
      <c r="AD107" s="112"/>
      <c r="AE107" s="113"/>
      <c r="AF107" s="114"/>
      <c r="AG107" s="115"/>
      <c r="AH107" s="116"/>
      <c r="AI107" s="110"/>
      <c r="AJ107" s="111"/>
      <c r="AK107" s="112"/>
      <c r="AL107" s="113"/>
      <c r="AM107" s="114"/>
      <c r="AN107" s="115"/>
      <c r="AO107" s="116"/>
      <c r="AP107" s="89"/>
      <c r="AQ107" s="89"/>
      <c r="AR107" s="89"/>
      <c r="AS107" s="89"/>
      <c r="AT107" s="89"/>
      <c r="AU107" s="89"/>
      <c r="AV107" s="89"/>
    </row>
    <row r="108" spans="1:48" s="29" customFormat="1" x14ac:dyDescent="0.3">
      <c r="A108" s="28"/>
      <c r="B108" s="89"/>
      <c r="C108" s="30"/>
      <c r="D108" s="30"/>
      <c r="E108" s="90"/>
      <c r="F108" s="90"/>
      <c r="G108" s="90"/>
      <c r="I108" s="91"/>
      <c r="J108" s="92"/>
      <c r="K108" s="93"/>
      <c r="L108" s="94"/>
      <c r="M108" s="95"/>
      <c r="N108" s="96"/>
      <c r="O108" s="97"/>
      <c r="P108" s="98"/>
      <c r="Q108" s="99"/>
      <c r="R108" s="100"/>
      <c r="S108" s="101"/>
      <c r="T108" s="102"/>
      <c r="U108" s="103"/>
      <c r="V108" s="104"/>
      <c r="W108" s="105"/>
      <c r="X108" s="106"/>
      <c r="Y108" s="107"/>
      <c r="Z108" s="108"/>
      <c r="AA108" s="109"/>
      <c r="AB108" s="110"/>
      <c r="AC108" s="111"/>
      <c r="AD108" s="112"/>
      <c r="AE108" s="113"/>
      <c r="AF108" s="114"/>
      <c r="AG108" s="115"/>
      <c r="AH108" s="116"/>
      <c r="AI108" s="110"/>
      <c r="AJ108" s="111"/>
      <c r="AK108" s="112"/>
      <c r="AL108" s="113"/>
      <c r="AM108" s="114"/>
      <c r="AN108" s="115"/>
      <c r="AO108" s="116"/>
      <c r="AP108" s="89"/>
      <c r="AQ108" s="89"/>
      <c r="AR108" s="89"/>
      <c r="AS108" s="89"/>
      <c r="AT108" s="89"/>
      <c r="AU108" s="89"/>
      <c r="AV108" s="89"/>
    </row>
    <row r="109" spans="1:48" s="29" customFormat="1" x14ac:dyDescent="0.3">
      <c r="A109" s="28"/>
      <c r="B109" s="89"/>
      <c r="C109" s="30"/>
      <c r="D109" s="30"/>
      <c r="E109" s="90"/>
      <c r="F109" s="90"/>
      <c r="G109" s="90"/>
      <c r="I109" s="91"/>
      <c r="J109" s="92"/>
      <c r="K109" s="93"/>
      <c r="L109" s="94"/>
      <c r="M109" s="95"/>
      <c r="N109" s="96"/>
      <c r="O109" s="97"/>
      <c r="P109" s="98"/>
      <c r="Q109" s="99"/>
      <c r="R109" s="100"/>
      <c r="S109" s="101"/>
      <c r="T109" s="102"/>
      <c r="U109" s="103"/>
      <c r="V109" s="104"/>
      <c r="W109" s="105"/>
      <c r="X109" s="106"/>
      <c r="Y109" s="107"/>
      <c r="Z109" s="108"/>
      <c r="AA109" s="109"/>
      <c r="AB109" s="110"/>
      <c r="AC109" s="111"/>
      <c r="AD109" s="112"/>
      <c r="AE109" s="113"/>
      <c r="AF109" s="114"/>
      <c r="AG109" s="115"/>
      <c r="AH109" s="116"/>
      <c r="AI109" s="110"/>
      <c r="AJ109" s="111"/>
      <c r="AK109" s="112"/>
      <c r="AL109" s="113"/>
      <c r="AM109" s="114"/>
      <c r="AN109" s="115"/>
      <c r="AO109" s="116"/>
      <c r="AP109" s="89"/>
      <c r="AQ109" s="89"/>
      <c r="AR109" s="89"/>
      <c r="AS109" s="89"/>
      <c r="AT109" s="89"/>
      <c r="AU109" s="89"/>
      <c r="AV109" s="89"/>
    </row>
    <row r="110" spans="1:48" s="29" customFormat="1" x14ac:dyDescent="0.3">
      <c r="A110" s="28"/>
      <c r="B110" s="89"/>
      <c r="C110" s="30"/>
      <c r="D110" s="30"/>
      <c r="E110" s="90"/>
      <c r="F110" s="90"/>
      <c r="G110" s="90"/>
      <c r="I110" s="91"/>
      <c r="J110" s="92"/>
      <c r="K110" s="93"/>
      <c r="L110" s="94"/>
      <c r="M110" s="95"/>
      <c r="N110" s="96"/>
      <c r="O110" s="97"/>
      <c r="P110" s="98"/>
      <c r="Q110" s="99"/>
      <c r="R110" s="100"/>
      <c r="S110" s="101"/>
      <c r="T110" s="102"/>
      <c r="U110" s="103"/>
      <c r="V110" s="104"/>
      <c r="W110" s="105"/>
      <c r="X110" s="106"/>
      <c r="Y110" s="107"/>
      <c r="Z110" s="108"/>
      <c r="AA110" s="109"/>
      <c r="AB110" s="110"/>
      <c r="AC110" s="111"/>
      <c r="AD110" s="112"/>
      <c r="AE110" s="113"/>
      <c r="AF110" s="114"/>
      <c r="AG110" s="115"/>
      <c r="AH110" s="116"/>
      <c r="AI110" s="110"/>
      <c r="AJ110" s="111"/>
      <c r="AK110" s="112"/>
      <c r="AL110" s="113"/>
      <c r="AM110" s="114"/>
      <c r="AN110" s="115"/>
      <c r="AO110" s="116"/>
      <c r="AP110" s="89"/>
      <c r="AQ110" s="89"/>
      <c r="AR110" s="89"/>
      <c r="AS110" s="89"/>
      <c r="AT110" s="89"/>
      <c r="AU110" s="89"/>
      <c r="AV110" s="89"/>
    </row>
    <row r="111" spans="1:48" s="29" customFormat="1" x14ac:dyDescent="0.3">
      <c r="A111" s="28"/>
      <c r="B111" s="89"/>
      <c r="C111" s="30"/>
      <c r="D111" s="30"/>
      <c r="E111" s="90"/>
      <c r="F111" s="90"/>
      <c r="G111" s="90"/>
      <c r="I111" s="91"/>
      <c r="J111" s="92"/>
      <c r="K111" s="93"/>
      <c r="L111" s="94"/>
      <c r="M111" s="95"/>
      <c r="N111" s="96"/>
      <c r="O111" s="97"/>
      <c r="P111" s="98"/>
      <c r="Q111" s="99"/>
      <c r="R111" s="100"/>
      <c r="S111" s="101"/>
      <c r="T111" s="102"/>
      <c r="U111" s="103"/>
      <c r="V111" s="104"/>
      <c r="W111" s="105"/>
      <c r="X111" s="106"/>
      <c r="Y111" s="107"/>
      <c r="Z111" s="108"/>
      <c r="AA111" s="109"/>
      <c r="AB111" s="110"/>
      <c r="AC111" s="111"/>
      <c r="AD111" s="112"/>
      <c r="AE111" s="113"/>
      <c r="AF111" s="114"/>
      <c r="AG111" s="115"/>
      <c r="AH111" s="116"/>
      <c r="AI111" s="110"/>
      <c r="AJ111" s="111"/>
      <c r="AK111" s="112"/>
      <c r="AL111" s="113"/>
      <c r="AM111" s="114"/>
      <c r="AN111" s="115"/>
      <c r="AO111" s="116"/>
      <c r="AP111" s="89"/>
      <c r="AQ111" s="89"/>
      <c r="AR111" s="89"/>
      <c r="AS111" s="89"/>
      <c r="AT111" s="89"/>
      <c r="AU111" s="89"/>
      <c r="AV111" s="89"/>
    </row>
    <row r="112" spans="1:48" s="29" customFormat="1" x14ac:dyDescent="0.3">
      <c r="A112" s="28"/>
      <c r="B112" s="89"/>
      <c r="C112" s="30"/>
      <c r="D112" s="30"/>
      <c r="E112" s="90"/>
      <c r="F112" s="90"/>
      <c r="G112" s="90"/>
      <c r="I112" s="91"/>
      <c r="J112" s="92"/>
      <c r="K112" s="93"/>
      <c r="L112" s="94"/>
      <c r="M112" s="95"/>
      <c r="N112" s="96"/>
      <c r="O112" s="97"/>
      <c r="P112" s="98"/>
      <c r="Q112" s="99"/>
      <c r="R112" s="100"/>
      <c r="S112" s="101"/>
      <c r="T112" s="102"/>
      <c r="U112" s="103"/>
      <c r="V112" s="104"/>
      <c r="W112" s="105"/>
      <c r="X112" s="106"/>
      <c r="Y112" s="107"/>
      <c r="Z112" s="108"/>
      <c r="AA112" s="109"/>
      <c r="AB112" s="110"/>
      <c r="AC112" s="111"/>
      <c r="AD112" s="112"/>
      <c r="AE112" s="113"/>
      <c r="AF112" s="114"/>
      <c r="AG112" s="115"/>
      <c r="AH112" s="116"/>
      <c r="AI112" s="110"/>
      <c r="AJ112" s="111"/>
      <c r="AK112" s="112"/>
      <c r="AL112" s="113"/>
      <c r="AM112" s="114"/>
      <c r="AN112" s="115"/>
      <c r="AO112" s="116"/>
      <c r="AP112" s="89"/>
      <c r="AQ112" s="89"/>
      <c r="AR112" s="89"/>
      <c r="AS112" s="89"/>
      <c r="AT112" s="89"/>
      <c r="AU112" s="89"/>
      <c r="AV112" s="89"/>
    </row>
    <row r="113" spans="1:48" s="29" customFormat="1" x14ac:dyDescent="0.3">
      <c r="A113" s="28"/>
      <c r="B113" s="89"/>
      <c r="C113" s="30"/>
      <c r="D113" s="30"/>
      <c r="E113" s="90"/>
      <c r="F113" s="90"/>
      <c r="G113" s="90"/>
      <c r="I113" s="91"/>
      <c r="J113" s="92"/>
      <c r="K113" s="93"/>
      <c r="L113" s="94"/>
      <c r="M113" s="95"/>
      <c r="N113" s="96"/>
      <c r="O113" s="97"/>
      <c r="P113" s="98"/>
      <c r="Q113" s="99"/>
      <c r="R113" s="100"/>
      <c r="S113" s="101"/>
      <c r="T113" s="102"/>
      <c r="U113" s="103"/>
      <c r="V113" s="104"/>
      <c r="W113" s="105"/>
      <c r="X113" s="106"/>
      <c r="Y113" s="107"/>
      <c r="Z113" s="108"/>
      <c r="AA113" s="109"/>
      <c r="AB113" s="110"/>
      <c r="AC113" s="111"/>
      <c r="AD113" s="112"/>
      <c r="AE113" s="113"/>
      <c r="AF113" s="114"/>
      <c r="AG113" s="115"/>
      <c r="AH113" s="116"/>
      <c r="AI113" s="110"/>
      <c r="AJ113" s="111"/>
      <c r="AK113" s="112"/>
      <c r="AL113" s="113"/>
      <c r="AM113" s="114"/>
      <c r="AN113" s="115"/>
      <c r="AO113" s="116"/>
      <c r="AP113" s="89"/>
      <c r="AQ113" s="89"/>
      <c r="AR113" s="89"/>
      <c r="AS113" s="89"/>
      <c r="AT113" s="89"/>
      <c r="AU113" s="89"/>
      <c r="AV113" s="89"/>
    </row>
    <row r="114" spans="1:48" s="29" customFormat="1" x14ac:dyDescent="0.3">
      <c r="A114" s="28"/>
      <c r="B114" s="89"/>
      <c r="C114" s="30"/>
      <c r="D114" s="30"/>
      <c r="E114" s="90"/>
      <c r="F114" s="90"/>
      <c r="G114" s="90"/>
      <c r="I114" s="91"/>
      <c r="J114" s="92"/>
      <c r="K114" s="93"/>
      <c r="L114" s="94"/>
      <c r="M114" s="95"/>
      <c r="N114" s="96"/>
      <c r="O114" s="97"/>
      <c r="P114" s="98"/>
      <c r="Q114" s="99"/>
      <c r="R114" s="100"/>
      <c r="S114" s="101"/>
      <c r="T114" s="102"/>
      <c r="U114" s="103"/>
      <c r="V114" s="104"/>
      <c r="W114" s="105"/>
      <c r="X114" s="106"/>
      <c r="Y114" s="107"/>
      <c r="Z114" s="108"/>
      <c r="AA114" s="109"/>
      <c r="AB114" s="110"/>
      <c r="AC114" s="111"/>
      <c r="AD114" s="112"/>
      <c r="AE114" s="113"/>
      <c r="AF114" s="114"/>
      <c r="AG114" s="115"/>
      <c r="AH114" s="116"/>
      <c r="AI114" s="110"/>
      <c r="AJ114" s="111"/>
      <c r="AK114" s="112"/>
      <c r="AL114" s="113"/>
      <c r="AM114" s="114"/>
      <c r="AN114" s="115"/>
      <c r="AO114" s="116"/>
      <c r="AP114" s="89"/>
      <c r="AQ114" s="89"/>
      <c r="AR114" s="89"/>
      <c r="AS114" s="89"/>
      <c r="AT114" s="89"/>
      <c r="AU114" s="89"/>
      <c r="AV114" s="89"/>
    </row>
    <row r="115" spans="1:48" s="29" customFormat="1" x14ac:dyDescent="0.3">
      <c r="A115" s="28"/>
      <c r="B115" s="89"/>
      <c r="C115" s="30"/>
      <c r="D115" s="30"/>
      <c r="E115" s="90"/>
      <c r="F115" s="90"/>
      <c r="G115" s="90"/>
      <c r="I115" s="91"/>
      <c r="J115" s="92"/>
      <c r="K115" s="93"/>
      <c r="L115" s="94"/>
      <c r="M115" s="95"/>
      <c r="N115" s="96"/>
      <c r="O115" s="97"/>
      <c r="P115" s="98"/>
      <c r="Q115" s="99"/>
      <c r="R115" s="100"/>
      <c r="S115" s="101"/>
      <c r="T115" s="102"/>
      <c r="U115" s="103"/>
      <c r="V115" s="104"/>
      <c r="W115" s="105"/>
      <c r="X115" s="106"/>
      <c r="Y115" s="107"/>
      <c r="Z115" s="108"/>
      <c r="AA115" s="109"/>
      <c r="AB115" s="110"/>
      <c r="AC115" s="111"/>
      <c r="AD115" s="112"/>
      <c r="AE115" s="113"/>
      <c r="AF115" s="114"/>
      <c r="AG115" s="115"/>
      <c r="AH115" s="116"/>
      <c r="AI115" s="110"/>
      <c r="AJ115" s="111"/>
      <c r="AK115" s="112"/>
      <c r="AL115" s="113"/>
      <c r="AM115" s="114"/>
      <c r="AN115" s="115"/>
      <c r="AO115" s="116"/>
      <c r="AP115" s="89"/>
      <c r="AQ115" s="89"/>
      <c r="AR115" s="89"/>
      <c r="AS115" s="89"/>
      <c r="AT115" s="89"/>
      <c r="AU115" s="89"/>
      <c r="AV115" s="89"/>
    </row>
    <row r="116" spans="1:48" s="29" customFormat="1" x14ac:dyDescent="0.3">
      <c r="A116" s="28"/>
      <c r="B116" s="89"/>
      <c r="C116" s="30"/>
      <c r="D116" s="30"/>
      <c r="E116" s="90"/>
      <c r="F116" s="90"/>
      <c r="G116" s="90"/>
      <c r="I116" s="91"/>
      <c r="J116" s="92"/>
      <c r="K116" s="93"/>
      <c r="L116" s="94"/>
      <c r="M116" s="95"/>
      <c r="N116" s="96"/>
      <c r="O116" s="97"/>
      <c r="P116" s="98"/>
      <c r="Q116" s="99"/>
      <c r="R116" s="100"/>
      <c r="S116" s="101"/>
      <c r="T116" s="102"/>
      <c r="U116" s="103"/>
      <c r="V116" s="104"/>
      <c r="W116" s="105"/>
      <c r="X116" s="106"/>
      <c r="Y116" s="107"/>
      <c r="Z116" s="108"/>
      <c r="AA116" s="109"/>
      <c r="AB116" s="110"/>
      <c r="AC116" s="111"/>
      <c r="AD116" s="112"/>
      <c r="AE116" s="113"/>
      <c r="AF116" s="114"/>
      <c r="AG116" s="115"/>
      <c r="AH116" s="116"/>
      <c r="AI116" s="110"/>
      <c r="AJ116" s="111"/>
      <c r="AK116" s="112"/>
      <c r="AL116" s="113"/>
      <c r="AM116" s="114"/>
      <c r="AN116" s="115"/>
      <c r="AO116" s="116"/>
      <c r="AP116" s="89"/>
      <c r="AQ116" s="89"/>
      <c r="AR116" s="89"/>
      <c r="AS116" s="89"/>
      <c r="AT116" s="89"/>
      <c r="AU116" s="89"/>
      <c r="AV116" s="89"/>
    </row>
    <row r="117" spans="1:48" s="29" customFormat="1" x14ac:dyDescent="0.3">
      <c r="A117" s="28"/>
      <c r="B117" s="89"/>
      <c r="C117" s="30"/>
      <c r="D117" s="30"/>
      <c r="E117" s="90"/>
      <c r="F117" s="90"/>
      <c r="G117" s="90"/>
      <c r="I117" s="91"/>
      <c r="J117" s="92"/>
      <c r="K117" s="93"/>
      <c r="L117" s="94"/>
      <c r="M117" s="95"/>
      <c r="N117" s="96"/>
      <c r="O117" s="97"/>
      <c r="P117" s="98"/>
      <c r="Q117" s="99"/>
      <c r="R117" s="100"/>
      <c r="S117" s="101"/>
      <c r="T117" s="102"/>
      <c r="U117" s="103"/>
      <c r="V117" s="104"/>
      <c r="W117" s="105"/>
      <c r="X117" s="106"/>
      <c r="Y117" s="107"/>
      <c r="Z117" s="108"/>
      <c r="AA117" s="109"/>
      <c r="AB117" s="110"/>
      <c r="AC117" s="111"/>
      <c r="AD117" s="112"/>
      <c r="AE117" s="113"/>
      <c r="AF117" s="114"/>
      <c r="AG117" s="115"/>
      <c r="AH117" s="116"/>
      <c r="AI117" s="110"/>
      <c r="AJ117" s="111"/>
      <c r="AK117" s="112"/>
      <c r="AL117" s="113"/>
      <c r="AM117" s="114"/>
      <c r="AN117" s="115"/>
      <c r="AO117" s="116"/>
      <c r="AP117" s="89"/>
      <c r="AQ117" s="89"/>
      <c r="AR117" s="89"/>
      <c r="AS117" s="89"/>
      <c r="AT117" s="89"/>
      <c r="AU117" s="89"/>
      <c r="AV117" s="89"/>
    </row>
    <row r="118" spans="1:48" s="29" customFormat="1" x14ac:dyDescent="0.3">
      <c r="A118" s="28"/>
      <c r="B118" s="89"/>
      <c r="C118" s="30"/>
      <c r="D118" s="30"/>
      <c r="E118" s="90"/>
      <c r="F118" s="90"/>
      <c r="G118" s="90"/>
      <c r="I118" s="91"/>
      <c r="J118" s="92"/>
      <c r="K118" s="93"/>
      <c r="L118" s="94"/>
      <c r="M118" s="95"/>
      <c r="N118" s="96"/>
      <c r="O118" s="97"/>
      <c r="P118" s="98"/>
      <c r="Q118" s="99"/>
      <c r="R118" s="100"/>
      <c r="S118" s="101"/>
      <c r="T118" s="102"/>
      <c r="U118" s="103"/>
      <c r="V118" s="104"/>
      <c r="W118" s="105"/>
      <c r="X118" s="106"/>
      <c r="Y118" s="107"/>
      <c r="Z118" s="108"/>
      <c r="AA118" s="109"/>
      <c r="AB118" s="110"/>
      <c r="AC118" s="111"/>
      <c r="AD118" s="112"/>
      <c r="AE118" s="113"/>
      <c r="AF118" s="114"/>
      <c r="AG118" s="115"/>
      <c r="AH118" s="116"/>
      <c r="AI118" s="110"/>
      <c r="AJ118" s="111"/>
      <c r="AK118" s="112"/>
      <c r="AL118" s="113"/>
      <c r="AM118" s="114"/>
      <c r="AN118" s="115"/>
      <c r="AO118" s="116"/>
      <c r="AP118" s="89"/>
      <c r="AQ118" s="89"/>
      <c r="AR118" s="89"/>
      <c r="AS118" s="89"/>
      <c r="AT118" s="89"/>
      <c r="AU118" s="89"/>
      <c r="AV118" s="89"/>
    </row>
    <row r="119" spans="1:48" s="29" customFormat="1" x14ac:dyDescent="0.3">
      <c r="A119" s="28"/>
      <c r="B119" s="89"/>
      <c r="C119" s="30"/>
      <c r="D119" s="30"/>
      <c r="E119" s="90"/>
      <c r="F119" s="90"/>
      <c r="G119" s="90"/>
      <c r="I119" s="91"/>
      <c r="J119" s="92"/>
      <c r="K119" s="93"/>
      <c r="L119" s="94"/>
      <c r="M119" s="95"/>
      <c r="N119" s="96"/>
      <c r="O119" s="97"/>
      <c r="P119" s="98"/>
      <c r="Q119" s="99"/>
      <c r="R119" s="100"/>
      <c r="S119" s="101"/>
      <c r="T119" s="102"/>
      <c r="U119" s="103"/>
      <c r="V119" s="104"/>
      <c r="W119" s="105"/>
      <c r="X119" s="106"/>
      <c r="Y119" s="107"/>
      <c r="Z119" s="108"/>
      <c r="AA119" s="109"/>
      <c r="AB119" s="110"/>
      <c r="AC119" s="111"/>
      <c r="AD119" s="112"/>
      <c r="AE119" s="113"/>
      <c r="AF119" s="114"/>
      <c r="AG119" s="115"/>
      <c r="AH119" s="116"/>
      <c r="AI119" s="110"/>
      <c r="AJ119" s="111"/>
      <c r="AK119" s="112"/>
      <c r="AL119" s="113"/>
      <c r="AM119" s="114"/>
      <c r="AN119" s="115"/>
      <c r="AO119" s="116"/>
      <c r="AP119" s="89"/>
      <c r="AQ119" s="89"/>
      <c r="AR119" s="89"/>
      <c r="AS119" s="89"/>
      <c r="AT119" s="89"/>
      <c r="AU119" s="89"/>
      <c r="AV119" s="89"/>
    </row>
    <row r="120" spans="1:48" s="29" customFormat="1" x14ac:dyDescent="0.3">
      <c r="A120" s="28"/>
      <c r="B120" s="89"/>
      <c r="C120" s="30"/>
      <c r="D120" s="30"/>
      <c r="E120" s="90"/>
      <c r="F120" s="90"/>
      <c r="G120" s="90"/>
      <c r="I120" s="91"/>
      <c r="J120" s="92"/>
      <c r="K120" s="93"/>
      <c r="L120" s="94"/>
      <c r="M120" s="95"/>
      <c r="N120" s="96"/>
      <c r="O120" s="97"/>
      <c r="P120" s="98"/>
      <c r="Q120" s="99"/>
      <c r="R120" s="100"/>
      <c r="S120" s="101"/>
      <c r="T120" s="102"/>
      <c r="U120" s="103"/>
      <c r="V120" s="104"/>
      <c r="W120" s="105"/>
      <c r="X120" s="106"/>
      <c r="Y120" s="107"/>
      <c r="Z120" s="108"/>
      <c r="AA120" s="109"/>
      <c r="AB120" s="110"/>
      <c r="AC120" s="111"/>
      <c r="AD120" s="112"/>
      <c r="AE120" s="113"/>
      <c r="AF120" s="114"/>
      <c r="AG120" s="115"/>
      <c r="AH120" s="116"/>
      <c r="AI120" s="110"/>
      <c r="AJ120" s="111"/>
      <c r="AK120" s="112"/>
      <c r="AL120" s="113"/>
      <c r="AM120" s="114"/>
      <c r="AN120" s="115"/>
      <c r="AO120" s="116"/>
      <c r="AP120" s="89"/>
      <c r="AQ120" s="89"/>
      <c r="AR120" s="89"/>
      <c r="AS120" s="89"/>
      <c r="AT120" s="89"/>
      <c r="AU120" s="89"/>
      <c r="AV120" s="89"/>
    </row>
    <row r="121" spans="1:48" s="29" customFormat="1" x14ac:dyDescent="0.3">
      <c r="A121" s="28"/>
      <c r="B121" s="89"/>
      <c r="C121" s="30"/>
      <c r="D121" s="30"/>
      <c r="E121" s="90"/>
      <c r="F121" s="90"/>
      <c r="G121" s="90"/>
      <c r="I121" s="91"/>
      <c r="J121" s="92"/>
      <c r="K121" s="93"/>
      <c r="L121" s="94"/>
      <c r="M121" s="95"/>
      <c r="N121" s="96"/>
      <c r="O121" s="97"/>
      <c r="P121" s="98"/>
      <c r="Q121" s="99"/>
      <c r="R121" s="100"/>
      <c r="S121" s="101"/>
      <c r="T121" s="102"/>
      <c r="U121" s="103"/>
      <c r="V121" s="104"/>
      <c r="W121" s="105"/>
      <c r="X121" s="106"/>
      <c r="Y121" s="107"/>
      <c r="Z121" s="108"/>
      <c r="AA121" s="109"/>
      <c r="AB121" s="110"/>
      <c r="AC121" s="111"/>
      <c r="AD121" s="112"/>
      <c r="AE121" s="113"/>
      <c r="AF121" s="114"/>
      <c r="AG121" s="115"/>
      <c r="AH121" s="116"/>
      <c r="AI121" s="110"/>
      <c r="AJ121" s="111"/>
      <c r="AK121" s="112"/>
      <c r="AL121" s="113"/>
      <c r="AM121" s="114"/>
      <c r="AN121" s="115"/>
      <c r="AO121" s="116"/>
      <c r="AP121" s="89"/>
      <c r="AQ121" s="89"/>
      <c r="AR121" s="89"/>
      <c r="AS121" s="89"/>
      <c r="AT121" s="89"/>
      <c r="AU121" s="89"/>
      <c r="AV121" s="89"/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</vt:lpstr>
      <vt:lpstr>InsertGiaKH</vt:lpstr>
      <vt:lpstr>InsertMatHang</vt:lpstr>
      <vt:lpstr>Mặt Hàng</vt:lpstr>
      <vt:lpstr>Dây</vt:lpstr>
      <vt:lpstr>Đầu</vt:lpstr>
      <vt:lpstr>Đai</vt:lpstr>
      <vt:lpstr>11111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2015-10-07T02:47:33Z</dcterms:created>
  <dcterms:modified xsi:type="dcterms:W3CDTF">2017-06-29T14:36:49Z</dcterms:modified>
</cp:coreProperties>
</file>