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E25C326-82FF-4BA9-9E63-0F23AF40D83F}" xr6:coauthVersionLast="47" xr6:coauthVersionMax="47" xr10:uidLastSave="{00000000-0000-0000-0000-000000000000}"/>
  <bookViews>
    <workbookView xWindow="-120" yWindow="-120" windowWidth="20730" windowHeight="11160" activeTab="2" xr2:uid="{4F5FECD2-49B6-46AA-97D4-E80C2B2D11B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OB">Sheet3!$M$7:$M$16</definedName>
    <definedName name="Num">Sheet3!$N$6:$N$12</definedName>
    <definedName name="SCR">Sheet3!$B$2:$B$10</definedName>
    <definedName name="SCV">Sheet3!$B$2:$B$10</definedName>
    <definedName name="TBL">Sheet3!$A$2:$B$10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P6" i="3"/>
  <c r="B47" i="1" l="1"/>
  <c r="B46" i="1"/>
  <c r="B45" i="1"/>
  <c r="B44" i="1"/>
  <c r="B43" i="1"/>
  <c r="B42" i="1"/>
  <c r="B41" i="1"/>
  <c r="D38" i="1"/>
  <c r="C38" i="1"/>
  <c r="D37" i="1"/>
  <c r="C37" i="1"/>
  <c r="D36" i="1"/>
  <c r="C36" i="1"/>
  <c r="D35" i="1"/>
  <c r="C35" i="1"/>
  <c r="D34" i="1"/>
  <c r="C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30FAEDB2-B3C7-46A4-9E5E-FF85E7E9537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sum of numbers 
</t>
        </r>
      </text>
    </comment>
    <comment ref="I2" authorId="0" shapeId="0" xr:uid="{E9474D74-9CEF-493A-8AE1-28918E42591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sum with single condition
</t>
        </r>
      </text>
    </comment>
    <comment ref="J2" authorId="0" shapeId="0" xr:uid="{55DF56EB-254F-4584-9131-D031F3F370A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sum with more than one condition</t>
        </r>
      </text>
    </comment>
    <comment ref="K2" authorId="0" shapeId="0" xr:uid="{E0E99514-6EDB-4189-A9A7-E34DA26636F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Average without any condition.</t>
        </r>
      </text>
    </comment>
    <comment ref="L2" authorId="0" shapeId="0" xr:uid="{45843AD1-359C-49B2-98E8-012ED14BEB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average wiith oe condition.</t>
        </r>
      </text>
    </comment>
    <comment ref="M2" authorId="0" shapeId="0" xr:uid="{CFE87CEB-2A72-4453-969F-DB4FB972A9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Find average with more than one condition.
</t>
        </r>
      </text>
    </comment>
    <comment ref="C17" authorId="0" shapeId="0" xr:uid="{1A6025A9-7B6E-4D07-9089-24791015DC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</t>
        </r>
      </text>
    </comment>
    <comment ref="D17" authorId="0" shapeId="0" xr:uid="{FA8AFF41-BBFC-4269-8E05-C687AB3EA2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1" authorId="0" shapeId="0" xr:uid="{C668ABB1-C89D-47F0-AE8B-6405FE37FE2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count only numeric value</t>
        </r>
      </text>
    </comment>
    <comment ref="K1" authorId="0" shapeId="0" xr:uid="{EF2A2323-4035-4CB3-B703-5F14097240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counta=count numeric,alphanumeric,space,alphabets and other special character excluding blank.
</t>
        </r>
      </text>
    </comment>
    <comment ref="L1" authorId="0" shapeId="0" xr:uid="{35619057-845F-43CB-BE3F-944EBDADF2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count only blank</t>
        </r>
      </text>
    </comment>
  </commentList>
</comments>
</file>

<file path=xl/sharedStrings.xml><?xml version="1.0" encoding="utf-8"?>
<sst xmlns="http://schemas.openxmlformats.org/spreadsheetml/2006/main" count="169" uniqueCount="132">
  <si>
    <t>NAME</t>
  </si>
  <si>
    <t>Lower</t>
  </si>
  <si>
    <t>Upper</t>
  </si>
  <si>
    <t>Proper</t>
  </si>
  <si>
    <t>Value Return</t>
  </si>
  <si>
    <t>Vikrant SINGH patwal</t>
  </si>
  <si>
    <t>Product Code</t>
  </si>
  <si>
    <t>Length</t>
  </si>
  <si>
    <t>RAMANDEEP SINGH</t>
  </si>
  <si>
    <t>Name</t>
  </si>
  <si>
    <t>Left</t>
  </si>
  <si>
    <t>Right</t>
  </si>
  <si>
    <t>Mid</t>
  </si>
  <si>
    <t>Vikrant Singh Patwal</t>
  </si>
  <si>
    <t>Replace</t>
  </si>
  <si>
    <t>LEFT(text,no.of char)</t>
  </si>
  <si>
    <t>substitute-Case sensitive</t>
  </si>
  <si>
    <t>C.V Prabhakar</t>
  </si>
  <si>
    <t>Replace-Not case sensitive</t>
  </si>
  <si>
    <t>Substitute
(Case Sensitive)</t>
  </si>
  <si>
    <t>Substitute</t>
  </si>
  <si>
    <t>MID(text,starting no.,no.of char)</t>
  </si>
  <si>
    <t>Find-Case sensitive</t>
  </si>
  <si>
    <t>Both return position of char in a cell</t>
  </si>
  <si>
    <t>Search-Not case sensitive</t>
  </si>
  <si>
    <t>Find</t>
  </si>
  <si>
    <t>Search</t>
  </si>
  <si>
    <t>Find and search both Return position of char in a cell.</t>
  </si>
  <si>
    <t>Char</t>
  </si>
  <si>
    <t>Iferror 0</t>
  </si>
  <si>
    <t>Vikrant-941</t>
  </si>
  <si>
    <t>Sunil-36</t>
  </si>
  <si>
    <t>Anil-61</t>
  </si>
  <si>
    <t>Rakesh-9</t>
  </si>
  <si>
    <t>Anajli-71</t>
  </si>
  <si>
    <t>Priya-34</t>
  </si>
  <si>
    <t>First Name</t>
  </si>
  <si>
    <t>Middle Name</t>
  </si>
  <si>
    <t>FullName &amp;</t>
  </si>
  <si>
    <t>FullName Concatenate</t>
  </si>
  <si>
    <t>Sunil</t>
  </si>
  <si>
    <t>Sharma</t>
  </si>
  <si>
    <t>Anil</t>
  </si>
  <si>
    <t>Gupta</t>
  </si>
  <si>
    <t>Rakesh</t>
  </si>
  <si>
    <t>Verma</t>
  </si>
  <si>
    <t>Anajli</t>
  </si>
  <si>
    <t>Singh</t>
  </si>
  <si>
    <t>Priya</t>
  </si>
  <si>
    <t>Rawat</t>
  </si>
  <si>
    <t>Trim</t>
  </si>
  <si>
    <t xml:space="preserve">            Vikrant         Singh       Patwal       </t>
  </si>
  <si>
    <t xml:space="preserve">    Ravi        Shankar    </t>
  </si>
  <si>
    <t>Punit        Srivastav</t>
  </si>
  <si>
    <t xml:space="preserve">                      Ankit        Modi</t>
  </si>
  <si>
    <t xml:space="preserve">    Shiv        Aggarwal</t>
  </si>
  <si>
    <t xml:space="preserve">     Vipul    Kumar</t>
  </si>
  <si>
    <t>Sameer        Gupta</t>
  </si>
  <si>
    <t>subject</t>
  </si>
  <si>
    <t>Marks</t>
  </si>
  <si>
    <t>Ram</t>
  </si>
  <si>
    <t xml:space="preserve">Hindi </t>
  </si>
  <si>
    <t>Count</t>
  </si>
  <si>
    <t>Countif</t>
  </si>
  <si>
    <t>Countifs</t>
  </si>
  <si>
    <t>Sum</t>
  </si>
  <si>
    <t>SumIf</t>
  </si>
  <si>
    <t>Sumifs</t>
  </si>
  <si>
    <t>Average</t>
  </si>
  <si>
    <t>Averageif</t>
  </si>
  <si>
    <t>Averageifs</t>
  </si>
  <si>
    <t>Shaym</t>
  </si>
  <si>
    <t>eng</t>
  </si>
  <si>
    <t>Preeti</t>
  </si>
  <si>
    <t>Maths</t>
  </si>
  <si>
    <t xml:space="preserve"> 1.count total number of cells in which number is present</t>
  </si>
  <si>
    <t>Vinay</t>
  </si>
  <si>
    <t>science</t>
  </si>
  <si>
    <t>2.Count total number of cells in which Marks is Greater than 20?</t>
  </si>
  <si>
    <t>3.Count total number of cells in which Marks is Greater than 20 in Hindi?</t>
  </si>
  <si>
    <t>4.Total Marks</t>
  </si>
  <si>
    <t>5.sum total of scores greater than 20</t>
  </si>
  <si>
    <t>6.Total marks of Ram in hindi</t>
  </si>
  <si>
    <t xml:space="preserve">7.Average marks </t>
  </si>
  <si>
    <t>8.Average Marks of Ram</t>
  </si>
  <si>
    <t>9.Average marks of Ram in Hindi.</t>
  </si>
  <si>
    <t>&gt;49="Pass"</t>
  </si>
  <si>
    <t>Above 90"A",50-89-"B",&lt;50,"C"</t>
  </si>
  <si>
    <t>Student</t>
  </si>
  <si>
    <t>Result</t>
  </si>
  <si>
    <t>Grade</t>
  </si>
  <si>
    <t>Jiya</t>
  </si>
  <si>
    <t>Pinki</t>
  </si>
  <si>
    <t>Rinki</t>
  </si>
  <si>
    <t>Aliya</t>
  </si>
  <si>
    <t>Nisha</t>
  </si>
  <si>
    <t>Sonam</t>
  </si>
  <si>
    <t>pooja</t>
  </si>
  <si>
    <t>Nidhi</t>
  </si>
  <si>
    <t>SCORE</t>
  </si>
  <si>
    <t>SUM</t>
  </si>
  <si>
    <t>AVERAGE</t>
  </si>
  <si>
    <t>MAX</t>
  </si>
  <si>
    <t>MIN</t>
  </si>
  <si>
    <t>LARGE</t>
  </si>
  <si>
    <t>SMALL</t>
  </si>
  <si>
    <t>COUNT</t>
  </si>
  <si>
    <t>COUNTA</t>
  </si>
  <si>
    <t>COUNTBLANK</t>
  </si>
  <si>
    <t>NISHA</t>
  </si>
  <si>
    <t>DISHA</t>
  </si>
  <si>
    <t>JIYA</t>
  </si>
  <si>
    <t>PINKI</t>
  </si>
  <si>
    <t>RINKI</t>
  </si>
  <si>
    <t>SAPNA</t>
  </si>
  <si>
    <t>PAYAL</t>
  </si>
  <si>
    <t>BILAL</t>
  </si>
  <si>
    <t>NIDHI</t>
  </si>
  <si>
    <t>Head Boy</t>
  </si>
  <si>
    <t>City</t>
  </si>
  <si>
    <t>Sale</t>
  </si>
  <si>
    <t>Delhi</t>
  </si>
  <si>
    <t>Suraj</t>
  </si>
  <si>
    <t>Noida</t>
  </si>
  <si>
    <t>Yash</t>
  </si>
  <si>
    <t>Jay</t>
  </si>
  <si>
    <t>GZB</t>
  </si>
  <si>
    <t>Gurugram</t>
  </si>
  <si>
    <t>Average sales of Ram?</t>
  </si>
  <si>
    <t>Average sales of Ram in Delhi?</t>
  </si>
  <si>
    <t>Head  Boy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</si>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</sst>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name val="Arial"/>
      <family val="2"/>
    </font>
    <font>
      <sz val="8"/>
      <name val="Verdana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3" borderId="5" xfId="0" applyFill="1" applyBorder="1"/>
    <xf numFmtId="0" fontId="0" fillId="0" borderId="1" xfId="0" applyBorder="1"/>
    <xf numFmtId="0" fontId="0" fillId="0" borderId="3" xfId="0" applyBorder="1"/>
    <xf numFmtId="0" fontId="0" fillId="3" borderId="6" xfId="0" applyFill="1" applyBorder="1"/>
    <xf numFmtId="0" fontId="0" fillId="3" borderId="0" xfId="0" applyFill="1"/>
    <xf numFmtId="0" fontId="6" fillId="2" borderId="1" xfId="0" applyFont="1" applyFill="1" applyBorder="1" applyAlignment="1">
      <alignment horizontal="left" wrapText="1"/>
    </xf>
    <xf numFmtId="0" fontId="0" fillId="4" borderId="7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1" fillId="3" borderId="9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/>
    <xf numFmtId="0" fontId="8" fillId="0" borderId="0" xfId="0" applyFont="1"/>
    <xf numFmtId="0" fontId="8" fillId="7" borderId="0" xfId="0" applyFont="1" applyFill="1"/>
    <xf numFmtId="0" fontId="0" fillId="7" borderId="0" xfId="0" applyFill="1"/>
    <xf numFmtId="0" fontId="8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" fillId="4" borderId="4" xfId="0" applyFont="1" applyFill="1" applyBorder="1"/>
    <xf numFmtId="0" fontId="1" fillId="4" borderId="11" xfId="0" applyFont="1" applyFill="1" applyBorder="1" applyAlignment="1">
      <alignment horizontal="left"/>
    </xf>
    <xf numFmtId="0" fontId="1" fillId="7" borderId="0" xfId="0" applyFont="1" applyFill="1"/>
    <xf numFmtId="0" fontId="0" fillId="11" borderId="6" xfId="0" applyFill="1" applyBorder="1"/>
    <xf numFmtId="0" fontId="0" fillId="11" borderId="12" xfId="0" applyFill="1" applyBorder="1" applyAlignment="1">
      <alignment horizontal="left"/>
    </xf>
    <xf numFmtId="0" fontId="9" fillId="4" borderId="0" xfId="0" applyFont="1" applyFill="1"/>
    <xf numFmtId="0" fontId="9" fillId="12" borderId="0" xfId="0" applyFont="1" applyFill="1"/>
    <xf numFmtId="0" fontId="9" fillId="6" borderId="0" xfId="0" applyFont="1" applyFill="1"/>
    <xf numFmtId="0" fontId="7" fillId="1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2">
    <cellStyle name="3232" xfId="1" xr:uid="{740B158F-E8C0-48F5-A9A7-941B7CA17B1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9AFB-9B79-42D4-9206-9BD56D9A2EFB}">
  <dimension ref="A1:F47"/>
  <sheetViews>
    <sheetView workbookViewId="0">
      <selection activeCell="B13" sqref="B13"/>
    </sheetView>
  </sheetViews>
  <sheetFormatPr defaultRowHeight="15" x14ac:dyDescent="0.25"/>
  <cols>
    <col min="1" max="1" width="34.140625" bestFit="1" customWidth="1"/>
    <col min="2" max="2" width="19.42578125" bestFit="1" customWidth="1"/>
    <col min="3" max="3" width="13.7109375" bestFit="1" customWidth="1"/>
    <col min="4" max="4" width="30.28515625" bestFit="1" customWidth="1"/>
    <col min="6" max="6" width="48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x14ac:dyDescent="0.25">
      <c r="A2" s="3" t="s">
        <v>5</v>
      </c>
      <c r="B2" s="3"/>
      <c r="C2" s="3"/>
      <c r="D2" s="3"/>
    </row>
    <row r="4" spans="1:6" x14ac:dyDescent="0.25">
      <c r="A4" s="4" t="s">
        <v>6</v>
      </c>
      <c r="B4" s="5" t="s">
        <v>7</v>
      </c>
      <c r="F4" s="2"/>
    </row>
    <row r="5" spans="1:6" x14ac:dyDescent="0.25">
      <c r="A5" s="6" t="s">
        <v>8</v>
      </c>
      <c r="B5" s="7"/>
    </row>
    <row r="7" spans="1:6" x14ac:dyDescent="0.25">
      <c r="A7" s="1" t="s">
        <v>9</v>
      </c>
      <c r="B7" s="1" t="s">
        <v>10</v>
      </c>
      <c r="C7" s="1" t="s">
        <v>11</v>
      </c>
      <c r="D7" s="1" t="s">
        <v>12</v>
      </c>
    </row>
    <row r="8" spans="1:6" x14ac:dyDescent="0.25">
      <c r="A8" s="3" t="s">
        <v>13</v>
      </c>
      <c r="B8" s="3"/>
      <c r="C8" s="3"/>
      <c r="D8" s="3"/>
    </row>
    <row r="9" spans="1:6" ht="15.75" thickBot="1" x14ac:dyDescent="0.3"/>
    <row r="10" spans="1:6" x14ac:dyDescent="0.25">
      <c r="A10" s="4" t="s">
        <v>9</v>
      </c>
      <c r="B10" s="5" t="s">
        <v>14</v>
      </c>
      <c r="C10" s="8" t="s">
        <v>14</v>
      </c>
      <c r="D10" s="9" t="s">
        <v>15</v>
      </c>
      <c r="E10" s="10"/>
      <c r="F10" s="10" t="s">
        <v>16</v>
      </c>
    </row>
    <row r="11" spans="1:6" x14ac:dyDescent="0.25">
      <c r="A11" s="11" t="s">
        <v>17</v>
      </c>
      <c r="B11" s="11"/>
      <c r="C11" s="12"/>
      <c r="D11" s="13"/>
      <c r="E11" s="14"/>
      <c r="F11" s="14" t="s">
        <v>18</v>
      </c>
    </row>
    <row r="12" spans="1:6" ht="39" x14ac:dyDescent="0.25">
      <c r="A12" s="4" t="s">
        <v>9</v>
      </c>
      <c r="B12" s="15" t="s">
        <v>19</v>
      </c>
      <c r="C12" s="8" t="s">
        <v>20</v>
      </c>
      <c r="D12" s="13" t="s">
        <v>21</v>
      </c>
      <c r="E12" s="14"/>
      <c r="F12" s="14"/>
    </row>
    <row r="13" spans="1:6" x14ac:dyDescent="0.25">
      <c r="A13" s="11" t="s">
        <v>17</v>
      </c>
      <c r="B13" s="11"/>
      <c r="C13" s="12"/>
      <c r="D13" s="13"/>
      <c r="E13" s="14"/>
      <c r="F13" s="14" t="s">
        <v>22</v>
      </c>
    </row>
    <row r="14" spans="1:6" x14ac:dyDescent="0.25">
      <c r="B14" s="16" t="s">
        <v>23</v>
      </c>
      <c r="C14" s="16"/>
      <c r="D14" s="13"/>
      <c r="E14" s="14"/>
      <c r="F14" s="14" t="s">
        <v>24</v>
      </c>
    </row>
    <row r="15" spans="1:6" ht="15.75" thickBot="1" x14ac:dyDescent="0.3">
      <c r="A15" s="5" t="s">
        <v>9</v>
      </c>
      <c r="B15" s="5" t="s">
        <v>25</v>
      </c>
      <c r="C15" s="8" t="s">
        <v>26</v>
      </c>
      <c r="D15" s="17"/>
      <c r="E15" s="18"/>
      <c r="F15" s="19" t="s">
        <v>27</v>
      </c>
    </row>
    <row r="16" spans="1:6" x14ac:dyDescent="0.25">
      <c r="A16" s="20" t="s">
        <v>13</v>
      </c>
      <c r="B16" s="20"/>
      <c r="C16" s="20"/>
    </row>
    <row r="17" spans="1:5" x14ac:dyDescent="0.25">
      <c r="A17" s="20" t="s">
        <v>13</v>
      </c>
      <c r="B17" s="20"/>
      <c r="C17" s="20"/>
    </row>
    <row r="19" spans="1:5" x14ac:dyDescent="0.25">
      <c r="A19" s="5" t="s">
        <v>9</v>
      </c>
      <c r="B19" s="5" t="s">
        <v>25</v>
      </c>
      <c r="D19" s="21"/>
    </row>
    <row r="20" spans="1:5" x14ac:dyDescent="0.25">
      <c r="A20" s="20" t="s">
        <v>13</v>
      </c>
      <c r="B20" s="20"/>
      <c r="D20" s="21"/>
    </row>
    <row r="21" spans="1:5" x14ac:dyDescent="0.25">
      <c r="A21" s="20" t="s">
        <v>13</v>
      </c>
      <c r="B21" s="20"/>
      <c r="D21" s="21"/>
      <c r="E21" s="21"/>
    </row>
    <row r="22" spans="1:5" x14ac:dyDescent="0.25">
      <c r="A22" s="20" t="s">
        <v>13</v>
      </c>
      <c r="B22" s="20"/>
      <c r="D22" s="21"/>
      <c r="E22" s="21"/>
    </row>
    <row r="23" spans="1:5" x14ac:dyDescent="0.25">
      <c r="A23" s="20" t="s">
        <v>13</v>
      </c>
      <c r="B23" s="20"/>
      <c r="D23" s="21"/>
      <c r="E23" s="21"/>
    </row>
    <row r="24" spans="1:5" x14ac:dyDescent="0.25">
      <c r="D24" s="21"/>
      <c r="E24" s="21"/>
    </row>
    <row r="25" spans="1:5" x14ac:dyDescent="0.25">
      <c r="A25" s="5" t="s">
        <v>6</v>
      </c>
      <c r="B25" s="5" t="s">
        <v>28</v>
      </c>
      <c r="C25" s="5" t="s">
        <v>29</v>
      </c>
      <c r="E25" s="21"/>
    </row>
    <row r="26" spans="1:5" x14ac:dyDescent="0.25">
      <c r="A26" s="20" t="s">
        <v>30</v>
      </c>
      <c r="B26" s="20"/>
      <c r="C26" s="20"/>
      <c r="E26" s="21"/>
    </row>
    <row r="27" spans="1:5" x14ac:dyDescent="0.25">
      <c r="A27" s="20" t="s">
        <v>31</v>
      </c>
      <c r="B27" s="20"/>
      <c r="C27" s="20"/>
    </row>
    <row r="28" spans="1:5" x14ac:dyDescent="0.25">
      <c r="A28" s="20" t="s">
        <v>32</v>
      </c>
      <c r="B28" s="20"/>
      <c r="C28" s="20"/>
    </row>
    <row r="29" spans="1:5" x14ac:dyDescent="0.25">
      <c r="A29" s="20" t="s">
        <v>33</v>
      </c>
      <c r="B29" s="20"/>
      <c r="C29" s="20"/>
    </row>
    <row r="30" spans="1:5" x14ac:dyDescent="0.25">
      <c r="A30" s="20" t="s">
        <v>34</v>
      </c>
      <c r="B30" s="20"/>
      <c r="C30" s="20"/>
    </row>
    <row r="31" spans="1:5" x14ac:dyDescent="0.25">
      <c r="A31" t="s">
        <v>35</v>
      </c>
      <c r="B31" s="20"/>
      <c r="C31" s="20"/>
    </row>
    <row r="33" spans="1:4" x14ac:dyDescent="0.25">
      <c r="A33" s="1" t="s">
        <v>36</v>
      </c>
      <c r="B33" s="1" t="s">
        <v>37</v>
      </c>
      <c r="C33" s="1" t="s">
        <v>38</v>
      </c>
      <c r="D33" s="1" t="s">
        <v>39</v>
      </c>
    </row>
    <row r="34" spans="1:4" x14ac:dyDescent="0.25">
      <c r="A34" s="20" t="s">
        <v>40</v>
      </c>
      <c r="B34" s="11" t="s">
        <v>41</v>
      </c>
      <c r="C34" s="11" t="str">
        <f>A34&amp;" "&amp;B34</f>
        <v>Sunil Sharma</v>
      </c>
      <c r="D34" s="11" t="str">
        <f>CONCATENATE(A34," ",B34)</f>
        <v>Sunil Sharma</v>
      </c>
    </row>
    <row r="35" spans="1:4" x14ac:dyDescent="0.25">
      <c r="A35" s="20" t="s">
        <v>42</v>
      </c>
      <c r="B35" s="11" t="s">
        <v>43</v>
      </c>
      <c r="C35" s="11" t="str">
        <f t="shared" ref="C35:C38" si="0">A35&amp;" "&amp;B35</f>
        <v>Anil Gupta</v>
      </c>
      <c r="D35" s="11" t="str">
        <f t="shared" ref="D35:D38" si="1">CONCATENATE(A35," ",B35)</f>
        <v>Anil Gupta</v>
      </c>
    </row>
    <row r="36" spans="1:4" x14ac:dyDescent="0.25">
      <c r="A36" s="20" t="s">
        <v>44</v>
      </c>
      <c r="B36" s="11" t="s">
        <v>45</v>
      </c>
      <c r="C36" s="11" t="str">
        <f t="shared" si="0"/>
        <v>Rakesh Verma</v>
      </c>
      <c r="D36" s="11" t="str">
        <f t="shared" si="1"/>
        <v>Rakesh Verma</v>
      </c>
    </row>
    <row r="37" spans="1:4" x14ac:dyDescent="0.25">
      <c r="A37" s="20" t="s">
        <v>46</v>
      </c>
      <c r="B37" s="11" t="s">
        <v>47</v>
      </c>
      <c r="C37" s="11" t="str">
        <f t="shared" si="0"/>
        <v>Anajli Singh</v>
      </c>
      <c r="D37" s="11" t="str">
        <f t="shared" si="1"/>
        <v>Anajli Singh</v>
      </c>
    </row>
    <row r="38" spans="1:4" x14ac:dyDescent="0.25">
      <c r="A38" s="20" t="s">
        <v>48</v>
      </c>
      <c r="B38" s="11" t="s">
        <v>49</v>
      </c>
      <c r="C38" s="11" t="str">
        <f t="shared" si="0"/>
        <v>Priya Rawat</v>
      </c>
      <c r="D38" s="11" t="str">
        <f t="shared" si="1"/>
        <v>Priya Rawat</v>
      </c>
    </row>
    <row r="40" spans="1:4" x14ac:dyDescent="0.25">
      <c r="A40" s="22" t="s">
        <v>0</v>
      </c>
      <c r="B40" s="4" t="s">
        <v>50</v>
      </c>
    </row>
    <row r="41" spans="1:4" x14ac:dyDescent="0.25">
      <c r="A41" s="11" t="s">
        <v>51</v>
      </c>
      <c r="B41" s="11" t="str">
        <f>TRIM(A41)</f>
        <v>Vikrant Singh Patwal</v>
      </c>
    </row>
    <row r="42" spans="1:4" x14ac:dyDescent="0.25">
      <c r="A42" s="11" t="s">
        <v>52</v>
      </c>
      <c r="B42" s="11" t="str">
        <f t="shared" ref="B42:B47" si="2">TRIM(A42)</f>
        <v>Ravi Shankar</v>
      </c>
    </row>
    <row r="43" spans="1:4" x14ac:dyDescent="0.25">
      <c r="A43" s="11" t="s">
        <v>53</v>
      </c>
      <c r="B43" s="11" t="str">
        <f t="shared" si="2"/>
        <v>Punit Srivastav</v>
      </c>
    </row>
    <row r="44" spans="1:4" x14ac:dyDescent="0.25">
      <c r="A44" s="11" t="s">
        <v>54</v>
      </c>
      <c r="B44" s="11" t="str">
        <f t="shared" si="2"/>
        <v>Ankit Modi</v>
      </c>
    </row>
    <row r="45" spans="1:4" x14ac:dyDescent="0.25">
      <c r="A45" s="11" t="s">
        <v>55</v>
      </c>
      <c r="B45" s="11" t="str">
        <f t="shared" si="2"/>
        <v>Shiv Aggarwal</v>
      </c>
    </row>
    <row r="46" spans="1:4" x14ac:dyDescent="0.25">
      <c r="A46" s="11" t="s">
        <v>56</v>
      </c>
      <c r="B46" s="11" t="str">
        <f t="shared" si="2"/>
        <v>Vipul Kumar</v>
      </c>
    </row>
    <row r="47" spans="1:4" x14ac:dyDescent="0.25">
      <c r="A47" s="11" t="s">
        <v>57</v>
      </c>
      <c r="B47" s="11" t="str">
        <f t="shared" si="2"/>
        <v>Sameer Gupta</v>
      </c>
    </row>
  </sheetData>
  <mergeCells count="1"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AA0A-49A4-4AEA-892B-B46111DA6F03}">
  <dimension ref="A1:N25"/>
  <sheetViews>
    <sheetView topLeftCell="A10" workbookViewId="0">
      <selection activeCell="C18" sqref="C18:D25"/>
    </sheetView>
  </sheetViews>
  <sheetFormatPr defaultRowHeight="15" x14ac:dyDescent="0.25"/>
  <cols>
    <col min="6" max="6" width="9.5703125" bestFit="1" customWidth="1"/>
    <col min="7" max="7" width="10.7109375" bestFit="1" customWidth="1"/>
    <col min="9" max="9" width="7.7109375" bestFit="1" customWidth="1"/>
    <col min="10" max="10" width="8.85546875" bestFit="1" customWidth="1"/>
    <col min="11" max="11" width="10.7109375" bestFit="1" customWidth="1"/>
    <col min="12" max="12" width="12.28515625" bestFit="1" customWidth="1"/>
    <col min="13" max="13" width="13.5703125" bestFit="1" customWidth="1"/>
  </cols>
  <sheetData>
    <row r="1" spans="1:14" x14ac:dyDescent="0.25">
      <c r="A1" s="23" t="s">
        <v>9</v>
      </c>
      <c r="B1" s="23" t="s">
        <v>58</v>
      </c>
      <c r="C1" s="23" t="s">
        <v>59</v>
      </c>
    </row>
    <row r="2" spans="1:14" ht="18.75" x14ac:dyDescent="0.3">
      <c r="A2" s="24" t="s">
        <v>60</v>
      </c>
      <c r="B2" s="24" t="s">
        <v>61</v>
      </c>
      <c r="C2" s="24">
        <v>10</v>
      </c>
      <c r="E2" s="25" t="s">
        <v>62</v>
      </c>
      <c r="F2" s="25" t="s">
        <v>63</v>
      </c>
      <c r="G2" s="2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69</v>
      </c>
      <c r="M2" s="25" t="s">
        <v>70</v>
      </c>
      <c r="N2" s="26"/>
    </row>
    <row r="3" spans="1:14" x14ac:dyDescent="0.25">
      <c r="A3" s="24" t="s">
        <v>71</v>
      </c>
      <c r="B3" s="24" t="s">
        <v>72</v>
      </c>
      <c r="C3" s="24">
        <v>15</v>
      </c>
    </row>
    <row r="4" spans="1:14" ht="18.75" x14ac:dyDescent="0.3">
      <c r="A4" s="24" t="s">
        <v>60</v>
      </c>
      <c r="B4" s="24" t="s">
        <v>61</v>
      </c>
      <c r="C4" s="24">
        <v>45</v>
      </c>
      <c r="D4" s="26"/>
    </row>
    <row r="5" spans="1:14" ht="18.75" x14ac:dyDescent="0.3">
      <c r="A5" s="24" t="s">
        <v>73</v>
      </c>
      <c r="B5" s="24" t="s">
        <v>74</v>
      </c>
      <c r="C5" s="24">
        <v>27</v>
      </c>
      <c r="E5" s="27" t="s">
        <v>75</v>
      </c>
      <c r="F5" s="27"/>
      <c r="G5" s="27"/>
      <c r="H5" s="27"/>
      <c r="I5" s="27"/>
      <c r="J5" s="27"/>
      <c r="K5" s="27"/>
      <c r="L5" s="27"/>
      <c r="M5" s="28"/>
    </row>
    <row r="6" spans="1:14" ht="18.75" x14ac:dyDescent="0.3">
      <c r="A6" s="24" t="s">
        <v>76</v>
      </c>
      <c r="B6" s="24" t="s">
        <v>77</v>
      </c>
      <c r="C6" s="24">
        <v>23</v>
      </c>
      <c r="E6" s="27" t="s">
        <v>78</v>
      </c>
      <c r="F6" s="27"/>
      <c r="G6" s="27"/>
      <c r="H6" s="27"/>
      <c r="I6" s="27"/>
      <c r="J6" s="27"/>
      <c r="K6" s="27"/>
      <c r="L6" s="27"/>
      <c r="M6" s="28"/>
    </row>
    <row r="7" spans="1:14" ht="18.75" x14ac:dyDescent="0.3">
      <c r="A7" s="24" t="s">
        <v>60</v>
      </c>
      <c r="B7" s="24" t="s">
        <v>72</v>
      </c>
      <c r="C7" s="24">
        <v>12</v>
      </c>
      <c r="E7" s="27" t="s">
        <v>79</v>
      </c>
      <c r="F7" s="27"/>
      <c r="G7" s="27"/>
      <c r="H7" s="27"/>
      <c r="I7" s="27"/>
      <c r="J7" s="27"/>
      <c r="K7" s="27"/>
      <c r="L7" s="27"/>
      <c r="M7" s="28"/>
    </row>
    <row r="8" spans="1:14" ht="18.75" x14ac:dyDescent="0.3">
      <c r="E8" s="27" t="s">
        <v>80</v>
      </c>
      <c r="F8" s="27"/>
      <c r="G8" s="27"/>
      <c r="H8" s="27"/>
      <c r="I8" s="27"/>
      <c r="J8" s="27"/>
      <c r="K8" s="27"/>
      <c r="L8" s="27"/>
      <c r="M8" s="28"/>
    </row>
    <row r="9" spans="1:14" ht="18.75" x14ac:dyDescent="0.3">
      <c r="E9" s="27" t="s">
        <v>81</v>
      </c>
      <c r="F9" s="27"/>
      <c r="G9" s="27"/>
      <c r="H9" s="27"/>
      <c r="I9" s="27"/>
      <c r="J9" s="27"/>
      <c r="K9" s="27"/>
      <c r="L9" s="27"/>
      <c r="M9" s="28"/>
    </row>
    <row r="10" spans="1:14" ht="18.75" x14ac:dyDescent="0.3">
      <c r="E10" s="27" t="s">
        <v>82</v>
      </c>
      <c r="F10" s="27"/>
      <c r="G10" s="27"/>
      <c r="H10" s="27"/>
      <c r="I10" s="27"/>
      <c r="J10" s="27"/>
      <c r="K10" s="27"/>
      <c r="L10" s="27"/>
      <c r="M10" s="28"/>
    </row>
    <row r="11" spans="1:14" ht="18.75" x14ac:dyDescent="0.3">
      <c r="E11" s="27" t="s">
        <v>83</v>
      </c>
      <c r="F11" s="27"/>
      <c r="G11" s="27"/>
      <c r="H11" s="27"/>
      <c r="I11" s="27"/>
      <c r="J11" s="27"/>
      <c r="K11" s="27"/>
      <c r="L11" s="27"/>
      <c r="M11" s="28"/>
    </row>
    <row r="12" spans="1:14" ht="18.75" x14ac:dyDescent="0.3">
      <c r="E12" s="27" t="s">
        <v>84</v>
      </c>
      <c r="F12" s="27"/>
      <c r="G12" s="27"/>
      <c r="H12" s="27"/>
      <c r="I12" s="27"/>
      <c r="J12" s="27"/>
      <c r="K12" s="27"/>
      <c r="L12" s="27"/>
      <c r="M12" s="28"/>
    </row>
    <row r="13" spans="1:14" ht="18.75" x14ac:dyDescent="0.3">
      <c r="E13" s="27" t="s">
        <v>85</v>
      </c>
      <c r="F13" s="27"/>
      <c r="G13" s="27"/>
      <c r="H13" s="27"/>
      <c r="I13" s="27"/>
      <c r="J13" s="27"/>
      <c r="K13" s="27"/>
      <c r="L13" s="27"/>
      <c r="M13" s="28"/>
    </row>
    <row r="14" spans="1:14" ht="18.75" x14ac:dyDescent="0.3">
      <c r="E14" s="26"/>
      <c r="F14" s="26"/>
      <c r="G14" s="26"/>
      <c r="H14" s="26"/>
      <c r="I14" s="26"/>
      <c r="J14" s="26"/>
      <c r="K14" s="26"/>
      <c r="L14" s="26"/>
    </row>
    <row r="15" spans="1:14" ht="18.75" x14ac:dyDescent="0.3">
      <c r="A15" s="29" t="s">
        <v>86</v>
      </c>
      <c r="B15" s="29"/>
      <c r="C15" s="29"/>
      <c r="D15" s="29"/>
      <c r="E15" s="30"/>
    </row>
    <row r="16" spans="1:14" ht="18.75" x14ac:dyDescent="0.3">
      <c r="A16" s="31" t="s">
        <v>87</v>
      </c>
      <c r="B16" s="31"/>
      <c r="C16" s="31"/>
      <c r="D16" s="31"/>
      <c r="E16" s="31"/>
    </row>
    <row r="17" spans="1:4" ht="21" x14ac:dyDescent="0.35">
      <c r="A17" s="32" t="s">
        <v>88</v>
      </c>
      <c r="B17" s="32" t="s">
        <v>59</v>
      </c>
      <c r="C17" s="32" t="s">
        <v>89</v>
      </c>
      <c r="D17" s="32" t="s">
        <v>90</v>
      </c>
    </row>
    <row r="18" spans="1:4" x14ac:dyDescent="0.25">
      <c r="A18" s="24" t="s">
        <v>91</v>
      </c>
      <c r="B18" s="24">
        <v>97</v>
      </c>
      <c r="C18" s="24"/>
      <c r="D18" s="24"/>
    </row>
    <row r="19" spans="1:4" x14ac:dyDescent="0.25">
      <c r="A19" s="24" t="s">
        <v>92</v>
      </c>
      <c r="B19" s="24">
        <v>88</v>
      </c>
      <c r="C19" s="24"/>
      <c r="D19" s="24"/>
    </row>
    <row r="20" spans="1:4" x14ac:dyDescent="0.25">
      <c r="A20" s="24" t="s">
        <v>93</v>
      </c>
      <c r="B20" s="24">
        <v>90</v>
      </c>
      <c r="C20" s="24"/>
      <c r="D20" s="24"/>
    </row>
    <row r="21" spans="1:4" x14ac:dyDescent="0.25">
      <c r="A21" s="24" t="s">
        <v>94</v>
      </c>
      <c r="B21" s="24">
        <v>77</v>
      </c>
      <c r="C21" s="24"/>
      <c r="D21" s="24"/>
    </row>
    <row r="22" spans="1:4" x14ac:dyDescent="0.25">
      <c r="A22" s="24" t="s">
        <v>95</v>
      </c>
      <c r="B22" s="24">
        <v>55</v>
      </c>
      <c r="C22" s="24"/>
      <c r="D22" s="24"/>
    </row>
    <row r="23" spans="1:4" x14ac:dyDescent="0.25">
      <c r="A23" s="24" t="s">
        <v>96</v>
      </c>
      <c r="B23" s="24">
        <v>78</v>
      </c>
      <c r="C23" s="24"/>
      <c r="D23" s="24"/>
    </row>
    <row r="24" spans="1:4" x14ac:dyDescent="0.25">
      <c r="A24" s="24" t="s">
        <v>97</v>
      </c>
      <c r="B24" s="24">
        <v>38</v>
      </c>
      <c r="C24" s="24"/>
      <c r="D24" s="24"/>
    </row>
    <row r="25" spans="1:4" x14ac:dyDescent="0.25">
      <c r="A25" s="24" t="s">
        <v>98</v>
      </c>
      <c r="B25" s="24">
        <v>62</v>
      </c>
      <c r="C25" s="24"/>
      <c r="D25" s="24"/>
    </row>
  </sheetData>
  <mergeCells count="2">
    <mergeCell ref="A15:D15"/>
    <mergeCell ref="A16:E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3914-6991-48EB-97DB-5DDD88B478D5}">
  <dimension ref="A1:P16"/>
  <sheetViews>
    <sheetView tabSelected="1" workbookViewId="0">
      <selection activeCell="D3" sqref="D3"/>
    </sheetView>
  </sheetViews>
  <sheetFormatPr defaultRowHeight="15" x14ac:dyDescent="0.25"/>
  <cols>
    <col min="11" max="11" width="8.7109375" bestFit="1" customWidth="1"/>
    <col min="12" max="12" width="13.42578125" bestFit="1" customWidth="1"/>
  </cols>
  <sheetData>
    <row r="1" spans="1:16" x14ac:dyDescent="0.25">
      <c r="A1" s="33" t="s">
        <v>0</v>
      </c>
      <c r="B1" s="34" t="s">
        <v>99</v>
      </c>
      <c r="D1" s="35" t="s">
        <v>100</v>
      </c>
      <c r="E1" s="35" t="s">
        <v>101</v>
      </c>
      <c r="F1" s="35" t="s">
        <v>102</v>
      </c>
      <c r="G1" s="35" t="s">
        <v>103</v>
      </c>
      <c r="H1" s="35" t="s">
        <v>104</v>
      </c>
      <c r="I1" s="35" t="s">
        <v>105</v>
      </c>
      <c r="J1" s="35" t="s">
        <v>106</v>
      </c>
      <c r="K1" s="35" t="s">
        <v>107</v>
      </c>
      <c r="L1" s="35" t="s">
        <v>108</v>
      </c>
    </row>
    <row r="2" spans="1:16" x14ac:dyDescent="0.25">
      <c r="A2" s="36" t="s">
        <v>109</v>
      </c>
      <c r="B2" s="37">
        <v>8449</v>
      </c>
      <c r="D2">
        <f>SUM(SCR)</f>
        <v>46804</v>
      </c>
    </row>
    <row r="3" spans="1:16" x14ac:dyDescent="0.25">
      <c r="A3" s="36" t="s">
        <v>110</v>
      </c>
      <c r="B3" s="37"/>
    </row>
    <row r="4" spans="1:16" x14ac:dyDescent="0.25">
      <c r="A4" s="36" t="s">
        <v>111</v>
      </c>
      <c r="B4" s="37">
        <v>5890</v>
      </c>
    </row>
    <row r="5" spans="1:16" x14ac:dyDescent="0.25">
      <c r="A5" s="36" t="s">
        <v>112</v>
      </c>
      <c r="B5" s="37">
        <v>6727</v>
      </c>
    </row>
    <row r="6" spans="1:16" x14ac:dyDescent="0.25">
      <c r="A6" s="36" t="s">
        <v>113</v>
      </c>
      <c r="B6" s="37">
        <v>8100</v>
      </c>
      <c r="N6">
        <v>1</v>
      </c>
      <c r="P6">
        <f>SUM(Num)</f>
        <v>28</v>
      </c>
    </row>
    <row r="7" spans="1:16" x14ac:dyDescent="0.25">
      <c r="A7" s="36" t="s">
        <v>114</v>
      </c>
      <c r="B7" s="37">
        <v>4880</v>
      </c>
      <c r="M7">
        <v>1</v>
      </c>
      <c r="N7">
        <v>2</v>
      </c>
    </row>
    <row r="8" spans="1:16" x14ac:dyDescent="0.25">
      <c r="A8" s="36" t="s">
        <v>115</v>
      </c>
      <c r="B8" s="37">
        <v>2556</v>
      </c>
      <c r="M8">
        <v>2</v>
      </c>
      <c r="N8">
        <v>3</v>
      </c>
    </row>
    <row r="9" spans="1:16" x14ac:dyDescent="0.25">
      <c r="A9" s="36" t="s">
        <v>116</v>
      </c>
      <c r="B9" s="37">
        <v>3283</v>
      </c>
      <c r="M9">
        <v>3</v>
      </c>
      <c r="N9">
        <v>4</v>
      </c>
    </row>
    <row r="10" spans="1:16" x14ac:dyDescent="0.25">
      <c r="A10" s="36" t="s">
        <v>117</v>
      </c>
      <c r="B10" s="37">
        <v>6919</v>
      </c>
      <c r="M10">
        <v>4</v>
      </c>
      <c r="N10">
        <v>5</v>
      </c>
    </row>
    <row r="11" spans="1:16" x14ac:dyDescent="0.25">
      <c r="M11">
        <v>5</v>
      </c>
      <c r="N11">
        <v>6</v>
      </c>
    </row>
    <row r="12" spans="1:16" x14ac:dyDescent="0.25">
      <c r="M12">
        <v>6</v>
      </c>
      <c r="N12">
        <v>7</v>
      </c>
    </row>
    <row r="13" spans="1:16" x14ac:dyDescent="0.25">
      <c r="M13">
        <v>7</v>
      </c>
    </row>
    <row r="14" spans="1:16" x14ac:dyDescent="0.25">
      <c r="M14">
        <v>8</v>
      </c>
    </row>
    <row r="15" spans="1:16" x14ac:dyDescent="0.25">
      <c r="M15">
        <v>9</v>
      </c>
    </row>
    <row r="16" spans="1:16" x14ac:dyDescent="0.25">
      <c r="M16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7979-C315-4A74-B921-3062DD9125E7}">
  <dimension ref="A1:G14"/>
  <sheetViews>
    <sheetView workbookViewId="0">
      <selection activeCell="C10" sqref="C10"/>
    </sheetView>
  </sheetViews>
  <sheetFormatPr defaultRowHeight="15" x14ac:dyDescent="0.25"/>
  <cols>
    <col min="2" max="2" width="11.5703125" bestFit="1" customWidth="1"/>
    <col min="4" max="4" width="14.5703125" bestFit="1" customWidth="1"/>
    <col min="5" max="5" width="19.28515625" customWidth="1"/>
    <col min="6" max="6" width="13.42578125" bestFit="1" customWidth="1"/>
  </cols>
  <sheetData>
    <row r="1" spans="1:7" ht="21" x14ac:dyDescent="0.35">
      <c r="A1" s="38" t="s">
        <v>118</v>
      </c>
      <c r="B1" s="38" t="s">
        <v>119</v>
      </c>
      <c r="C1" s="38" t="s">
        <v>120</v>
      </c>
    </row>
    <row r="2" spans="1:7" x14ac:dyDescent="0.25">
      <c r="A2" t="s">
        <v>60</v>
      </c>
      <c r="B2" t="s">
        <v>121</v>
      </c>
      <c r="C2">
        <v>466</v>
      </c>
    </row>
    <row r="3" spans="1:7" x14ac:dyDescent="0.25">
      <c r="A3" t="s">
        <v>122</v>
      </c>
      <c r="B3" t="s">
        <v>123</v>
      </c>
      <c r="C3">
        <v>543</v>
      </c>
    </row>
    <row r="4" spans="1:7" x14ac:dyDescent="0.25">
      <c r="A4" t="s">
        <v>60</v>
      </c>
      <c r="B4" t="s">
        <v>121</v>
      </c>
      <c r="C4">
        <v>495</v>
      </c>
    </row>
    <row r="5" spans="1:7" x14ac:dyDescent="0.25">
      <c r="A5" t="s">
        <v>124</v>
      </c>
      <c r="B5" t="s">
        <v>123</v>
      </c>
      <c r="C5">
        <v>256</v>
      </c>
    </row>
    <row r="6" spans="1:7" x14ac:dyDescent="0.25">
      <c r="A6" t="s">
        <v>125</v>
      </c>
      <c r="B6" t="s">
        <v>126</v>
      </c>
      <c r="C6">
        <v>293</v>
      </c>
    </row>
    <row r="7" spans="1:7" x14ac:dyDescent="0.25">
      <c r="A7" t="s">
        <v>124</v>
      </c>
      <c r="B7" t="s">
        <v>127</v>
      </c>
      <c r="C7">
        <v>577</v>
      </c>
    </row>
    <row r="8" spans="1:7" x14ac:dyDescent="0.25">
      <c r="A8" t="s">
        <v>60</v>
      </c>
      <c r="B8" t="s">
        <v>123</v>
      </c>
      <c r="C8">
        <v>345</v>
      </c>
    </row>
    <row r="9" spans="1:7" ht="21" x14ac:dyDescent="0.35">
      <c r="A9" t="s">
        <v>124</v>
      </c>
      <c r="B9" t="s">
        <v>121</v>
      </c>
      <c r="C9">
        <v>453</v>
      </c>
      <c r="E9" s="39" t="s">
        <v>128</v>
      </c>
      <c r="F9" s="39"/>
      <c r="G9" s="39"/>
    </row>
    <row r="10" spans="1:7" ht="21" x14ac:dyDescent="0.35">
      <c r="B10" s="40" t="s">
        <v>68</v>
      </c>
      <c r="F10" s="40" t="s">
        <v>69</v>
      </c>
    </row>
    <row r="12" spans="1:7" ht="18.75" x14ac:dyDescent="0.3">
      <c r="A12" s="41" t="s">
        <v>129</v>
      </c>
      <c r="B12" s="41"/>
      <c r="C12" s="41"/>
    </row>
    <row r="13" spans="1:7" x14ac:dyDescent="0.25">
      <c r="A13" s="42" t="s">
        <v>130</v>
      </c>
      <c r="B13" s="42" t="s">
        <v>119</v>
      </c>
      <c r="C13" s="43" t="s">
        <v>131</v>
      </c>
    </row>
    <row r="14" spans="1:7" ht="21" x14ac:dyDescent="0.35">
      <c r="A14" t="s">
        <v>60</v>
      </c>
      <c r="B14" t="s">
        <v>121</v>
      </c>
      <c r="C14" s="24"/>
      <c r="D14" s="4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DOB</vt:lpstr>
      <vt:lpstr>Num</vt:lpstr>
      <vt:lpstr>SCR</vt:lpstr>
      <vt:lpstr>SCV</vt:lpstr>
      <vt:lpstr>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2025-06-20T10:47:32Z</dcterms:created>
  <dcterms:modified xsi:type="dcterms:W3CDTF">2025-06-21T10:19:51Z</dcterms:modified>
</cp:coreProperties>
</file>