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CA\"/>
    </mc:Choice>
  </mc:AlternateContent>
  <xr:revisionPtr revIDLastSave="0" documentId="8_{080F8EFE-621D-48F3-A0EB-56827D8E36D6}" xr6:coauthVersionLast="36" xr6:coauthVersionMax="36" xr10:uidLastSave="{00000000-0000-0000-0000-000000000000}"/>
  <bookViews>
    <workbookView xWindow="0" yWindow="0" windowWidth="28800" windowHeight="12225" xr2:uid="{ADC3B5A6-23CC-403D-BF83-E1966274C5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F21" i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<sst xmlns="http://schemas.openxmlformats.org/spreadsheetml/2006/main" count="46" uniqueCount="42">
  <si>
    <t>Indicator</t>
  </si>
  <si>
    <t>Incineration</t>
  </si>
  <si>
    <t>Landfilling</t>
  </si>
  <si>
    <t>Modified waste</t>
  </si>
  <si>
    <t>Unit</t>
  </si>
  <si>
    <t>agricultural land occupation</t>
  </si>
  <si>
    <t>m2*a</t>
  </si>
  <si>
    <t>climate change</t>
  </si>
  <si>
    <t>kg CO2-Eq</t>
  </si>
  <si>
    <t>fossil depletion</t>
  </si>
  <si>
    <t>kg oil-Eq</t>
  </si>
  <si>
    <t>freshwater ecotoxicity</t>
  </si>
  <si>
    <t>kg 1,4-DCB-Eq</t>
  </si>
  <si>
    <t>freshwater eutrophication</t>
  </si>
  <si>
    <t>kg P-Eq</t>
  </si>
  <si>
    <t>human toxicity</t>
  </si>
  <si>
    <t>ionising radiation</t>
  </si>
  <si>
    <t>kg U235-Eq</t>
  </si>
  <si>
    <t>marine ecotoxicity</t>
  </si>
  <si>
    <t>marine eutrophication</t>
  </si>
  <si>
    <t>kg N-Eq</t>
  </si>
  <si>
    <t>metal depletion</t>
  </si>
  <si>
    <t>kg Fe-Eq</t>
  </si>
  <si>
    <t>natural land transformation</t>
  </si>
  <si>
    <t>m2</t>
  </si>
  <si>
    <t>ozone depletion</t>
  </si>
  <si>
    <t>kg CFC-11-Eq</t>
  </si>
  <si>
    <t>particulate matter formation</t>
  </si>
  <si>
    <t>kg PM10-Eq</t>
  </si>
  <si>
    <t>photochemical oxidant formation</t>
  </si>
  <si>
    <t>kg NMVOC</t>
  </si>
  <si>
    <t>terrestrial acidification</t>
  </si>
  <si>
    <t>kg SO2-Eq</t>
  </si>
  <si>
    <t>terrestrial ecotoxicity</t>
  </si>
  <si>
    <t>urban land occupation</t>
  </si>
  <si>
    <t>water depletion</t>
  </si>
  <si>
    <t>m3</t>
  </si>
  <si>
    <t>Compare of Incineration and modified waste</t>
  </si>
  <si>
    <t>Compare of landfill and modified waste</t>
  </si>
  <si>
    <t>Average change</t>
  </si>
  <si>
    <t>Compare of landfill andincineration</t>
  </si>
  <si>
    <t>Results:  Modified waste produce 55% higher environment impacts as compared to incineration and53% higher environment impacts as compared to sanitary landfill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</si>
</sst>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212121"/>
      <name val="Arial"/>
      <family val="2"/>
    </font>
    <font>
      <sz val="12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1" fontId="0" fillId="0" borderId="0" xfId="0" applyNumberFormat="1"/>
    <xf numFmtId="11" fontId="3" fillId="0" borderId="0" xfId="0" applyNumberFormat="1" applyFont="1" applyAlignment="1">
      <alignment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3026-418D-4240-9E0A-2259D7EE727D}">
  <dimension ref="A1:H29"/>
  <sheetViews>
    <sheetView tabSelected="1" workbookViewId="0">
      <selection activeCell="H26" sqref="H26"/>
    </sheetView>
  </sheetViews>
  <sheetFormatPr defaultRowHeight="15" x14ac:dyDescent="0.25"/>
  <cols>
    <col min="1" max="1" width="34.140625" bestFit="1" customWidth="1"/>
    <col min="2" max="2" width="14.28515625" bestFit="1" customWidth="1"/>
    <col min="3" max="3" width="12.7109375" bestFit="1" customWidth="1"/>
    <col min="4" max="4" width="17.85546875" bestFit="1" customWidth="1"/>
    <col min="5" max="5" width="18.28515625" customWidth="1"/>
    <col min="6" max="6" width="34.85546875" customWidth="1"/>
    <col min="7" max="7" width="30.28515625" customWidth="1"/>
    <col min="8" max="8" width="40.28515625" bestFit="1" customWidth="1"/>
  </cols>
  <sheetData>
    <row r="1" spans="1:8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37</v>
      </c>
      <c r="G1" s="1" t="s">
        <v>38</v>
      </c>
      <c r="H1" s="1" t="s">
        <v>40</v>
      </c>
    </row>
    <row r="2" spans="1:8" x14ac:dyDescent="0.25">
      <c r="A2" s="2" t="s">
        <v>5</v>
      </c>
      <c r="B2" s="4">
        <v>5.8175100000000003E-4</v>
      </c>
      <c r="C2" s="4">
        <v>8.4344800000000001E-4</v>
      </c>
      <c r="D2" s="4">
        <v>7.8543199999999997E-4</v>
      </c>
      <c r="E2" s="2" t="s">
        <v>6</v>
      </c>
      <c r="F2" s="4">
        <f>(D2-B2)*100/D2</f>
        <v>25.932353150877471</v>
      </c>
      <c r="G2" s="3">
        <f>(D2-C2)*100/D2</f>
        <v>-7.3865083164424217</v>
      </c>
      <c r="H2" s="3">
        <f>(C2-B2)*100/C2</f>
        <v>31.027046124953756</v>
      </c>
    </row>
    <row r="3" spans="1:8" ht="15" customHeight="1" x14ac:dyDescent="0.25">
      <c r="A3" s="2" t="s">
        <v>7</v>
      </c>
      <c r="B3" s="4">
        <v>8.8304799999999997</v>
      </c>
      <c r="C3" s="4">
        <v>8.8231699999999993</v>
      </c>
      <c r="D3" s="4">
        <v>18.609500000000001</v>
      </c>
      <c r="E3" s="2" t="s">
        <v>8</v>
      </c>
      <c r="F3" s="4">
        <f t="shared" ref="F3:F19" si="0">(D3-B3)*100/D3</f>
        <v>52.548537037534594</v>
      </c>
      <c r="G3" s="3">
        <f t="shared" ref="G3:G19" si="1">(D3-C3)*100/D3</f>
        <v>52.587818049920749</v>
      </c>
      <c r="H3" s="3">
        <f t="shared" ref="H3:H19" si="2">(C3-B3)*100/C3</f>
        <v>-8.2850041425024931E-2</v>
      </c>
    </row>
    <row r="4" spans="1:8" ht="15" customHeight="1" x14ac:dyDescent="0.25">
      <c r="A4" s="2" t="s">
        <v>9</v>
      </c>
      <c r="B4" s="4">
        <v>2.6402700000000001</v>
      </c>
      <c r="C4" s="4">
        <v>2.6390099999999999</v>
      </c>
      <c r="D4" s="4">
        <v>4.4636800000000001</v>
      </c>
      <c r="E4" s="2" t="s">
        <v>10</v>
      </c>
      <c r="F4" s="4">
        <f t="shared" si="0"/>
        <v>40.849926518029967</v>
      </c>
      <c r="G4" s="3">
        <f t="shared" si="1"/>
        <v>40.878154347981933</v>
      </c>
      <c r="H4" s="3">
        <f t="shared" si="2"/>
        <v>-4.7745177168720884E-2</v>
      </c>
    </row>
    <row r="5" spans="1:8" ht="15" customHeight="1" x14ac:dyDescent="0.25">
      <c r="A5" s="2" t="s">
        <v>11</v>
      </c>
      <c r="B5" s="4">
        <v>2.0409900000000002E-2</v>
      </c>
      <c r="C5" s="4">
        <v>2.0894900000000001E-2</v>
      </c>
      <c r="D5" s="4">
        <v>7.7166100000000001E-2</v>
      </c>
      <c r="E5" s="2" t="s">
        <v>12</v>
      </c>
      <c r="F5" s="4">
        <f t="shared" si="0"/>
        <v>73.550691300972844</v>
      </c>
      <c r="G5" s="3">
        <f t="shared" si="1"/>
        <v>72.922176966310332</v>
      </c>
      <c r="H5" s="3">
        <f t="shared" si="2"/>
        <v>2.321140565401123</v>
      </c>
    </row>
    <row r="6" spans="1:8" x14ac:dyDescent="0.25">
      <c r="A6" s="2" t="s">
        <v>13</v>
      </c>
      <c r="B6" s="4">
        <v>3.7023999999999998E-4</v>
      </c>
      <c r="C6" s="4">
        <v>3.3554400000000001E-4</v>
      </c>
      <c r="D6" s="4">
        <v>1.2892199999999999E-2</v>
      </c>
      <c r="E6" s="2" t="s">
        <v>14</v>
      </c>
      <c r="F6" s="4">
        <f t="shared" si="0"/>
        <v>97.128186034966873</v>
      </c>
      <c r="G6" s="3">
        <f t="shared" si="1"/>
        <v>97.397310001396193</v>
      </c>
      <c r="H6" s="3">
        <f t="shared" si="2"/>
        <v>-10.340223636840465</v>
      </c>
    </row>
    <row r="7" spans="1:8" x14ac:dyDescent="0.25">
      <c r="A7" s="2" t="s">
        <v>15</v>
      </c>
      <c r="B7" s="4">
        <v>1.5656600000000001</v>
      </c>
      <c r="C7" s="4">
        <v>1.6455200000000001</v>
      </c>
      <c r="D7" s="4">
        <v>8.51389</v>
      </c>
      <c r="E7" s="2" t="s">
        <v>12</v>
      </c>
      <c r="F7" s="4">
        <f t="shared" si="0"/>
        <v>81.610521160127746</v>
      </c>
      <c r="G7" s="3">
        <f t="shared" si="1"/>
        <v>80.672524545184402</v>
      </c>
      <c r="H7" s="3">
        <f t="shared" si="2"/>
        <v>4.8531771111867394</v>
      </c>
    </row>
    <row r="8" spans="1:8" x14ac:dyDescent="0.25">
      <c r="A8" s="2" t="s">
        <v>16</v>
      </c>
      <c r="B8" s="4">
        <v>0.60865199999999997</v>
      </c>
      <c r="C8" s="4">
        <v>0.61051800000000001</v>
      </c>
      <c r="D8" s="4">
        <v>6.03451</v>
      </c>
      <c r="E8" s="2" t="s">
        <v>17</v>
      </c>
      <c r="F8" s="4">
        <f t="shared" si="0"/>
        <v>89.913812389075488</v>
      </c>
      <c r="G8" s="3">
        <f t="shared" si="1"/>
        <v>89.882890242952627</v>
      </c>
      <c r="H8" s="3">
        <f t="shared" si="2"/>
        <v>0.30564209409059756</v>
      </c>
    </row>
    <row r="9" spans="1:8" x14ac:dyDescent="0.25">
      <c r="A9" s="2" t="s">
        <v>18</v>
      </c>
      <c r="B9" s="4">
        <v>1.09234E-2</v>
      </c>
      <c r="C9" s="4">
        <v>1.1051800000000001E-2</v>
      </c>
      <c r="D9" s="4">
        <v>6.8345400000000001E-2</v>
      </c>
      <c r="E9" s="2" t="s">
        <v>12</v>
      </c>
      <c r="F9" s="4">
        <f t="shared" si="0"/>
        <v>84.017358885894296</v>
      </c>
      <c r="G9" s="3">
        <f t="shared" si="1"/>
        <v>83.829489621832622</v>
      </c>
      <c r="H9" s="3">
        <f t="shared" si="2"/>
        <v>1.1618016974610537</v>
      </c>
    </row>
    <row r="10" spans="1:8" x14ac:dyDescent="0.25">
      <c r="A10" s="2" t="s">
        <v>19</v>
      </c>
      <c r="B10" s="4">
        <v>3.6996099999999997E-2</v>
      </c>
      <c r="C10" s="4">
        <v>3.8343599999999999E-2</v>
      </c>
      <c r="D10" s="4">
        <v>4.7040899999999997E-2</v>
      </c>
      <c r="E10" s="2" t="s">
        <v>20</v>
      </c>
      <c r="F10" s="4">
        <f t="shared" si="0"/>
        <v>21.353332950687594</v>
      </c>
      <c r="G10" s="3">
        <f t="shared" si="1"/>
        <v>18.488804423384753</v>
      </c>
      <c r="H10" s="3">
        <f t="shared" si="2"/>
        <v>3.5142761764675239</v>
      </c>
    </row>
    <row r="11" spans="1:8" x14ac:dyDescent="0.25">
      <c r="A11" s="2" t="s">
        <v>21</v>
      </c>
      <c r="B11" s="4">
        <v>2.0756199999999999E-2</v>
      </c>
      <c r="C11" s="4">
        <v>2.0357E-2</v>
      </c>
      <c r="D11" s="4">
        <v>7.2448799999999994E-2</v>
      </c>
      <c r="E11" s="2" t="s">
        <v>22</v>
      </c>
      <c r="F11" s="4">
        <f t="shared" si="0"/>
        <v>71.350526164684581</v>
      </c>
      <c r="G11" s="3">
        <f t="shared" si="1"/>
        <v>71.901535981272289</v>
      </c>
      <c r="H11" s="3">
        <f t="shared" si="2"/>
        <v>-1.9609962175173103</v>
      </c>
    </row>
    <row r="12" spans="1:8" x14ac:dyDescent="0.25">
      <c r="A12" s="2" t="s">
        <v>23</v>
      </c>
      <c r="B12" s="4">
        <v>2.43135E-5</v>
      </c>
      <c r="C12" s="4">
        <v>-2.79415E-5</v>
      </c>
      <c r="D12" s="4">
        <v>2.5019400000000002E-4</v>
      </c>
      <c r="E12" s="2" t="s">
        <v>24</v>
      </c>
      <c r="F12" s="4">
        <f t="shared" si="0"/>
        <v>90.282141058538571</v>
      </c>
      <c r="G12" s="3">
        <f t="shared" si="1"/>
        <v>111.16793368346163</v>
      </c>
      <c r="H12" s="3">
        <f t="shared" si="2"/>
        <v>187.01572929155557</v>
      </c>
    </row>
    <row r="13" spans="1:8" x14ac:dyDescent="0.25">
      <c r="A13" s="2" t="s">
        <v>25</v>
      </c>
      <c r="B13" s="4">
        <v>1.35797E-6</v>
      </c>
      <c r="C13" s="4">
        <v>1.35807E-6</v>
      </c>
      <c r="D13" s="4">
        <v>2.4228100000000002E-6</v>
      </c>
      <c r="E13" s="2" t="s">
        <v>26</v>
      </c>
      <c r="F13" s="4">
        <f t="shared" si="0"/>
        <v>43.950619322192004</v>
      </c>
      <c r="G13" s="3">
        <f t="shared" si="1"/>
        <v>43.946491883391609</v>
      </c>
      <c r="H13" s="3">
        <f t="shared" si="2"/>
        <v>7.3633906941473941E-3</v>
      </c>
    </row>
    <row r="14" spans="1:8" x14ac:dyDescent="0.25">
      <c r="A14" s="2" t="s">
        <v>27</v>
      </c>
      <c r="B14" s="4">
        <v>1.2260500000000001E-2</v>
      </c>
      <c r="C14" s="4">
        <v>1.2142500000000001E-2</v>
      </c>
      <c r="D14" s="4">
        <v>3.0825600000000002E-2</v>
      </c>
      <c r="E14" s="2" t="s">
        <v>28</v>
      </c>
      <c r="F14" s="4">
        <f t="shared" si="0"/>
        <v>60.226240527353887</v>
      </c>
      <c r="G14" s="3">
        <f t="shared" si="1"/>
        <v>60.609039240112118</v>
      </c>
      <c r="H14" s="3">
        <f t="shared" si="2"/>
        <v>-0.97179328803788378</v>
      </c>
    </row>
    <row r="15" spans="1:8" x14ac:dyDescent="0.25">
      <c r="A15" s="2" t="s">
        <v>29</v>
      </c>
      <c r="B15" s="4">
        <v>3.2720800000000001E-2</v>
      </c>
      <c r="C15" s="4">
        <v>3.2453000000000003E-2</v>
      </c>
      <c r="D15" s="4">
        <v>5.3499900000000003E-2</v>
      </c>
      <c r="E15" s="2" t="s">
        <v>30</v>
      </c>
      <c r="F15" s="4">
        <f t="shared" si="0"/>
        <v>38.83951184955486</v>
      </c>
      <c r="G15" s="3">
        <f t="shared" si="1"/>
        <v>39.340073532847725</v>
      </c>
      <c r="H15" s="3">
        <f t="shared" si="2"/>
        <v>-0.82519335654638581</v>
      </c>
    </row>
    <row r="16" spans="1:8" x14ac:dyDescent="0.25">
      <c r="A16" s="2" t="s">
        <v>31</v>
      </c>
      <c r="B16" s="4">
        <v>3.9218000000000003E-2</v>
      </c>
      <c r="C16" s="4">
        <v>3.89621E-2</v>
      </c>
      <c r="D16" s="4">
        <v>0.100263</v>
      </c>
      <c r="E16" s="2" t="s">
        <v>32</v>
      </c>
      <c r="F16" s="4">
        <f t="shared" si="0"/>
        <v>60.884872784576558</v>
      </c>
      <c r="G16" s="3">
        <f t="shared" si="1"/>
        <v>61.140101532968302</v>
      </c>
      <c r="H16" s="3">
        <f t="shared" si="2"/>
        <v>-0.65679211336145471</v>
      </c>
    </row>
    <row r="17" spans="1:8" x14ac:dyDescent="0.25">
      <c r="A17" s="2" t="s">
        <v>33</v>
      </c>
      <c r="B17" s="4">
        <v>0.1065</v>
      </c>
      <c r="C17" s="4">
        <v>0.106504</v>
      </c>
      <c r="D17" s="4">
        <v>0.10671</v>
      </c>
      <c r="E17" s="2" t="s">
        <v>12</v>
      </c>
      <c r="F17" s="4">
        <f t="shared" si="0"/>
        <v>0.19679505201012262</v>
      </c>
      <c r="G17" s="3">
        <f t="shared" si="1"/>
        <v>0.19304657482897372</v>
      </c>
      <c r="H17" s="3">
        <f t="shared" si="2"/>
        <v>3.755727484417487E-3</v>
      </c>
    </row>
    <row r="18" spans="1:8" x14ac:dyDescent="0.25">
      <c r="A18" s="2" t="s">
        <v>34</v>
      </c>
      <c r="B18" s="4">
        <v>2.4726399999999999E-2</v>
      </c>
      <c r="C18" s="4">
        <v>2.8055699999999999E-2</v>
      </c>
      <c r="D18" s="4">
        <v>5.7541799999999997E-2</v>
      </c>
      <c r="E18" s="2" t="s">
        <v>6</v>
      </c>
      <c r="F18" s="4">
        <f t="shared" si="0"/>
        <v>57.028803409000062</v>
      </c>
      <c r="G18" s="3">
        <f t="shared" si="1"/>
        <v>51.242922536312733</v>
      </c>
      <c r="H18" s="3">
        <f t="shared" si="2"/>
        <v>11.866750785045465</v>
      </c>
    </row>
    <row r="19" spans="1:8" x14ac:dyDescent="0.25">
      <c r="A19" s="2" t="s">
        <v>35</v>
      </c>
      <c r="B19" s="4">
        <v>2.6640500000000001E-2</v>
      </c>
      <c r="C19" s="4">
        <v>2.6640500000000001E-2</v>
      </c>
      <c r="D19" s="4">
        <v>2.6640500000000001E-2</v>
      </c>
      <c r="E19" s="2" t="s">
        <v>36</v>
      </c>
      <c r="F19" s="4">
        <f t="shared" si="0"/>
        <v>0</v>
      </c>
      <c r="G19" s="3">
        <f t="shared" si="1"/>
        <v>0</v>
      </c>
      <c r="H19" s="3">
        <f t="shared" si="2"/>
        <v>0</v>
      </c>
    </row>
    <row r="21" spans="1:8" x14ac:dyDescent="0.25">
      <c r="E21" s="2" t="s">
        <v>39</v>
      </c>
      <c r="F21" s="3">
        <f>AVERAGE(F2:F19)</f>
        <v>54.981346088670961</v>
      </c>
      <c r="G21" s="3">
        <f>AVERAGE(G2:G19)</f>
        <v>53.822989158206468</v>
      </c>
      <c r="H21" s="3">
        <f>AVERAGE(H2:H19)</f>
        <v>12.621727174080176</v>
      </c>
    </row>
    <row r="27" spans="1:8" x14ac:dyDescent="0.25">
      <c r="B27" s="5" t="s">
        <v>41</v>
      </c>
      <c r="C27" s="5"/>
      <c r="D27" s="5"/>
      <c r="E27" s="5"/>
      <c r="F27" s="5"/>
      <c r="G27" s="5"/>
    </row>
    <row r="28" spans="1:8" x14ac:dyDescent="0.25">
      <c r="B28" s="5"/>
      <c r="C28" s="5"/>
      <c r="D28" s="5"/>
      <c r="E28" s="5"/>
      <c r="F28" s="5"/>
      <c r="G28" s="5"/>
    </row>
    <row r="29" spans="1:8" x14ac:dyDescent="0.25">
      <c r="B29" s="5"/>
      <c r="C29" s="5"/>
      <c r="D29" s="5"/>
      <c r="E29" s="5"/>
      <c r="F29" s="5"/>
      <c r="G29" s="5"/>
    </row>
  </sheetData>
  <mergeCells count="1">
    <mergeCell ref="B27:G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 Institute Of Technology Bombay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2023-08-18T09:26:37Z</dcterms:created>
  <dcterms:modified xsi:type="dcterms:W3CDTF">2023-08-18T09:36:57Z</dcterms:modified>
</cp:coreProperties>
</file>