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2"/>
  </bookViews>
  <sheets>
    <sheet name="Temporal_SB" sheetId="1" r:id="rId1"/>
    <sheet name="Spatial_UHF34" sheetId="4" r:id="rId2"/>
    <sheet name="Temporal_UHF34" sheetId="5" r:id="rId3"/>
  </sheets>
  <calcPr calcId="144525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2" i="4"/>
  <c r="C2" i="1" l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<sst xmlns="http://schemas.openxmlformats.org/spreadsheetml/2006/main" count="155" uniqueCount="104">
  <si>
    <t>New York City Neighborhood Information provided by the Furman Center, retrieved from http://www.furmancenter.org/data/search on 11/26/2013. Terms can be found at http://www.furmancenter.org/data/disclaimer/.</t>
  </si>
  <si>
    <t>SubBorough</t>
  </si>
  <si>
    <t>New York City</t>
  </si>
  <si>
    <t>Astoria</t>
  </si>
  <si>
    <t>Bay Ridge</t>
  </si>
  <si>
    <t>Bayside/Little Neck</t>
  </si>
  <si>
    <t>Bedford Stuyvesant</t>
  </si>
  <si>
    <t>Bensonhurst</t>
  </si>
  <si>
    <t>Borough Park</t>
  </si>
  <si>
    <t>Brooklyn Heights/Fort Greene</t>
  </si>
  <si>
    <t>Brownsville/Ocean Hill</t>
  </si>
  <si>
    <t>Bushwick</t>
  </si>
  <si>
    <t>Central Harlem</t>
  </si>
  <si>
    <t>Chelsea/Clinton/Midtown</t>
  </si>
  <si>
    <t>Coney Island</t>
  </si>
  <si>
    <t>East Flatbush</t>
  </si>
  <si>
    <t>East Harlem</t>
  </si>
  <si>
    <t>East New York/Starrett City</t>
  </si>
  <si>
    <t>Elmhurst/Corona</t>
  </si>
  <si>
    <t>Flatbush</t>
  </si>
  <si>
    <t>Flatlands/Canarsie</t>
  </si>
  <si>
    <t>Flushing/Whitestone</t>
  </si>
  <si>
    <t>Greenwich Village/Financial District</t>
  </si>
  <si>
    <t>Highbridge/South Concourse</t>
  </si>
  <si>
    <t>Hillcrest/Fresh Meadows</t>
  </si>
  <si>
    <t>Jackson Heights</t>
  </si>
  <si>
    <t>Jamaica</t>
  </si>
  <si>
    <t>Kingsbridge Heights/Moshulu</t>
  </si>
  <si>
    <t>Lower East Side/Chinatown</t>
  </si>
  <si>
    <t>Middle Village/Ridgewood</t>
  </si>
  <si>
    <t>Mid-Island</t>
  </si>
  <si>
    <t>Morningside Heights/Hamilton Heights</t>
  </si>
  <si>
    <t>Morrisania/Belmont</t>
  </si>
  <si>
    <t>Mott Haven/Hunts Point</t>
  </si>
  <si>
    <t>North Crown Heights/Prospect Heights</t>
  </si>
  <si>
    <t>North Shore</t>
  </si>
  <si>
    <t>Ozone Park/Woodhaven</t>
  </si>
  <si>
    <t>Park Slope/Carroll Gardens</t>
  </si>
  <si>
    <t>Pelham Parkway</t>
  </si>
  <si>
    <t>Queens Village</t>
  </si>
  <si>
    <t>Rego Park/Forest Hills</t>
  </si>
  <si>
    <t>Riverdale/Kingsbridge</t>
  </si>
  <si>
    <t>Rockaways</t>
  </si>
  <si>
    <t>Sheepshead Bay/Gravesend</t>
  </si>
  <si>
    <t>Soundview/Parkchester</t>
  </si>
  <si>
    <t>South Crown Heights</t>
  </si>
  <si>
    <t>South Ozone Park/Howard Beach</t>
  </si>
  <si>
    <t>South Shore</t>
  </si>
  <si>
    <t>Stuyvesant Town/Turtle Bay</t>
  </si>
  <si>
    <t>Sunnyside/Woodside</t>
  </si>
  <si>
    <t>Sunset Park</t>
  </si>
  <si>
    <t>Throgs Neck/Co-op City</t>
  </si>
  <si>
    <t>University Heights/Fordham</t>
  </si>
  <si>
    <t>Upper East Side</t>
  </si>
  <si>
    <t>Upper West Side</t>
  </si>
  <si>
    <t>Washington Heights/Inwood</t>
  </si>
  <si>
    <t>Williamsbridge/Baychester</t>
  </si>
  <si>
    <t>Williamsburg/Greenpoint</t>
  </si>
  <si>
    <t>Spatial_Predicted Value</t>
  </si>
  <si>
    <t>ARIMA_PredictedValue</t>
  </si>
  <si>
    <t>ST_Predicted</t>
  </si>
  <si>
    <t>UHFCODE</t>
  </si>
  <si>
    <t>UHF_NEIGH</t>
  </si>
  <si>
    <t>Kingsbridge - Riverdale</t>
  </si>
  <si>
    <t>Northeast Bronx</t>
  </si>
  <si>
    <t>Fordham - Bronx Park</t>
  </si>
  <si>
    <t>Pelham - Throgs Neck</t>
  </si>
  <si>
    <t>Crotona - Tremont</t>
  </si>
  <si>
    <t>High Bridge - Morrisania</t>
  </si>
  <si>
    <t>Hunts Point - Mott Haven</t>
  </si>
  <si>
    <t>Greenpoint</t>
  </si>
  <si>
    <t>Downtown  - Heights - Slope</t>
  </si>
  <si>
    <t>Bedford Stuyvesant - Crown Heights</t>
  </si>
  <si>
    <t>East New York</t>
  </si>
  <si>
    <t>East Flatbush - Flatbush</t>
  </si>
  <si>
    <t>Canarsie - Flatlands</t>
  </si>
  <si>
    <t>Bensonhurst - Bay Ridge</t>
  </si>
  <si>
    <t>Coney Island - Sheepshead Bay</t>
  </si>
  <si>
    <t>Williamsburg - Bushwick</t>
  </si>
  <si>
    <t>Washington Heights - Inwood</t>
  </si>
  <si>
    <t>Central Harlem - Morningside Heights</t>
  </si>
  <si>
    <t>Chelsea - Clinton</t>
  </si>
  <si>
    <t>Gramercy Park -  Murray Hill</t>
  </si>
  <si>
    <t>Greenwich Village - Soho</t>
  </si>
  <si>
    <t>Union Square - Lower East Side</t>
  </si>
  <si>
    <t>Lower Manhattan</t>
  </si>
  <si>
    <t>Long Island City - Astoria</t>
  </si>
  <si>
    <t>West Queens</t>
  </si>
  <si>
    <t>Flushing - Clearview</t>
  </si>
  <si>
    <t>Bayside - Little Neck</t>
  </si>
  <si>
    <t>Ridgewood - Forest Hills</t>
  </si>
  <si>
    <t>Fresh Meadows</t>
  </si>
  <si>
    <t>Southwest Queens</t>
  </si>
  <si>
    <t>Southeast Queens</t>
  </si>
  <si>
    <t>Rockaway</t>
  </si>
  <si>
    <t>Port  Richmond</t>
  </si>
  <si>
    <t>Stapleton - St. George</t>
  </si>
  <si>
    <t>Willowbrook</t>
  </si>
  <si>
    <t>South Beach - Tottenville</t>
  </si>
  <si>
    <t>TEMPORAL_PRED</t>
  </si>
  <si>
    <t>SPATIAL_PRED</t>
  </si>
  <si>
    <t>2012_ACTUAL</t>
  </si>
  <si>
    <t>ERROR</t>
  </si>
  <si>
    <t>2013_PREDICTED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</si>
</sst>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A3" sqref="A3"/>
    </sheetView>
  </sheetViews>
  <sheetFormatPr defaultRowHeight="15" x14ac:dyDescent="0.25"/>
  <cols>
    <col min="1" max="1" width="11.28515625" customWidth="1"/>
    <col min="2" max="2" width="35.28515625" customWidth="1"/>
    <col min="10" max="10" width="21.85546875" customWidth="1"/>
    <col min="11" max="11" width="22.42578125" customWidth="1"/>
    <col min="12" max="12" width="13.85546875" customWidth="1"/>
  </cols>
  <sheetData>
    <row r="1" spans="1:12" x14ac:dyDescent="0.25">
      <c r="A1" t="s">
        <v>0</v>
      </c>
      <c r="B1" t="s">
        <v>1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 t="s">
        <v>59</v>
      </c>
      <c r="K1" t="s">
        <v>58</v>
      </c>
      <c r="L1" t="s">
        <v>60</v>
      </c>
    </row>
    <row r="2" spans="1:12" x14ac:dyDescent="0.25">
      <c r="B2" t="s">
        <v>2</v>
      </c>
      <c r="C2">
        <f t="shared" ref="C2:H2" si="0">SUM(C3:C57)</f>
        <v>495653</v>
      </c>
      <c r="D2">
        <f t="shared" si="0"/>
        <v>576438</v>
      </c>
      <c r="E2">
        <f t="shared" si="0"/>
        <v>524351</v>
      </c>
      <c r="F2">
        <f t="shared" si="0"/>
        <v>564530</v>
      </c>
      <c r="G2">
        <f t="shared" si="0"/>
        <v>576438</v>
      </c>
      <c r="H2">
        <f t="shared" si="0"/>
        <v>660140</v>
      </c>
      <c r="I2">
        <f>SUM(I3:I57)</f>
        <v>516784</v>
      </c>
      <c r="J2">
        <v>559190.57142857101</v>
      </c>
    </row>
    <row r="3" spans="1:12" x14ac:dyDescent="0.25">
      <c r="A3">
        <v>401</v>
      </c>
      <c r="B3" t="s">
        <v>3</v>
      </c>
      <c r="C3">
        <v>9136</v>
      </c>
      <c r="D3">
        <v>10520</v>
      </c>
      <c r="E3">
        <v>11690</v>
      </c>
      <c r="F3">
        <v>10805</v>
      </c>
      <c r="G3">
        <v>10520</v>
      </c>
      <c r="H3">
        <v>9974</v>
      </c>
      <c r="I3">
        <v>8077</v>
      </c>
      <c r="J3">
        <v>10103.142857142901</v>
      </c>
    </row>
    <row r="4" spans="1:12" x14ac:dyDescent="0.25">
      <c r="A4">
        <v>210</v>
      </c>
      <c r="B4" t="s">
        <v>4</v>
      </c>
      <c r="C4">
        <v>1934</v>
      </c>
      <c r="D4">
        <v>2500</v>
      </c>
      <c r="E4">
        <v>3198</v>
      </c>
      <c r="F4">
        <v>2442</v>
      </c>
      <c r="G4">
        <v>2500</v>
      </c>
      <c r="H4">
        <v>2661</v>
      </c>
      <c r="I4">
        <v>2430</v>
      </c>
      <c r="J4">
        <v>2523.5714285613899</v>
      </c>
    </row>
    <row r="5" spans="1:12" x14ac:dyDescent="0.25">
      <c r="A5">
        <v>411</v>
      </c>
      <c r="B5" t="s">
        <v>5</v>
      </c>
      <c r="C5">
        <v>4125</v>
      </c>
      <c r="D5">
        <v>4036</v>
      </c>
      <c r="E5">
        <v>3725</v>
      </c>
      <c r="F5">
        <v>4268</v>
      </c>
      <c r="G5">
        <v>4036</v>
      </c>
      <c r="H5">
        <v>4011</v>
      </c>
      <c r="I5">
        <v>3135</v>
      </c>
      <c r="J5">
        <v>3905.1428571428601</v>
      </c>
    </row>
    <row r="6" spans="1:12" x14ac:dyDescent="0.25">
      <c r="A6">
        <v>203</v>
      </c>
      <c r="B6" t="s">
        <v>6</v>
      </c>
      <c r="C6">
        <v>14145</v>
      </c>
      <c r="D6">
        <v>19365</v>
      </c>
      <c r="E6">
        <v>20813</v>
      </c>
      <c r="F6">
        <v>22662</v>
      </c>
      <c r="G6">
        <v>19365</v>
      </c>
      <c r="H6">
        <v>20687</v>
      </c>
      <c r="I6">
        <v>18532</v>
      </c>
      <c r="J6">
        <v>19367</v>
      </c>
    </row>
    <row r="7" spans="1:12" x14ac:dyDescent="0.25">
      <c r="A7">
        <v>211</v>
      </c>
      <c r="B7" t="s">
        <v>7</v>
      </c>
      <c r="C7">
        <v>10237</v>
      </c>
      <c r="D7">
        <v>9075</v>
      </c>
      <c r="E7">
        <v>5593</v>
      </c>
      <c r="F7">
        <v>7385</v>
      </c>
      <c r="G7">
        <v>9075</v>
      </c>
      <c r="H7">
        <v>9291</v>
      </c>
      <c r="I7">
        <v>7748</v>
      </c>
      <c r="J7">
        <v>8343.4285714285706</v>
      </c>
    </row>
    <row r="8" spans="1:12" x14ac:dyDescent="0.25">
      <c r="A8">
        <v>212</v>
      </c>
      <c r="B8" t="s">
        <v>8</v>
      </c>
      <c r="C8">
        <v>4956</v>
      </c>
      <c r="D8">
        <v>4794</v>
      </c>
      <c r="E8">
        <v>4458</v>
      </c>
      <c r="F8">
        <v>5807</v>
      </c>
      <c r="G8">
        <v>4794</v>
      </c>
      <c r="H8">
        <v>4392</v>
      </c>
      <c r="I8">
        <v>4303</v>
      </c>
      <c r="J8">
        <v>4786.2857142857101</v>
      </c>
    </row>
    <row r="9" spans="1:12" x14ac:dyDescent="0.25">
      <c r="A9">
        <v>202</v>
      </c>
      <c r="B9" t="s">
        <v>9</v>
      </c>
      <c r="C9">
        <v>2731</v>
      </c>
      <c r="D9">
        <v>2176</v>
      </c>
      <c r="E9">
        <v>2968</v>
      </c>
      <c r="F9">
        <v>3058</v>
      </c>
      <c r="G9">
        <v>2176</v>
      </c>
      <c r="H9">
        <v>2575</v>
      </c>
      <c r="I9">
        <v>2498</v>
      </c>
      <c r="J9">
        <v>2597.4285714285702</v>
      </c>
    </row>
    <row r="10" spans="1:12" x14ac:dyDescent="0.25">
      <c r="A10">
        <v>216</v>
      </c>
      <c r="B10" t="s">
        <v>10</v>
      </c>
      <c r="C10">
        <v>14307</v>
      </c>
      <c r="D10">
        <v>15033</v>
      </c>
      <c r="E10">
        <v>13943</v>
      </c>
      <c r="F10">
        <v>15187</v>
      </c>
      <c r="G10">
        <v>15033</v>
      </c>
      <c r="H10">
        <v>15627</v>
      </c>
      <c r="I10">
        <v>12189</v>
      </c>
      <c r="J10">
        <v>14474.142857142901</v>
      </c>
    </row>
    <row r="11" spans="1:12" x14ac:dyDescent="0.25">
      <c r="A11">
        <v>204</v>
      </c>
      <c r="B11" t="s">
        <v>11</v>
      </c>
      <c r="C11">
        <v>30271</v>
      </c>
      <c r="D11">
        <v>25165</v>
      </c>
      <c r="E11">
        <v>27306</v>
      </c>
      <c r="F11">
        <v>35390</v>
      </c>
      <c r="G11">
        <v>25165</v>
      </c>
      <c r="H11">
        <v>33153</v>
      </c>
      <c r="I11">
        <v>28112</v>
      </c>
      <c r="J11">
        <v>29223.142857142899</v>
      </c>
    </row>
    <row r="12" spans="1:12" x14ac:dyDescent="0.25">
      <c r="A12">
        <v>308</v>
      </c>
      <c r="B12" t="s">
        <v>12</v>
      </c>
      <c r="C12">
        <v>8859</v>
      </c>
      <c r="D12">
        <v>14278</v>
      </c>
      <c r="E12">
        <v>13569</v>
      </c>
      <c r="F12">
        <v>13616</v>
      </c>
      <c r="G12">
        <v>14278</v>
      </c>
      <c r="H12">
        <v>22002</v>
      </c>
      <c r="I12">
        <v>16087</v>
      </c>
      <c r="J12">
        <v>14669.857142857099</v>
      </c>
    </row>
    <row r="13" spans="1:12" x14ac:dyDescent="0.25">
      <c r="A13">
        <v>303</v>
      </c>
      <c r="B13" t="s">
        <v>13</v>
      </c>
      <c r="C13">
        <v>24918</v>
      </c>
      <c r="D13">
        <v>18733</v>
      </c>
      <c r="E13">
        <v>18510</v>
      </c>
      <c r="F13">
        <v>19871</v>
      </c>
      <c r="G13">
        <v>18733</v>
      </c>
      <c r="H13">
        <v>22153</v>
      </c>
      <c r="I13">
        <v>17916</v>
      </c>
      <c r="J13">
        <v>20119.142857142899</v>
      </c>
    </row>
    <row r="14" spans="1:12" x14ac:dyDescent="0.25">
      <c r="A14">
        <v>213</v>
      </c>
      <c r="B14" t="s">
        <v>14</v>
      </c>
      <c r="C14">
        <v>14629</v>
      </c>
      <c r="D14">
        <v>16244</v>
      </c>
      <c r="E14">
        <v>17354</v>
      </c>
      <c r="F14">
        <v>13783</v>
      </c>
      <c r="G14">
        <v>16244</v>
      </c>
      <c r="H14">
        <v>16006</v>
      </c>
      <c r="I14">
        <v>12812</v>
      </c>
      <c r="J14">
        <v>15296</v>
      </c>
    </row>
    <row r="15" spans="1:12" x14ac:dyDescent="0.25">
      <c r="A15">
        <v>217</v>
      </c>
      <c r="B15" t="s">
        <v>15</v>
      </c>
      <c r="C15">
        <v>5531</v>
      </c>
      <c r="D15">
        <v>8859</v>
      </c>
      <c r="E15">
        <v>6633</v>
      </c>
      <c r="F15">
        <v>8726</v>
      </c>
      <c r="G15">
        <v>8859</v>
      </c>
      <c r="H15">
        <v>9368</v>
      </c>
      <c r="I15">
        <v>7394</v>
      </c>
      <c r="J15">
        <v>7909.9999999617803</v>
      </c>
    </row>
    <row r="16" spans="1:12" x14ac:dyDescent="0.25">
      <c r="A16">
        <v>309</v>
      </c>
      <c r="B16" t="s">
        <v>16</v>
      </c>
      <c r="C16">
        <v>5134</v>
      </c>
      <c r="D16">
        <v>9399</v>
      </c>
      <c r="E16">
        <v>5832</v>
      </c>
      <c r="F16">
        <v>10159</v>
      </c>
      <c r="G16">
        <v>9399</v>
      </c>
      <c r="H16">
        <v>10259</v>
      </c>
      <c r="I16">
        <v>9049</v>
      </c>
      <c r="J16">
        <v>8461.5714285714294</v>
      </c>
    </row>
    <row r="17" spans="1:10" x14ac:dyDescent="0.25">
      <c r="A17">
        <v>205</v>
      </c>
      <c r="B17" t="s">
        <v>17</v>
      </c>
      <c r="C17">
        <v>22268</v>
      </c>
      <c r="D17">
        <v>27145</v>
      </c>
      <c r="E17">
        <v>23914</v>
      </c>
      <c r="F17">
        <v>22665</v>
      </c>
      <c r="G17">
        <v>27145</v>
      </c>
      <c r="H17">
        <v>26722</v>
      </c>
      <c r="I17">
        <v>17390</v>
      </c>
      <c r="J17">
        <v>23892.714285714301</v>
      </c>
    </row>
    <row r="18" spans="1:10" x14ac:dyDescent="0.25">
      <c r="A18">
        <v>404</v>
      </c>
      <c r="B18" t="s">
        <v>18</v>
      </c>
      <c r="C18">
        <v>24492</v>
      </c>
      <c r="D18">
        <v>20431</v>
      </c>
      <c r="E18">
        <v>21947</v>
      </c>
      <c r="F18">
        <v>22301</v>
      </c>
      <c r="G18">
        <v>20431</v>
      </c>
      <c r="H18">
        <v>22363</v>
      </c>
      <c r="I18">
        <v>18281</v>
      </c>
      <c r="J18">
        <v>21463.714285714301</v>
      </c>
    </row>
    <row r="19" spans="1:10" x14ac:dyDescent="0.25">
      <c r="A19">
        <v>214</v>
      </c>
      <c r="B19" t="s">
        <v>19</v>
      </c>
      <c r="C19">
        <v>5237</v>
      </c>
      <c r="D19">
        <v>10326</v>
      </c>
      <c r="E19">
        <v>7190</v>
      </c>
      <c r="F19">
        <v>8005</v>
      </c>
      <c r="G19">
        <v>10326</v>
      </c>
      <c r="H19">
        <v>7221</v>
      </c>
      <c r="I19">
        <v>6328</v>
      </c>
      <c r="J19">
        <v>7804.7142857142899</v>
      </c>
    </row>
    <row r="20" spans="1:10" x14ac:dyDescent="0.25">
      <c r="A20">
        <v>218</v>
      </c>
      <c r="B20" t="s">
        <v>20</v>
      </c>
      <c r="C20">
        <v>8233</v>
      </c>
      <c r="D20">
        <v>8763</v>
      </c>
      <c r="E20">
        <v>8767</v>
      </c>
      <c r="F20">
        <v>8700</v>
      </c>
      <c r="G20">
        <v>8763</v>
      </c>
      <c r="H20">
        <v>10657</v>
      </c>
      <c r="I20">
        <v>9391</v>
      </c>
      <c r="J20">
        <v>9039.1428571428605</v>
      </c>
    </row>
    <row r="21" spans="1:10" x14ac:dyDescent="0.25">
      <c r="A21">
        <v>407</v>
      </c>
      <c r="B21" t="s">
        <v>21</v>
      </c>
      <c r="C21">
        <v>9074</v>
      </c>
      <c r="D21">
        <v>9636</v>
      </c>
      <c r="E21">
        <v>8648</v>
      </c>
      <c r="F21">
        <v>7934</v>
      </c>
      <c r="G21">
        <v>9636</v>
      </c>
      <c r="H21">
        <v>10394</v>
      </c>
      <c r="I21">
        <v>8762</v>
      </c>
      <c r="J21">
        <v>9154.8571428571395</v>
      </c>
    </row>
    <row r="22" spans="1:10" x14ac:dyDescent="0.25">
      <c r="A22">
        <v>301</v>
      </c>
      <c r="B22" t="s">
        <v>22</v>
      </c>
      <c r="C22">
        <v>6212</v>
      </c>
      <c r="D22">
        <v>9614</v>
      </c>
      <c r="E22">
        <v>7861</v>
      </c>
      <c r="F22">
        <v>9770</v>
      </c>
      <c r="G22">
        <v>9614</v>
      </c>
      <c r="H22">
        <v>12472</v>
      </c>
      <c r="I22">
        <v>9378</v>
      </c>
      <c r="J22">
        <v>9274.4285714285706</v>
      </c>
    </row>
    <row r="23" spans="1:10" x14ac:dyDescent="0.25">
      <c r="A23">
        <v>103</v>
      </c>
      <c r="B23" t="s">
        <v>23</v>
      </c>
      <c r="C23">
        <v>2648</v>
      </c>
      <c r="D23">
        <v>2866</v>
      </c>
      <c r="E23">
        <v>2497</v>
      </c>
      <c r="F23">
        <v>2931</v>
      </c>
      <c r="G23">
        <v>2866</v>
      </c>
      <c r="H23">
        <v>3098</v>
      </c>
      <c r="I23">
        <v>2514</v>
      </c>
      <c r="J23">
        <v>2774.2857142857101</v>
      </c>
    </row>
    <row r="24" spans="1:10" x14ac:dyDescent="0.25">
      <c r="A24">
        <v>408</v>
      </c>
      <c r="B24" t="s">
        <v>24</v>
      </c>
      <c r="C24">
        <v>6884</v>
      </c>
      <c r="D24">
        <v>8243</v>
      </c>
      <c r="E24">
        <v>8354</v>
      </c>
      <c r="F24">
        <v>6902</v>
      </c>
      <c r="G24">
        <v>8243</v>
      </c>
      <c r="H24">
        <v>9070</v>
      </c>
      <c r="I24">
        <v>9055</v>
      </c>
      <c r="J24">
        <v>8107.2857142857101</v>
      </c>
    </row>
    <row r="25" spans="1:10" x14ac:dyDescent="0.25">
      <c r="A25">
        <v>403</v>
      </c>
      <c r="B25" t="s">
        <v>25</v>
      </c>
      <c r="C25">
        <v>9602</v>
      </c>
      <c r="D25">
        <v>13650</v>
      </c>
      <c r="E25">
        <v>9827</v>
      </c>
      <c r="F25">
        <v>12540</v>
      </c>
      <c r="G25">
        <v>13650</v>
      </c>
      <c r="H25">
        <v>17265</v>
      </c>
      <c r="I25">
        <v>15828</v>
      </c>
      <c r="J25">
        <v>13194.5714285714</v>
      </c>
    </row>
    <row r="26" spans="1:10" x14ac:dyDescent="0.25">
      <c r="A26">
        <v>412</v>
      </c>
      <c r="B26" t="s">
        <v>26</v>
      </c>
      <c r="C26">
        <v>8936</v>
      </c>
      <c r="D26">
        <v>7951</v>
      </c>
      <c r="E26">
        <v>6309</v>
      </c>
      <c r="F26">
        <v>6409</v>
      </c>
      <c r="G26">
        <v>7951</v>
      </c>
      <c r="H26">
        <v>6242</v>
      </c>
      <c r="I26">
        <v>5093</v>
      </c>
      <c r="J26">
        <v>6984.4285714285697</v>
      </c>
    </row>
    <row r="27" spans="1:10" x14ac:dyDescent="0.25">
      <c r="A27">
        <v>105</v>
      </c>
      <c r="B27" t="s">
        <v>27</v>
      </c>
      <c r="C27">
        <v>5139</v>
      </c>
      <c r="D27">
        <v>7270</v>
      </c>
      <c r="E27">
        <v>5895</v>
      </c>
      <c r="F27">
        <v>7167</v>
      </c>
      <c r="G27">
        <v>7270</v>
      </c>
      <c r="H27">
        <v>7729</v>
      </c>
      <c r="I27">
        <v>4524</v>
      </c>
      <c r="J27">
        <v>6427.7142857142799</v>
      </c>
    </row>
    <row r="28" spans="1:10" x14ac:dyDescent="0.25">
      <c r="A28">
        <v>302</v>
      </c>
      <c r="B28" t="s">
        <v>28</v>
      </c>
      <c r="C28">
        <v>11255</v>
      </c>
      <c r="D28">
        <v>16352</v>
      </c>
      <c r="E28">
        <v>11657</v>
      </c>
      <c r="F28">
        <v>15780</v>
      </c>
      <c r="G28">
        <v>16352</v>
      </c>
      <c r="H28">
        <v>20766</v>
      </c>
      <c r="I28">
        <v>10356</v>
      </c>
      <c r="J28">
        <v>14645.4285714286</v>
      </c>
    </row>
    <row r="29" spans="1:10" x14ac:dyDescent="0.25">
      <c r="A29">
        <v>405</v>
      </c>
      <c r="B29" t="s">
        <v>29</v>
      </c>
      <c r="C29">
        <v>21720</v>
      </c>
      <c r="D29">
        <v>23664</v>
      </c>
      <c r="E29">
        <v>19145</v>
      </c>
      <c r="F29">
        <v>21620</v>
      </c>
      <c r="G29">
        <v>23664</v>
      </c>
      <c r="H29">
        <v>27880</v>
      </c>
      <c r="I29">
        <v>20013</v>
      </c>
      <c r="J29">
        <v>22529.428571428602</v>
      </c>
    </row>
    <row r="30" spans="1:10" x14ac:dyDescent="0.25">
      <c r="A30">
        <v>502</v>
      </c>
      <c r="B30" t="s">
        <v>30</v>
      </c>
      <c r="C30">
        <v>4564</v>
      </c>
      <c r="D30">
        <v>8787</v>
      </c>
      <c r="E30">
        <v>8003</v>
      </c>
      <c r="F30">
        <v>7061</v>
      </c>
      <c r="G30">
        <v>8787</v>
      </c>
      <c r="H30">
        <v>9810</v>
      </c>
      <c r="I30">
        <v>6917</v>
      </c>
      <c r="J30">
        <v>7704.1428571428596</v>
      </c>
    </row>
    <row r="31" spans="1:10" x14ac:dyDescent="0.25">
      <c r="A31">
        <v>307</v>
      </c>
      <c r="B31" t="s">
        <v>31</v>
      </c>
      <c r="C31">
        <v>2985</v>
      </c>
      <c r="D31">
        <v>8578</v>
      </c>
      <c r="E31">
        <v>6975</v>
      </c>
      <c r="F31">
        <v>7799</v>
      </c>
      <c r="G31">
        <v>8578</v>
      </c>
      <c r="H31">
        <v>11559</v>
      </c>
      <c r="I31">
        <v>7612</v>
      </c>
      <c r="J31">
        <v>7726.5714285714303</v>
      </c>
    </row>
    <row r="32" spans="1:10" x14ac:dyDescent="0.25">
      <c r="A32">
        <v>102</v>
      </c>
      <c r="B32" t="s">
        <v>32</v>
      </c>
      <c r="C32">
        <v>10221</v>
      </c>
      <c r="D32">
        <v>9433</v>
      </c>
      <c r="E32">
        <v>10263</v>
      </c>
      <c r="F32">
        <v>10468</v>
      </c>
      <c r="G32">
        <v>9433</v>
      </c>
      <c r="H32">
        <v>10875</v>
      </c>
      <c r="I32">
        <v>9906</v>
      </c>
      <c r="J32">
        <v>10085.5714285714</v>
      </c>
    </row>
    <row r="33" spans="1:10" x14ac:dyDescent="0.25">
      <c r="A33">
        <v>101</v>
      </c>
      <c r="B33" t="s">
        <v>33</v>
      </c>
      <c r="C33">
        <v>7230</v>
      </c>
      <c r="D33">
        <v>7181</v>
      </c>
      <c r="E33">
        <v>7018</v>
      </c>
      <c r="F33">
        <v>7856</v>
      </c>
      <c r="G33">
        <v>7181</v>
      </c>
      <c r="H33">
        <v>6476</v>
      </c>
      <c r="I33">
        <v>4774</v>
      </c>
      <c r="J33">
        <v>6816.5714285714303</v>
      </c>
    </row>
    <row r="34" spans="1:10" x14ac:dyDescent="0.25">
      <c r="A34">
        <v>208</v>
      </c>
      <c r="B34" t="s">
        <v>34</v>
      </c>
      <c r="C34">
        <v>4573</v>
      </c>
      <c r="D34">
        <v>4638</v>
      </c>
      <c r="E34">
        <v>8066</v>
      </c>
      <c r="F34">
        <v>4513</v>
      </c>
      <c r="G34">
        <v>4638</v>
      </c>
      <c r="H34">
        <v>7045</v>
      </c>
      <c r="I34">
        <v>4885</v>
      </c>
      <c r="J34">
        <v>5479.7142857142899</v>
      </c>
    </row>
    <row r="35" spans="1:10" x14ac:dyDescent="0.25">
      <c r="A35">
        <v>501</v>
      </c>
      <c r="B35" t="s">
        <v>35</v>
      </c>
      <c r="C35">
        <v>9774</v>
      </c>
      <c r="D35">
        <v>8233</v>
      </c>
      <c r="E35">
        <v>6803</v>
      </c>
      <c r="F35">
        <v>10628</v>
      </c>
      <c r="G35">
        <v>8233</v>
      </c>
      <c r="H35">
        <v>11770</v>
      </c>
      <c r="I35">
        <v>10956</v>
      </c>
      <c r="J35">
        <v>9485.2857142857192</v>
      </c>
    </row>
    <row r="36" spans="1:10" x14ac:dyDescent="0.25">
      <c r="A36">
        <v>409</v>
      </c>
      <c r="B36" t="s">
        <v>36</v>
      </c>
      <c r="C36">
        <v>11103</v>
      </c>
      <c r="D36">
        <v>14167</v>
      </c>
      <c r="E36">
        <v>10962</v>
      </c>
      <c r="F36">
        <v>11783</v>
      </c>
      <c r="G36">
        <v>14167</v>
      </c>
      <c r="H36">
        <v>15492</v>
      </c>
      <c r="I36">
        <v>11933</v>
      </c>
      <c r="J36">
        <v>12801</v>
      </c>
    </row>
    <row r="37" spans="1:10" x14ac:dyDescent="0.25">
      <c r="A37">
        <v>206</v>
      </c>
      <c r="B37" t="s">
        <v>37</v>
      </c>
      <c r="C37">
        <v>18929</v>
      </c>
      <c r="D37">
        <v>24905</v>
      </c>
      <c r="E37">
        <v>19666</v>
      </c>
      <c r="F37">
        <v>22864</v>
      </c>
      <c r="G37">
        <v>24905</v>
      </c>
      <c r="H37">
        <v>28675</v>
      </c>
      <c r="I37">
        <v>26635</v>
      </c>
      <c r="J37">
        <v>23797</v>
      </c>
    </row>
    <row r="38" spans="1:10" x14ac:dyDescent="0.25">
      <c r="A38">
        <v>109</v>
      </c>
      <c r="B38" t="s">
        <v>38</v>
      </c>
      <c r="C38">
        <v>13803</v>
      </c>
      <c r="D38">
        <v>16083</v>
      </c>
      <c r="E38">
        <v>13668</v>
      </c>
      <c r="F38">
        <v>16473</v>
      </c>
      <c r="G38">
        <v>16083</v>
      </c>
      <c r="H38">
        <v>17832</v>
      </c>
      <c r="I38">
        <v>15712</v>
      </c>
      <c r="J38">
        <v>15664.857142857099</v>
      </c>
    </row>
    <row r="39" spans="1:10" x14ac:dyDescent="0.25">
      <c r="A39">
        <v>413</v>
      </c>
      <c r="B39" t="s">
        <v>39</v>
      </c>
      <c r="C39">
        <v>9738</v>
      </c>
      <c r="D39">
        <v>17845</v>
      </c>
      <c r="E39">
        <v>17225</v>
      </c>
      <c r="F39">
        <v>19932</v>
      </c>
      <c r="G39">
        <v>17845</v>
      </c>
      <c r="H39">
        <v>15845</v>
      </c>
      <c r="I39">
        <v>12039</v>
      </c>
      <c r="J39">
        <v>15781.285714285699</v>
      </c>
    </row>
    <row r="40" spans="1:10" x14ac:dyDescent="0.25">
      <c r="A40">
        <v>406</v>
      </c>
      <c r="B40" t="s">
        <v>40</v>
      </c>
      <c r="C40">
        <v>5967</v>
      </c>
      <c r="D40">
        <v>7743</v>
      </c>
      <c r="E40">
        <v>6816</v>
      </c>
      <c r="F40">
        <v>6890</v>
      </c>
      <c r="G40">
        <v>7743</v>
      </c>
      <c r="H40">
        <v>7974</v>
      </c>
      <c r="I40">
        <v>7219</v>
      </c>
      <c r="J40">
        <v>7193.1428571428596</v>
      </c>
    </row>
    <row r="41" spans="1:10" x14ac:dyDescent="0.25">
      <c r="A41">
        <v>106</v>
      </c>
      <c r="B41" t="s">
        <v>41</v>
      </c>
      <c r="C41">
        <v>4345</v>
      </c>
      <c r="D41">
        <v>8218</v>
      </c>
      <c r="E41">
        <v>4780</v>
      </c>
      <c r="F41">
        <v>6716</v>
      </c>
      <c r="G41">
        <v>8218</v>
      </c>
      <c r="H41">
        <v>8480</v>
      </c>
      <c r="I41">
        <v>5930</v>
      </c>
      <c r="J41">
        <v>6669.5714285714303</v>
      </c>
    </row>
    <row r="42" spans="1:10" x14ac:dyDescent="0.25">
      <c r="A42">
        <v>414</v>
      </c>
      <c r="B42" t="s">
        <v>42</v>
      </c>
      <c r="C42">
        <v>2734</v>
      </c>
      <c r="D42">
        <v>1920</v>
      </c>
      <c r="E42">
        <v>2263</v>
      </c>
      <c r="F42">
        <v>2008</v>
      </c>
      <c r="G42">
        <v>1920</v>
      </c>
      <c r="H42">
        <v>2418</v>
      </c>
      <c r="I42">
        <v>2161</v>
      </c>
      <c r="J42">
        <v>2203.4285714285702</v>
      </c>
    </row>
    <row r="43" spans="1:10" x14ac:dyDescent="0.25">
      <c r="A43">
        <v>215</v>
      </c>
      <c r="B43" t="s">
        <v>43</v>
      </c>
      <c r="C43">
        <v>9010</v>
      </c>
      <c r="D43">
        <v>12263</v>
      </c>
      <c r="E43">
        <v>9685</v>
      </c>
      <c r="F43">
        <v>11346</v>
      </c>
      <c r="G43">
        <v>12263</v>
      </c>
      <c r="H43">
        <v>15166</v>
      </c>
      <c r="I43">
        <v>12835</v>
      </c>
      <c r="J43">
        <v>11795.4285714286</v>
      </c>
    </row>
    <row r="44" spans="1:10" x14ac:dyDescent="0.25">
      <c r="A44">
        <v>107</v>
      </c>
      <c r="B44" t="s">
        <v>44</v>
      </c>
      <c r="C44">
        <v>5414</v>
      </c>
      <c r="D44">
        <v>4808</v>
      </c>
      <c r="E44">
        <v>5343</v>
      </c>
      <c r="F44">
        <v>4795</v>
      </c>
      <c r="G44">
        <v>4808</v>
      </c>
      <c r="H44">
        <v>5830</v>
      </c>
      <c r="I44">
        <v>6132</v>
      </c>
      <c r="J44">
        <v>5304.2857142857101</v>
      </c>
    </row>
    <row r="45" spans="1:10" x14ac:dyDescent="0.25">
      <c r="A45">
        <v>209</v>
      </c>
      <c r="B45" t="s">
        <v>45</v>
      </c>
      <c r="C45">
        <v>9577</v>
      </c>
      <c r="D45">
        <v>11679</v>
      </c>
      <c r="E45">
        <v>10105</v>
      </c>
      <c r="F45">
        <v>10048</v>
      </c>
      <c r="G45">
        <v>11679</v>
      </c>
      <c r="H45">
        <v>17231</v>
      </c>
      <c r="I45">
        <v>10492</v>
      </c>
      <c r="J45">
        <v>11544.4285714286</v>
      </c>
    </row>
    <row r="46" spans="1:10" x14ac:dyDescent="0.25">
      <c r="A46">
        <v>410</v>
      </c>
      <c r="B46" t="s">
        <v>46</v>
      </c>
      <c r="C46">
        <v>4337</v>
      </c>
      <c r="D46">
        <v>7534</v>
      </c>
      <c r="E46">
        <v>5136</v>
      </c>
      <c r="F46">
        <v>6997</v>
      </c>
      <c r="G46">
        <v>7534</v>
      </c>
      <c r="H46">
        <v>6346</v>
      </c>
      <c r="I46">
        <v>5375</v>
      </c>
      <c r="J46">
        <v>6179.8571428571404</v>
      </c>
    </row>
    <row r="47" spans="1:10" x14ac:dyDescent="0.25">
      <c r="A47">
        <v>503</v>
      </c>
      <c r="B47" t="s">
        <v>47</v>
      </c>
      <c r="C47">
        <v>3842</v>
      </c>
      <c r="D47">
        <v>3611</v>
      </c>
      <c r="E47">
        <v>5740</v>
      </c>
      <c r="F47">
        <v>3587</v>
      </c>
      <c r="G47">
        <v>3611</v>
      </c>
      <c r="H47">
        <v>3554</v>
      </c>
      <c r="I47">
        <v>2898</v>
      </c>
      <c r="J47">
        <v>3834.7142857142899</v>
      </c>
    </row>
    <row r="48" spans="1:10" x14ac:dyDescent="0.25">
      <c r="A48">
        <v>304</v>
      </c>
      <c r="B48" t="s">
        <v>48</v>
      </c>
      <c r="C48">
        <v>3948</v>
      </c>
      <c r="D48">
        <v>4163</v>
      </c>
      <c r="E48">
        <v>5431</v>
      </c>
      <c r="F48">
        <v>4693</v>
      </c>
      <c r="G48">
        <v>4163</v>
      </c>
      <c r="H48">
        <v>4754</v>
      </c>
      <c r="I48">
        <v>3376</v>
      </c>
      <c r="J48">
        <v>4361.1428571428596</v>
      </c>
    </row>
    <row r="49" spans="1:10" x14ac:dyDescent="0.25">
      <c r="A49">
        <v>402</v>
      </c>
      <c r="B49" t="s">
        <v>49</v>
      </c>
      <c r="C49">
        <v>5698</v>
      </c>
      <c r="D49">
        <v>7375</v>
      </c>
      <c r="E49">
        <v>6706</v>
      </c>
      <c r="F49">
        <v>7346</v>
      </c>
      <c r="G49">
        <v>7375</v>
      </c>
      <c r="H49">
        <v>6268</v>
      </c>
      <c r="I49">
        <v>4484</v>
      </c>
      <c r="J49">
        <v>6464.5714285714303</v>
      </c>
    </row>
    <row r="50" spans="1:10" x14ac:dyDescent="0.25">
      <c r="A50">
        <v>207</v>
      </c>
      <c r="B50" t="s">
        <v>50</v>
      </c>
      <c r="C50">
        <v>5744</v>
      </c>
      <c r="D50">
        <v>5343</v>
      </c>
      <c r="E50">
        <v>4887</v>
      </c>
      <c r="F50">
        <v>5308</v>
      </c>
      <c r="G50">
        <v>5343</v>
      </c>
      <c r="H50">
        <v>7978</v>
      </c>
      <c r="I50">
        <v>6225</v>
      </c>
      <c r="J50">
        <v>5832.5714285714303</v>
      </c>
    </row>
    <row r="51" spans="1:10" x14ac:dyDescent="0.25">
      <c r="A51">
        <v>108</v>
      </c>
      <c r="B51" t="s">
        <v>51</v>
      </c>
      <c r="C51">
        <v>1886</v>
      </c>
      <c r="D51">
        <v>3653</v>
      </c>
      <c r="E51">
        <v>2211</v>
      </c>
      <c r="F51">
        <v>2940</v>
      </c>
      <c r="G51">
        <v>3653</v>
      </c>
      <c r="H51">
        <v>3891</v>
      </c>
      <c r="I51">
        <v>2743</v>
      </c>
      <c r="J51">
        <v>2996.7142857142899</v>
      </c>
    </row>
    <row r="52" spans="1:10" x14ac:dyDescent="0.25">
      <c r="A52">
        <v>104</v>
      </c>
      <c r="B52" t="s">
        <v>52</v>
      </c>
      <c r="C52">
        <v>6231</v>
      </c>
      <c r="D52">
        <v>11616</v>
      </c>
      <c r="E52">
        <v>8039</v>
      </c>
      <c r="F52">
        <v>9026</v>
      </c>
      <c r="G52">
        <v>11616</v>
      </c>
      <c r="H52">
        <v>14339</v>
      </c>
      <c r="I52">
        <v>6815</v>
      </c>
      <c r="J52">
        <v>9668.8571428571395</v>
      </c>
    </row>
    <row r="53" spans="1:10" x14ac:dyDescent="0.25">
      <c r="A53">
        <v>306</v>
      </c>
      <c r="B53" t="s">
        <v>53</v>
      </c>
      <c r="C53">
        <v>6359</v>
      </c>
      <c r="D53">
        <v>4240</v>
      </c>
      <c r="E53">
        <v>5389</v>
      </c>
      <c r="F53">
        <v>3726</v>
      </c>
      <c r="G53">
        <v>4240</v>
      </c>
      <c r="H53">
        <v>5179</v>
      </c>
      <c r="I53">
        <v>4588</v>
      </c>
      <c r="J53">
        <v>4817.2857143095998</v>
      </c>
    </row>
    <row r="54" spans="1:10" x14ac:dyDescent="0.25">
      <c r="A54">
        <v>305</v>
      </c>
      <c r="B54" t="s">
        <v>54</v>
      </c>
      <c r="C54">
        <v>7446</v>
      </c>
      <c r="D54">
        <v>8582</v>
      </c>
      <c r="E54">
        <v>6945</v>
      </c>
      <c r="F54">
        <v>6307</v>
      </c>
      <c r="G54">
        <v>8582</v>
      </c>
      <c r="H54">
        <v>10136</v>
      </c>
      <c r="I54">
        <v>7390</v>
      </c>
      <c r="J54">
        <v>7912.5714285370304</v>
      </c>
    </row>
    <row r="55" spans="1:10" x14ac:dyDescent="0.25">
      <c r="A55">
        <v>310</v>
      </c>
      <c r="B55" t="s">
        <v>55</v>
      </c>
      <c r="C55">
        <v>11707</v>
      </c>
      <c r="D55">
        <v>10647</v>
      </c>
      <c r="E55">
        <v>11727</v>
      </c>
      <c r="F55">
        <v>12746</v>
      </c>
      <c r="G55">
        <v>10647</v>
      </c>
      <c r="H55">
        <v>18187</v>
      </c>
      <c r="I55">
        <v>13155</v>
      </c>
      <c r="J55">
        <v>12688</v>
      </c>
    </row>
    <row r="56" spans="1:10" x14ac:dyDescent="0.25">
      <c r="A56">
        <v>110</v>
      </c>
      <c r="B56" t="s">
        <v>56</v>
      </c>
      <c r="C56">
        <v>6592</v>
      </c>
      <c r="D56">
        <v>8348</v>
      </c>
      <c r="E56">
        <v>6385</v>
      </c>
      <c r="F56">
        <v>6191</v>
      </c>
      <c r="G56">
        <v>8348</v>
      </c>
      <c r="H56">
        <v>9563</v>
      </c>
      <c r="I56">
        <v>7945</v>
      </c>
      <c r="J56">
        <v>7624.5714285714303</v>
      </c>
    </row>
    <row r="57" spans="1:10" x14ac:dyDescent="0.25">
      <c r="A57">
        <v>201</v>
      </c>
      <c r="B57" t="s">
        <v>57</v>
      </c>
      <c r="C57">
        <v>9283</v>
      </c>
      <c r="D57">
        <v>8757</v>
      </c>
      <c r="E57">
        <v>10511</v>
      </c>
      <c r="F57">
        <v>8600</v>
      </c>
      <c r="G57">
        <v>8757</v>
      </c>
      <c r="H57">
        <v>13429</v>
      </c>
      <c r="I57">
        <v>8457</v>
      </c>
      <c r="J57">
        <v>9684.8571428571395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J2" sqref="J2"/>
    </sheetView>
  </sheetViews>
  <sheetFormatPr defaultRowHeight="15" x14ac:dyDescent="0.25"/>
  <cols>
    <col min="1" max="1" width="30.28515625" style="6" customWidth="1"/>
    <col min="2" max="2" width="36.5703125" customWidth="1"/>
    <col min="3" max="3" width="12.28515625" customWidth="1"/>
    <col min="9" max="9" width="16" customWidth="1"/>
    <col min="10" max="10" width="13.42578125" customWidth="1"/>
  </cols>
  <sheetData>
    <row r="1" spans="1:10" x14ac:dyDescent="0.25">
      <c r="A1" s="6" t="s">
        <v>61</v>
      </c>
      <c r="B1" s="4" t="s">
        <v>62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 t="s">
        <v>100</v>
      </c>
      <c r="J1" t="s">
        <v>101</v>
      </c>
    </row>
    <row r="2" spans="1:10" x14ac:dyDescent="0.25">
      <c r="A2" s="6">
        <v>0</v>
      </c>
      <c r="B2" s="3"/>
      <c r="C2" s="2">
        <v>14453.25</v>
      </c>
      <c r="D2" s="2">
        <f>C2/2+E2/2</f>
        <v>14349.541666666668</v>
      </c>
      <c r="E2" s="2">
        <v>14245.833333333334</v>
      </c>
      <c r="F2">
        <v>14582.166666666666</v>
      </c>
      <c r="G2" s="2">
        <v>16202.916666666666</v>
      </c>
      <c r="H2" s="2">
        <v>17331.583333333332</v>
      </c>
      <c r="I2" s="2"/>
    </row>
    <row r="3" spans="1:10" x14ac:dyDescent="0.25">
      <c r="A3" s="6">
        <v>101</v>
      </c>
      <c r="B3" s="4" t="s">
        <v>63</v>
      </c>
      <c r="C3" s="2">
        <v>10833.75</v>
      </c>
      <c r="D3" s="2">
        <f t="shared" ref="D3:D44" si="0">C3/2+E3/2</f>
        <v>11243.875</v>
      </c>
      <c r="E3" s="2">
        <v>11654</v>
      </c>
      <c r="F3">
        <v>13847.75</v>
      </c>
      <c r="G3" s="2">
        <v>14578.25</v>
      </c>
      <c r="H3" s="2">
        <v>19203</v>
      </c>
      <c r="I3" s="2"/>
    </row>
    <row r="4" spans="1:10" x14ac:dyDescent="0.25">
      <c r="A4" s="6">
        <v>102</v>
      </c>
      <c r="B4" s="4" t="s">
        <v>64</v>
      </c>
      <c r="C4" s="2">
        <v>7943</v>
      </c>
      <c r="D4" s="2">
        <f t="shared" si="0"/>
        <v>8699.3333333333321</v>
      </c>
      <c r="E4" s="2">
        <v>9455.6666666666661</v>
      </c>
      <c r="F4">
        <v>10664</v>
      </c>
      <c r="G4" s="2">
        <v>12665</v>
      </c>
      <c r="H4" s="2">
        <v>16033</v>
      </c>
      <c r="I4" s="2"/>
    </row>
    <row r="5" spans="1:10" x14ac:dyDescent="0.25">
      <c r="A5" s="6">
        <v>103</v>
      </c>
      <c r="B5" s="4" t="s">
        <v>65</v>
      </c>
      <c r="C5" s="2">
        <v>8153.75</v>
      </c>
      <c r="D5" s="2">
        <f t="shared" si="0"/>
        <v>8228.625</v>
      </c>
      <c r="E5" s="2">
        <v>8303.5</v>
      </c>
      <c r="F5">
        <v>8493.25</v>
      </c>
      <c r="G5" s="2">
        <v>10415.75</v>
      </c>
      <c r="H5" s="2">
        <v>12943.5</v>
      </c>
      <c r="I5" s="2"/>
    </row>
    <row r="6" spans="1:10" x14ac:dyDescent="0.25">
      <c r="A6" s="6">
        <v>104</v>
      </c>
      <c r="B6" s="4" t="s">
        <v>66</v>
      </c>
      <c r="C6" s="2">
        <v>10751</v>
      </c>
      <c r="D6" s="2">
        <f t="shared" si="0"/>
        <v>11585.625</v>
      </c>
      <c r="E6" s="2">
        <v>12420.25</v>
      </c>
      <c r="F6">
        <v>13981.75</v>
      </c>
      <c r="G6" s="2">
        <v>16558.5</v>
      </c>
      <c r="H6" s="2">
        <v>19711.5</v>
      </c>
      <c r="I6" s="2"/>
    </row>
    <row r="7" spans="1:10" x14ac:dyDescent="0.25">
      <c r="A7" s="6">
        <v>105</v>
      </c>
      <c r="B7" s="4" t="s">
        <v>67</v>
      </c>
      <c r="C7" s="2">
        <v>12150.666666666666</v>
      </c>
      <c r="D7" s="2">
        <f t="shared" si="0"/>
        <v>12592.166666666666</v>
      </c>
      <c r="E7" s="2">
        <v>13033.666666666666</v>
      </c>
      <c r="F7">
        <v>15629.166666666666</v>
      </c>
      <c r="G7" s="2">
        <v>16431.166666666668</v>
      </c>
      <c r="H7" s="2">
        <v>21123.166666666668</v>
      </c>
      <c r="I7" s="2"/>
    </row>
    <row r="8" spans="1:10" x14ac:dyDescent="0.25">
      <c r="A8" s="6">
        <v>106</v>
      </c>
      <c r="B8" s="4" t="s">
        <v>68</v>
      </c>
      <c r="C8" s="2">
        <v>13793.5</v>
      </c>
      <c r="D8" s="2">
        <f t="shared" si="0"/>
        <v>14301.5</v>
      </c>
      <c r="E8" s="2">
        <v>14809.5</v>
      </c>
      <c r="F8">
        <v>16386</v>
      </c>
      <c r="G8" s="2">
        <v>18862.5</v>
      </c>
      <c r="H8" s="2">
        <v>23224.5</v>
      </c>
      <c r="I8" s="2"/>
    </row>
    <row r="9" spans="1:10" x14ac:dyDescent="0.25">
      <c r="A9" s="6">
        <v>107</v>
      </c>
      <c r="B9" s="4" t="s">
        <v>69</v>
      </c>
      <c r="C9" s="2">
        <v>15342.75</v>
      </c>
      <c r="D9" s="2">
        <f t="shared" si="0"/>
        <v>15589</v>
      </c>
      <c r="E9" s="2">
        <v>15835.25</v>
      </c>
      <c r="F9">
        <v>16787</v>
      </c>
      <c r="G9" s="2">
        <v>19745.25</v>
      </c>
      <c r="H9" s="2">
        <v>22878.5</v>
      </c>
      <c r="I9" s="2"/>
    </row>
    <row r="10" spans="1:10" x14ac:dyDescent="0.25">
      <c r="A10" s="6">
        <v>201</v>
      </c>
      <c r="B10" s="4" t="s">
        <v>70</v>
      </c>
      <c r="C10" s="2">
        <v>14623.2</v>
      </c>
      <c r="D10" s="2">
        <f t="shared" si="0"/>
        <v>16240.6</v>
      </c>
      <c r="E10" s="2">
        <v>17858</v>
      </c>
      <c r="F10">
        <v>19821.400000000001</v>
      </c>
      <c r="G10" s="2">
        <v>20051</v>
      </c>
      <c r="H10" s="2">
        <v>22509</v>
      </c>
      <c r="I10" s="2"/>
    </row>
    <row r="11" spans="1:10" x14ac:dyDescent="0.25">
      <c r="A11" s="6">
        <v>202</v>
      </c>
      <c r="B11" s="4" t="s">
        <v>71</v>
      </c>
      <c r="C11" s="2">
        <v>17062.166666666668</v>
      </c>
      <c r="D11" s="2">
        <f t="shared" si="0"/>
        <v>17740.25</v>
      </c>
      <c r="E11" s="2">
        <v>18418.333333333332</v>
      </c>
      <c r="F11">
        <v>20787</v>
      </c>
      <c r="G11" s="2">
        <v>18888.666666666668</v>
      </c>
      <c r="H11" s="2">
        <v>23056.833333333332</v>
      </c>
      <c r="I11" s="2"/>
    </row>
    <row r="12" spans="1:10" x14ac:dyDescent="0.25">
      <c r="A12" s="6">
        <v>203</v>
      </c>
      <c r="B12" s="4" t="s">
        <v>72</v>
      </c>
      <c r="C12" s="2">
        <v>17864.400000000001</v>
      </c>
      <c r="D12" s="2">
        <f t="shared" si="0"/>
        <v>18793</v>
      </c>
      <c r="E12" s="2">
        <v>19721.599999999999</v>
      </c>
      <c r="F12">
        <v>21801</v>
      </c>
      <c r="G12" s="2">
        <v>21847.4</v>
      </c>
      <c r="H12" s="2">
        <v>25559.4</v>
      </c>
      <c r="I12" s="2"/>
    </row>
    <row r="13" spans="1:10" x14ac:dyDescent="0.25">
      <c r="A13" s="6">
        <v>204</v>
      </c>
      <c r="B13" s="4" t="s">
        <v>73</v>
      </c>
      <c r="C13" s="2">
        <v>18992</v>
      </c>
      <c r="D13" s="2">
        <f t="shared" si="0"/>
        <v>20060.400000000001</v>
      </c>
      <c r="E13" s="2">
        <v>21128.799999999999</v>
      </c>
      <c r="F13">
        <v>23873</v>
      </c>
      <c r="G13" s="2">
        <v>21611</v>
      </c>
      <c r="H13" s="2">
        <v>25955.599999999999</v>
      </c>
      <c r="I13" s="2"/>
    </row>
    <row r="14" spans="1:10" x14ac:dyDescent="0.25">
      <c r="A14" s="6">
        <v>205</v>
      </c>
      <c r="B14" s="4" t="s">
        <v>50</v>
      </c>
      <c r="C14" s="2">
        <v>8848.6666666666661</v>
      </c>
      <c r="D14" s="2">
        <f t="shared" si="0"/>
        <v>9322.8333333333321</v>
      </c>
      <c r="E14" s="2">
        <v>9797</v>
      </c>
      <c r="F14">
        <v>10551</v>
      </c>
      <c r="G14" s="2">
        <v>9838</v>
      </c>
      <c r="H14" s="2">
        <v>10579.333333333334</v>
      </c>
      <c r="I14" s="2"/>
    </row>
    <row r="15" spans="1:10" x14ac:dyDescent="0.25">
      <c r="A15" s="6">
        <v>206</v>
      </c>
      <c r="B15" s="4" t="s">
        <v>8</v>
      </c>
      <c r="C15" s="2">
        <v>10764.6</v>
      </c>
      <c r="D15" s="2">
        <f t="shared" si="0"/>
        <v>11096</v>
      </c>
      <c r="E15" s="2">
        <v>11427.4</v>
      </c>
      <c r="F15">
        <v>12820.6</v>
      </c>
      <c r="G15" s="2">
        <v>13514.2</v>
      </c>
      <c r="H15" s="2">
        <v>14653.4</v>
      </c>
      <c r="I15" s="2"/>
    </row>
    <row r="16" spans="1:10" x14ac:dyDescent="0.25">
      <c r="A16" s="6">
        <v>207</v>
      </c>
      <c r="B16" s="4" t="s">
        <v>74</v>
      </c>
      <c r="C16" s="2">
        <v>18694</v>
      </c>
      <c r="D16" s="2">
        <f t="shared" si="0"/>
        <v>18855.5</v>
      </c>
      <c r="E16" s="2">
        <v>19017</v>
      </c>
      <c r="F16">
        <v>21749.4</v>
      </c>
      <c r="G16" s="2">
        <v>19125.2</v>
      </c>
      <c r="H16" s="2">
        <v>21735</v>
      </c>
      <c r="I16" s="2"/>
    </row>
    <row r="17" spans="1:9" x14ac:dyDescent="0.25">
      <c r="A17" s="6">
        <v>208</v>
      </c>
      <c r="B17" s="4" t="s">
        <v>75</v>
      </c>
      <c r="C17" s="2">
        <v>23985</v>
      </c>
      <c r="D17" s="2">
        <f t="shared" si="0"/>
        <v>24237.7</v>
      </c>
      <c r="E17" s="2">
        <v>24490.400000000001</v>
      </c>
      <c r="F17">
        <v>28397.200000000001</v>
      </c>
      <c r="G17" s="2">
        <v>25984.2</v>
      </c>
      <c r="H17" s="2">
        <v>29431.4</v>
      </c>
      <c r="I17" s="2"/>
    </row>
    <row r="18" spans="1:9" x14ac:dyDescent="0.25">
      <c r="A18" s="6">
        <v>209</v>
      </c>
      <c r="B18" s="4" t="s">
        <v>76</v>
      </c>
      <c r="C18" s="2">
        <v>7661.333333333333</v>
      </c>
      <c r="D18" s="2">
        <f t="shared" si="0"/>
        <v>7865.1666666666661</v>
      </c>
      <c r="E18" s="2">
        <v>8069</v>
      </c>
      <c r="F18">
        <v>8887.6666666666661</v>
      </c>
      <c r="G18" s="2">
        <v>8328.3333333333339</v>
      </c>
      <c r="H18" s="2">
        <v>9863.6666666666661</v>
      </c>
      <c r="I18" s="2"/>
    </row>
    <row r="19" spans="1:9" x14ac:dyDescent="0.25">
      <c r="A19" s="6">
        <v>210</v>
      </c>
      <c r="B19" s="4" t="s">
        <v>77</v>
      </c>
      <c r="C19" s="2">
        <v>9349.75</v>
      </c>
      <c r="D19" s="2">
        <f t="shared" si="0"/>
        <v>9474.875</v>
      </c>
      <c r="E19" s="2">
        <v>9600</v>
      </c>
      <c r="F19">
        <v>10344</v>
      </c>
      <c r="G19" s="2">
        <v>11029.75</v>
      </c>
      <c r="H19" s="2">
        <v>11529.25</v>
      </c>
      <c r="I19" s="2"/>
    </row>
    <row r="20" spans="1:9" x14ac:dyDescent="0.25">
      <c r="A20" s="6">
        <v>211</v>
      </c>
      <c r="B20" s="4" t="s">
        <v>78</v>
      </c>
      <c r="C20" s="2">
        <v>22556.333333333332</v>
      </c>
      <c r="D20" s="2">
        <f t="shared" si="0"/>
        <v>22724.166666666664</v>
      </c>
      <c r="E20" s="2">
        <v>22892</v>
      </c>
      <c r="F20">
        <v>26105.166666666668</v>
      </c>
      <c r="G20" s="2">
        <v>23724</v>
      </c>
      <c r="H20" s="2">
        <v>26386.666666666668</v>
      </c>
      <c r="I20" s="2"/>
    </row>
    <row r="21" spans="1:9" x14ac:dyDescent="0.25">
      <c r="A21" s="6">
        <v>301</v>
      </c>
      <c r="B21" s="4" t="s">
        <v>79</v>
      </c>
      <c r="C21" s="2">
        <v>14571.666666666666</v>
      </c>
      <c r="D21" s="2">
        <f t="shared" si="0"/>
        <v>13342.166666666666</v>
      </c>
      <c r="E21" s="2">
        <v>12112.666666666666</v>
      </c>
      <c r="F21">
        <v>12624.666666666666</v>
      </c>
      <c r="G21" s="2">
        <v>13231.666666666666</v>
      </c>
      <c r="H21" s="2">
        <v>16367.333333333334</v>
      </c>
      <c r="I21" s="2"/>
    </row>
    <row r="22" spans="1:9" x14ac:dyDescent="0.25">
      <c r="A22" s="6">
        <v>302</v>
      </c>
      <c r="B22" s="4" t="s">
        <v>80</v>
      </c>
      <c r="C22" s="2">
        <v>11599.25</v>
      </c>
      <c r="D22" s="2">
        <f t="shared" si="0"/>
        <v>11418.75</v>
      </c>
      <c r="E22" s="2">
        <v>11238.25</v>
      </c>
      <c r="F22">
        <v>12085</v>
      </c>
      <c r="G22" s="2">
        <v>12527.25</v>
      </c>
      <c r="H22" s="2">
        <v>15287.25</v>
      </c>
      <c r="I22" s="2"/>
    </row>
    <row r="23" spans="1:9" x14ac:dyDescent="0.25">
      <c r="A23" s="6">
        <v>303</v>
      </c>
      <c r="B23" s="4" t="s">
        <v>16</v>
      </c>
      <c r="C23" s="2">
        <v>13339.5</v>
      </c>
      <c r="D23" s="2">
        <f t="shared" si="0"/>
        <v>12584.25</v>
      </c>
      <c r="E23" s="2">
        <v>11829</v>
      </c>
      <c r="F23">
        <v>12313.25</v>
      </c>
      <c r="G23" s="2">
        <v>12856.75</v>
      </c>
      <c r="H23" s="2">
        <v>15435.25</v>
      </c>
      <c r="I23" s="2"/>
    </row>
    <row r="24" spans="1:9" x14ac:dyDescent="0.25">
      <c r="A24" s="6">
        <v>304</v>
      </c>
      <c r="B24" s="4" t="s">
        <v>54</v>
      </c>
      <c r="C24" s="2">
        <v>15343</v>
      </c>
      <c r="D24" s="2">
        <f t="shared" si="0"/>
        <v>14695.333333333332</v>
      </c>
      <c r="E24" s="2">
        <v>14047.666666666666</v>
      </c>
      <c r="F24">
        <v>13121.666666666666</v>
      </c>
      <c r="G24" s="2">
        <v>13756.666666666666</v>
      </c>
      <c r="H24" s="2">
        <v>15392</v>
      </c>
      <c r="I24" s="2"/>
    </row>
    <row r="25" spans="1:9" x14ac:dyDescent="0.25">
      <c r="A25" s="6">
        <v>305</v>
      </c>
      <c r="B25" s="4" t="s">
        <v>53</v>
      </c>
      <c r="C25" s="2">
        <v>10406.25</v>
      </c>
      <c r="D25" s="2">
        <f t="shared" si="0"/>
        <v>11054.875</v>
      </c>
      <c r="E25" s="2">
        <v>11703.5</v>
      </c>
      <c r="F25">
        <v>10237.5</v>
      </c>
      <c r="G25" s="2">
        <v>11910.5</v>
      </c>
      <c r="H25" s="2">
        <v>11894.25</v>
      </c>
      <c r="I25" s="2"/>
    </row>
    <row r="26" spans="1:9" x14ac:dyDescent="0.25">
      <c r="A26" s="6">
        <v>306</v>
      </c>
      <c r="B26" s="4" t="s">
        <v>81</v>
      </c>
      <c r="C26" s="2">
        <v>5508.333333333333</v>
      </c>
      <c r="D26" s="2">
        <f t="shared" si="0"/>
        <v>5583.25</v>
      </c>
      <c r="E26" s="2">
        <v>5658.166666666667</v>
      </c>
      <c r="F26">
        <v>4870</v>
      </c>
      <c r="G26" s="2">
        <v>5389</v>
      </c>
      <c r="H26" s="2">
        <v>6176.333333333333</v>
      </c>
      <c r="I26" s="2"/>
    </row>
    <row r="27" spans="1:9" x14ac:dyDescent="0.25">
      <c r="A27" s="6">
        <v>307</v>
      </c>
      <c r="B27" s="4" t="s">
        <v>82</v>
      </c>
      <c r="C27" s="2">
        <v>7965.25</v>
      </c>
      <c r="D27" s="2">
        <f t="shared" si="0"/>
        <v>8250.625</v>
      </c>
      <c r="E27" s="2">
        <v>8536</v>
      </c>
      <c r="F27">
        <v>7216.5</v>
      </c>
      <c r="G27" s="2">
        <v>7785.5</v>
      </c>
      <c r="H27" s="2">
        <v>8502.75</v>
      </c>
      <c r="I27" s="2"/>
    </row>
    <row r="28" spans="1:9" x14ac:dyDescent="0.25">
      <c r="A28" s="6">
        <v>308</v>
      </c>
      <c r="B28" s="4" t="s">
        <v>83</v>
      </c>
      <c r="C28" s="2">
        <v>9030</v>
      </c>
      <c r="D28" s="2">
        <f t="shared" si="0"/>
        <v>9607.6666666666679</v>
      </c>
      <c r="E28" s="2">
        <v>10185.333333333334</v>
      </c>
      <c r="F28">
        <v>9106.6666666666661</v>
      </c>
      <c r="G28" s="2">
        <v>9506.6666666666661</v>
      </c>
      <c r="H28" s="2">
        <v>10304.333333333334</v>
      </c>
      <c r="I28" s="2"/>
    </row>
    <row r="29" spans="1:9" x14ac:dyDescent="0.25">
      <c r="A29" s="6">
        <v>309</v>
      </c>
      <c r="B29" s="4" t="s">
        <v>84</v>
      </c>
      <c r="C29" s="2">
        <v>6396</v>
      </c>
      <c r="D29" s="2">
        <f t="shared" si="0"/>
        <v>7107.5</v>
      </c>
      <c r="E29" s="2">
        <v>7819</v>
      </c>
      <c r="F29">
        <v>6383.25</v>
      </c>
      <c r="G29" s="2">
        <v>7176.25</v>
      </c>
      <c r="H29" s="2">
        <v>7431.75</v>
      </c>
      <c r="I29" s="2"/>
    </row>
    <row r="30" spans="1:9" x14ac:dyDescent="0.25">
      <c r="A30" s="6">
        <v>310</v>
      </c>
      <c r="B30" s="4" t="s">
        <v>85</v>
      </c>
      <c r="C30" s="2">
        <v>7296</v>
      </c>
      <c r="D30" s="2">
        <f t="shared" si="0"/>
        <v>7524.75</v>
      </c>
      <c r="E30" s="2">
        <v>7753.5</v>
      </c>
      <c r="F30">
        <v>7186.5</v>
      </c>
      <c r="G30" s="2">
        <v>7477.5</v>
      </c>
      <c r="H30" s="2">
        <v>8081</v>
      </c>
      <c r="I30" s="2"/>
    </row>
    <row r="31" spans="1:9" x14ac:dyDescent="0.25">
      <c r="A31" s="6">
        <v>401</v>
      </c>
      <c r="B31" s="4" t="s">
        <v>86</v>
      </c>
      <c r="C31" s="2">
        <v>10000.333333333334</v>
      </c>
      <c r="D31" s="2">
        <f t="shared" si="0"/>
        <v>10545.166666666668</v>
      </c>
      <c r="E31" s="2">
        <v>11090</v>
      </c>
      <c r="F31">
        <v>11978</v>
      </c>
      <c r="G31" s="2">
        <v>13139.666666666666</v>
      </c>
      <c r="H31" s="2">
        <v>13807</v>
      </c>
      <c r="I31" s="2"/>
    </row>
    <row r="32" spans="1:9" x14ac:dyDescent="0.25">
      <c r="A32" s="6">
        <v>402</v>
      </c>
      <c r="B32" s="4" t="s">
        <v>87</v>
      </c>
      <c r="C32" s="2">
        <v>8327.5</v>
      </c>
      <c r="D32" s="2">
        <f t="shared" si="0"/>
        <v>9522.1666666666679</v>
      </c>
      <c r="E32" s="2">
        <v>10716.833333333334</v>
      </c>
      <c r="F32">
        <v>11040.166666666666</v>
      </c>
      <c r="G32" s="2">
        <v>10837.5</v>
      </c>
      <c r="H32" s="2">
        <v>13314.166666666666</v>
      </c>
      <c r="I32" s="2"/>
    </row>
    <row r="33" spans="1:9" x14ac:dyDescent="0.25">
      <c r="A33" s="6">
        <v>403</v>
      </c>
      <c r="B33" s="4" t="s">
        <v>88</v>
      </c>
      <c r="C33" s="2">
        <v>9324</v>
      </c>
      <c r="D33" s="2">
        <f t="shared" si="0"/>
        <v>9616.375</v>
      </c>
      <c r="E33" s="2">
        <v>9908.75</v>
      </c>
      <c r="F33">
        <v>11553.5</v>
      </c>
      <c r="G33" s="2">
        <v>11959.25</v>
      </c>
      <c r="H33" s="2">
        <v>11888.25</v>
      </c>
      <c r="I33" s="2"/>
    </row>
    <row r="34" spans="1:9" x14ac:dyDescent="0.25">
      <c r="A34" s="6">
        <v>404</v>
      </c>
      <c r="B34" s="4" t="s">
        <v>89</v>
      </c>
      <c r="C34" s="2">
        <v>12062.75</v>
      </c>
      <c r="D34" s="2">
        <f t="shared" si="0"/>
        <v>11026.125</v>
      </c>
      <c r="E34" s="2">
        <v>9989.5</v>
      </c>
      <c r="F34">
        <v>11663.5</v>
      </c>
      <c r="G34" s="2">
        <v>12935.75</v>
      </c>
      <c r="H34" s="2">
        <v>14252.5</v>
      </c>
      <c r="I34" s="2"/>
    </row>
    <row r="35" spans="1:9" x14ac:dyDescent="0.25">
      <c r="A35" s="6">
        <v>405</v>
      </c>
      <c r="B35" s="4" t="s">
        <v>90</v>
      </c>
      <c r="C35" s="2">
        <v>13585.285714285714</v>
      </c>
      <c r="D35" s="2">
        <f t="shared" si="0"/>
        <v>14803.357142857141</v>
      </c>
      <c r="E35" s="2">
        <v>16021.428571428571</v>
      </c>
      <c r="F35">
        <v>17721.285714285714</v>
      </c>
      <c r="G35" s="2">
        <v>17650</v>
      </c>
      <c r="H35" s="2">
        <v>20652</v>
      </c>
      <c r="I35" s="2"/>
    </row>
    <row r="36" spans="1:9" x14ac:dyDescent="0.25">
      <c r="A36" s="6">
        <v>406</v>
      </c>
      <c r="B36" s="4" t="s">
        <v>91</v>
      </c>
      <c r="C36" s="2">
        <v>11237.166666666666</v>
      </c>
      <c r="D36" s="2">
        <f t="shared" si="0"/>
        <v>10828.916666666666</v>
      </c>
      <c r="E36" s="2">
        <v>10420.666666666666</v>
      </c>
      <c r="F36">
        <v>11761.666666666666</v>
      </c>
      <c r="G36" s="2">
        <v>12843.166666666666</v>
      </c>
      <c r="H36" s="2">
        <v>14056</v>
      </c>
      <c r="I36" s="2"/>
    </row>
    <row r="37" spans="1:9" x14ac:dyDescent="0.25">
      <c r="A37" s="6">
        <v>407</v>
      </c>
      <c r="B37" s="4" t="s">
        <v>92</v>
      </c>
      <c r="C37" s="2">
        <v>13577.666666666666</v>
      </c>
      <c r="D37" s="2">
        <f t="shared" si="0"/>
        <v>12983.166666666666</v>
      </c>
      <c r="E37" s="2">
        <v>12388.666666666666</v>
      </c>
      <c r="F37">
        <v>13353.5</v>
      </c>
      <c r="G37" s="2">
        <v>13423.333333333334</v>
      </c>
      <c r="H37" s="2">
        <v>14725.166666666666</v>
      </c>
      <c r="I37" s="2"/>
    </row>
    <row r="38" spans="1:9" x14ac:dyDescent="0.25">
      <c r="A38" s="6">
        <v>408</v>
      </c>
      <c r="B38" s="4" t="s">
        <v>26</v>
      </c>
      <c r="C38" s="2">
        <v>5455.4</v>
      </c>
      <c r="D38" s="2">
        <f t="shared" si="0"/>
        <v>5390.7999999999993</v>
      </c>
      <c r="E38" s="2">
        <v>5326.2</v>
      </c>
      <c r="F38">
        <v>5919.6</v>
      </c>
      <c r="G38" s="2">
        <v>6506.4</v>
      </c>
      <c r="H38" s="2">
        <v>6819.4</v>
      </c>
      <c r="I38" s="2"/>
    </row>
    <row r="39" spans="1:9" x14ac:dyDescent="0.25">
      <c r="A39" s="6">
        <v>409</v>
      </c>
      <c r="B39" s="4" t="s">
        <v>93</v>
      </c>
      <c r="C39" s="2">
        <v>8811.25</v>
      </c>
      <c r="D39" s="2">
        <f t="shared" si="0"/>
        <v>8105.75</v>
      </c>
      <c r="E39" s="2">
        <v>7400.25</v>
      </c>
      <c r="F39">
        <v>7999.5</v>
      </c>
      <c r="G39" s="2">
        <v>8917</v>
      </c>
      <c r="H39" s="2">
        <v>9705.25</v>
      </c>
      <c r="I39" s="2"/>
    </row>
    <row r="40" spans="1:9" x14ac:dyDescent="0.25">
      <c r="A40" s="6">
        <v>410</v>
      </c>
      <c r="B40" s="4" t="s">
        <v>94</v>
      </c>
      <c r="C40" s="2">
        <v>1050</v>
      </c>
      <c r="D40" s="2">
        <f t="shared" si="0"/>
        <v>958.5</v>
      </c>
      <c r="E40" s="2">
        <v>867</v>
      </c>
      <c r="F40">
        <v>795</v>
      </c>
      <c r="G40" s="2">
        <v>892</v>
      </c>
      <c r="H40" s="2">
        <v>1395</v>
      </c>
      <c r="I40" s="2"/>
    </row>
    <row r="41" spans="1:9" x14ac:dyDescent="0.25">
      <c r="A41" s="6">
        <v>501</v>
      </c>
      <c r="B41" s="4" t="s">
        <v>95</v>
      </c>
      <c r="C41" s="2">
        <v>4612</v>
      </c>
      <c r="D41" s="2">
        <f t="shared" si="0"/>
        <v>6174</v>
      </c>
      <c r="E41" s="2">
        <v>7736</v>
      </c>
      <c r="F41">
        <v>7606.5</v>
      </c>
      <c r="G41" s="2">
        <v>6814</v>
      </c>
      <c r="H41" s="2">
        <v>7161</v>
      </c>
      <c r="I41" s="2"/>
    </row>
    <row r="42" spans="1:9" x14ac:dyDescent="0.25">
      <c r="A42" s="6">
        <v>502</v>
      </c>
      <c r="B42" s="4" t="s">
        <v>96</v>
      </c>
      <c r="C42" s="2">
        <v>3673.3333333333335</v>
      </c>
      <c r="D42" s="2">
        <f t="shared" si="0"/>
        <v>5143.5</v>
      </c>
      <c r="E42" s="2">
        <v>6613.666666666667</v>
      </c>
      <c r="F42">
        <v>4960.666666666667</v>
      </c>
      <c r="G42" s="2">
        <v>4846</v>
      </c>
      <c r="H42" s="2">
        <v>5060</v>
      </c>
      <c r="I42" s="2"/>
    </row>
    <row r="43" spans="1:9" x14ac:dyDescent="0.25">
      <c r="A43" s="6">
        <v>503</v>
      </c>
      <c r="B43" s="4" t="s">
        <v>97</v>
      </c>
      <c r="C43" s="2">
        <v>5355.333333333333</v>
      </c>
      <c r="D43" s="2">
        <f t="shared" si="0"/>
        <v>7137.8333333333339</v>
      </c>
      <c r="E43" s="2">
        <v>8920.3333333333339</v>
      </c>
      <c r="F43">
        <v>8657.6666666666661</v>
      </c>
      <c r="G43" s="2">
        <v>8011.333333333333</v>
      </c>
      <c r="H43" s="2">
        <v>7798</v>
      </c>
      <c r="I43" s="2"/>
    </row>
    <row r="44" spans="1:9" x14ac:dyDescent="0.25">
      <c r="A44" s="6">
        <v>504</v>
      </c>
      <c r="B44" s="4" t="s">
        <v>98</v>
      </c>
      <c r="C44" s="2">
        <v>4612</v>
      </c>
      <c r="D44" s="2">
        <f t="shared" si="0"/>
        <v>6174</v>
      </c>
      <c r="E44" s="2">
        <v>7736</v>
      </c>
      <c r="F44">
        <v>7606.5</v>
      </c>
      <c r="G44" s="2">
        <v>6814</v>
      </c>
      <c r="H44" s="2">
        <v>7161</v>
      </c>
      <c r="I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L2" sqref="L2:L44"/>
    </sheetView>
  </sheetViews>
  <sheetFormatPr defaultRowHeight="15" x14ac:dyDescent="0.25"/>
  <cols>
    <col min="2" max="2" width="36.28515625" customWidth="1"/>
    <col min="9" max="9" width="16.85546875" customWidth="1"/>
    <col min="10" max="10" width="14.7109375" customWidth="1"/>
    <col min="12" max="12" width="16.28515625" customWidth="1"/>
  </cols>
  <sheetData>
    <row r="1" spans="1:12" x14ac:dyDescent="0.25">
      <c r="A1" s="6" t="s">
        <v>61</v>
      </c>
      <c r="B1" s="6" t="s">
        <v>62</v>
      </c>
      <c r="C1" s="5">
        <v>2006</v>
      </c>
      <c r="D1" s="5">
        <v>2007</v>
      </c>
      <c r="E1" s="5">
        <v>2008</v>
      </c>
      <c r="F1" s="5">
        <v>2009</v>
      </c>
      <c r="G1" s="5">
        <v>2010</v>
      </c>
      <c r="H1" s="5">
        <v>2011</v>
      </c>
      <c r="I1" t="s">
        <v>99</v>
      </c>
      <c r="J1" t="s">
        <v>101</v>
      </c>
      <c r="K1" s="1" t="s">
        <v>102</v>
      </c>
      <c r="L1" s="1" t="s">
        <v>103</v>
      </c>
    </row>
    <row r="2" spans="1:12" x14ac:dyDescent="0.25">
      <c r="A2" s="6">
        <v>0</v>
      </c>
      <c r="B2" s="5"/>
      <c r="C2" s="5">
        <v>1050</v>
      </c>
      <c r="D2" s="5">
        <f>C2/2+E2/2</f>
        <v>958.5</v>
      </c>
      <c r="E2" s="5">
        <v>867</v>
      </c>
      <c r="F2" s="5">
        <v>795</v>
      </c>
      <c r="G2">
        <v>892</v>
      </c>
      <c r="H2" s="5">
        <v>1395</v>
      </c>
      <c r="I2" s="5">
        <v>992.91666666666697</v>
      </c>
      <c r="J2">
        <v>972</v>
      </c>
      <c r="K2">
        <f>(I2-J2)/J2</f>
        <v>2.151920438957507E-2</v>
      </c>
      <c r="L2" s="5">
        <v>989.92857143384902</v>
      </c>
    </row>
    <row r="3" spans="1:12" x14ac:dyDescent="0.25">
      <c r="A3" s="6">
        <v>101</v>
      </c>
      <c r="B3" s="6" t="s">
        <v>63</v>
      </c>
      <c r="C3" s="5">
        <v>2274</v>
      </c>
      <c r="D3" s="5">
        <f t="shared" ref="D3:D44" si="0">C3/2+E3/2</f>
        <v>1979.5</v>
      </c>
      <c r="E3" s="5">
        <v>1685</v>
      </c>
      <c r="F3" s="5">
        <v>1785</v>
      </c>
      <c r="G3">
        <v>1639</v>
      </c>
      <c r="H3" s="5">
        <v>2019</v>
      </c>
      <c r="I3" s="5">
        <v>1896.9166666666699</v>
      </c>
      <c r="J3">
        <v>1755</v>
      </c>
      <c r="K3" s="5">
        <f t="shared" ref="K3:K44" si="1">(I3-J3)/J3</f>
        <v>8.0864197530866058E-2</v>
      </c>
      <c r="L3" s="5">
        <v>1876.6428571428601</v>
      </c>
    </row>
    <row r="4" spans="1:12" x14ac:dyDescent="0.25">
      <c r="A4" s="6">
        <v>102</v>
      </c>
      <c r="B4" s="6" t="s">
        <v>64</v>
      </c>
      <c r="C4" s="5">
        <v>6474</v>
      </c>
      <c r="D4" s="5">
        <f t="shared" si="0"/>
        <v>6616</v>
      </c>
      <c r="E4" s="5">
        <v>6758</v>
      </c>
      <c r="F4" s="5">
        <v>6641</v>
      </c>
      <c r="G4">
        <v>8813</v>
      </c>
      <c r="H4" s="5">
        <v>8543</v>
      </c>
      <c r="I4" s="5">
        <v>7307.5</v>
      </c>
      <c r="J4">
        <v>7626</v>
      </c>
      <c r="K4" s="5">
        <f t="shared" si="1"/>
        <v>-4.176501442433779E-2</v>
      </c>
      <c r="L4" s="5">
        <v>7353</v>
      </c>
    </row>
    <row r="5" spans="1:12" x14ac:dyDescent="0.25">
      <c r="A5" s="6">
        <v>103</v>
      </c>
      <c r="B5" s="6" t="s">
        <v>65</v>
      </c>
      <c r="C5" s="5">
        <v>8943</v>
      </c>
      <c r="D5" s="5">
        <f t="shared" si="0"/>
        <v>11123.5</v>
      </c>
      <c r="E5" s="5">
        <v>13304</v>
      </c>
      <c r="F5" s="5">
        <v>16514</v>
      </c>
      <c r="G5">
        <v>19696</v>
      </c>
      <c r="H5" s="5">
        <v>23854</v>
      </c>
      <c r="I5" s="5">
        <v>15572.416666666701</v>
      </c>
      <c r="J5">
        <v>15969</v>
      </c>
      <c r="K5" s="5">
        <f t="shared" si="1"/>
        <v>-2.483457532301956E-2</v>
      </c>
      <c r="L5" s="5">
        <v>15629.0714285714</v>
      </c>
    </row>
    <row r="6" spans="1:12" x14ac:dyDescent="0.25">
      <c r="A6" s="6">
        <v>104</v>
      </c>
      <c r="B6" s="6" t="s">
        <v>66</v>
      </c>
      <c r="C6" s="5">
        <v>12612</v>
      </c>
      <c r="D6" s="5">
        <f t="shared" si="0"/>
        <v>12995</v>
      </c>
      <c r="E6" s="5">
        <v>13378</v>
      </c>
      <c r="F6" s="5">
        <v>13693</v>
      </c>
      <c r="G6">
        <v>16660</v>
      </c>
      <c r="H6" s="5">
        <v>22226</v>
      </c>
      <c r="I6" s="5">
        <v>15260.666666666701</v>
      </c>
      <c r="J6">
        <v>14180</v>
      </c>
      <c r="K6" s="5">
        <f t="shared" si="1"/>
        <v>7.6210625293843481E-2</v>
      </c>
      <c r="L6" s="5">
        <v>15106.285714285699</v>
      </c>
    </row>
    <row r="7" spans="1:12" x14ac:dyDescent="0.25">
      <c r="A7" s="6">
        <v>105</v>
      </c>
      <c r="B7" s="6" t="s">
        <v>67</v>
      </c>
      <c r="C7" s="5">
        <v>11255</v>
      </c>
      <c r="D7" s="5">
        <f t="shared" si="0"/>
        <v>11324</v>
      </c>
      <c r="E7" s="5">
        <v>11393</v>
      </c>
      <c r="F7" s="5">
        <v>11854</v>
      </c>
      <c r="G7">
        <v>14551</v>
      </c>
      <c r="H7" s="5">
        <v>18986</v>
      </c>
      <c r="I7" s="5">
        <v>13227.166666666701</v>
      </c>
      <c r="J7">
        <v>11854</v>
      </c>
      <c r="K7" s="5">
        <f t="shared" si="1"/>
        <v>0.11583994151060407</v>
      </c>
      <c r="L7" s="5">
        <v>13030.9999999885</v>
      </c>
    </row>
    <row r="8" spans="1:12" x14ac:dyDescent="0.25">
      <c r="A8" s="6">
        <v>106</v>
      </c>
      <c r="B8" s="6" t="s">
        <v>68</v>
      </c>
      <c r="C8" s="5">
        <v>16080</v>
      </c>
      <c r="D8" s="5">
        <f t="shared" si="0"/>
        <v>16264</v>
      </c>
      <c r="E8" s="5">
        <v>16448</v>
      </c>
      <c r="F8" s="5">
        <v>20483</v>
      </c>
      <c r="G8">
        <v>22165</v>
      </c>
      <c r="H8" s="5">
        <v>25748</v>
      </c>
      <c r="I8" s="5">
        <v>19531.333333333299</v>
      </c>
      <c r="J8">
        <v>23051</v>
      </c>
      <c r="K8" s="5">
        <f t="shared" si="1"/>
        <v>-0.15269041111737888</v>
      </c>
      <c r="L8" s="5">
        <v>20034.142857142899</v>
      </c>
    </row>
    <row r="9" spans="1:12" x14ac:dyDescent="0.25">
      <c r="A9" s="6">
        <v>107</v>
      </c>
      <c r="B9" s="6" t="s">
        <v>69</v>
      </c>
      <c r="C9" s="5">
        <v>16332</v>
      </c>
      <c r="D9" s="5">
        <f t="shared" si="0"/>
        <v>17279</v>
      </c>
      <c r="E9" s="5">
        <v>18226</v>
      </c>
      <c r="F9" s="5">
        <v>20918</v>
      </c>
      <c r="G9">
        <v>23174</v>
      </c>
      <c r="H9" s="5">
        <v>27463</v>
      </c>
      <c r="I9" s="5">
        <v>20565.333333333299</v>
      </c>
      <c r="J9">
        <v>23615</v>
      </c>
      <c r="K9" s="5">
        <f t="shared" si="1"/>
        <v>-0.12914108264521282</v>
      </c>
      <c r="L9" s="5">
        <v>21001</v>
      </c>
    </row>
    <row r="10" spans="1:12" x14ac:dyDescent="0.25">
      <c r="A10" s="6">
        <v>201</v>
      </c>
      <c r="B10" s="6" t="s">
        <v>70</v>
      </c>
      <c r="C10" s="5">
        <v>6873</v>
      </c>
      <c r="D10" s="5">
        <f t="shared" si="0"/>
        <v>7369.5</v>
      </c>
      <c r="E10" s="5">
        <v>7866</v>
      </c>
      <c r="F10" s="5">
        <v>5046</v>
      </c>
      <c r="G10">
        <v>5677</v>
      </c>
      <c r="H10" s="5">
        <v>6846</v>
      </c>
      <c r="I10" s="5">
        <v>6612.9166666666697</v>
      </c>
      <c r="J10">
        <v>5202</v>
      </c>
      <c r="K10" s="5">
        <f t="shared" si="1"/>
        <v>0.27122581058567274</v>
      </c>
      <c r="L10" s="5">
        <v>6411.3571428571404</v>
      </c>
    </row>
    <row r="11" spans="1:12" x14ac:dyDescent="0.25">
      <c r="A11" s="6">
        <v>202</v>
      </c>
      <c r="B11" s="6" t="s">
        <v>71</v>
      </c>
      <c r="C11" s="5">
        <v>15498</v>
      </c>
      <c r="D11" s="5">
        <f t="shared" si="0"/>
        <v>16444</v>
      </c>
      <c r="E11" s="5">
        <v>17390</v>
      </c>
      <c r="F11" s="5">
        <v>19048</v>
      </c>
      <c r="G11">
        <v>19320</v>
      </c>
      <c r="H11" s="5">
        <v>20724</v>
      </c>
      <c r="I11" s="5">
        <v>18070.666666666701</v>
      </c>
      <c r="J11">
        <v>16288</v>
      </c>
      <c r="K11" s="5">
        <f t="shared" si="1"/>
        <v>0.10944662737393791</v>
      </c>
      <c r="L11" s="5">
        <v>17816</v>
      </c>
    </row>
    <row r="12" spans="1:12" x14ac:dyDescent="0.25">
      <c r="A12" s="6">
        <v>203</v>
      </c>
      <c r="B12" s="6" t="s">
        <v>72</v>
      </c>
      <c r="C12" s="5">
        <v>50635</v>
      </c>
      <c r="D12" s="5">
        <f t="shared" si="0"/>
        <v>49744</v>
      </c>
      <c r="E12" s="5">
        <v>48853</v>
      </c>
      <c r="F12" s="5">
        <v>59385</v>
      </c>
      <c r="G12">
        <v>46358</v>
      </c>
      <c r="H12" s="5">
        <v>54999</v>
      </c>
      <c r="I12" s="5">
        <v>51662.333333333299</v>
      </c>
      <c r="J12">
        <v>48979</v>
      </c>
      <c r="K12" s="5">
        <f t="shared" si="1"/>
        <v>5.4785384212280762E-2</v>
      </c>
      <c r="L12" s="5">
        <v>51279</v>
      </c>
    </row>
    <row r="13" spans="1:12" x14ac:dyDescent="0.25">
      <c r="A13" s="6">
        <v>204</v>
      </c>
      <c r="B13" s="6" t="s">
        <v>73</v>
      </c>
      <c r="C13" s="5">
        <v>31026</v>
      </c>
      <c r="D13" s="5">
        <f t="shared" si="0"/>
        <v>30365</v>
      </c>
      <c r="E13" s="5">
        <v>29704</v>
      </c>
      <c r="F13" s="5">
        <v>33351</v>
      </c>
      <c r="G13">
        <v>29121</v>
      </c>
      <c r="H13" s="5">
        <v>33680</v>
      </c>
      <c r="I13" s="5">
        <v>31207.833333333299</v>
      </c>
      <c r="J13">
        <v>27172</v>
      </c>
      <c r="K13" s="5">
        <f t="shared" si="1"/>
        <v>0.14852912311693284</v>
      </c>
      <c r="L13" s="5">
        <v>30631.285714285699</v>
      </c>
    </row>
    <row r="14" spans="1:12" x14ac:dyDescent="0.25">
      <c r="A14" s="6">
        <v>205</v>
      </c>
      <c r="B14" s="6" t="s">
        <v>50</v>
      </c>
      <c r="C14" s="5">
        <v>4865</v>
      </c>
      <c r="D14" s="5">
        <f t="shared" si="0"/>
        <v>4633</v>
      </c>
      <c r="E14" s="5">
        <v>4401</v>
      </c>
      <c r="F14" s="5">
        <v>4661</v>
      </c>
      <c r="G14">
        <v>4962</v>
      </c>
      <c r="H14" s="5">
        <v>6876</v>
      </c>
      <c r="I14" s="5">
        <v>5066.3333333333303</v>
      </c>
      <c r="J14">
        <v>5824</v>
      </c>
      <c r="K14" s="5">
        <f t="shared" si="1"/>
        <v>-0.13009386446886498</v>
      </c>
      <c r="L14" s="5">
        <v>5174.5714285714303</v>
      </c>
    </row>
    <row r="15" spans="1:12" x14ac:dyDescent="0.25">
      <c r="A15" s="6">
        <v>206</v>
      </c>
      <c r="B15" s="6" t="s">
        <v>8</v>
      </c>
      <c r="C15" s="5">
        <v>6420</v>
      </c>
      <c r="D15" s="5">
        <f t="shared" si="0"/>
        <v>6666</v>
      </c>
      <c r="E15" s="5">
        <v>6912</v>
      </c>
      <c r="F15" s="5">
        <v>7336</v>
      </c>
      <c r="G15">
        <v>5464</v>
      </c>
      <c r="H15" s="5">
        <v>6464</v>
      </c>
      <c r="I15" s="5">
        <v>6543.6666666666697</v>
      </c>
      <c r="J15">
        <v>5311</v>
      </c>
      <c r="K15" s="5">
        <f t="shared" si="1"/>
        <v>0.23209690579300879</v>
      </c>
      <c r="L15" s="5">
        <v>6367.5714285714303</v>
      </c>
    </row>
    <row r="16" spans="1:12" x14ac:dyDescent="0.25">
      <c r="A16" s="6">
        <v>207</v>
      </c>
      <c r="B16" s="6" t="s">
        <v>74</v>
      </c>
      <c r="C16" s="5">
        <v>17133</v>
      </c>
      <c r="D16" s="5">
        <f t="shared" si="0"/>
        <v>17248</v>
      </c>
      <c r="E16" s="5">
        <v>17363</v>
      </c>
      <c r="F16" s="5">
        <v>20459</v>
      </c>
      <c r="G16">
        <v>24000</v>
      </c>
      <c r="H16" s="5">
        <v>24866</v>
      </c>
      <c r="I16" s="5">
        <v>20178.166666666701</v>
      </c>
      <c r="J16">
        <v>22201</v>
      </c>
      <c r="K16" s="5">
        <f t="shared" si="1"/>
        <v>-9.1114514361213428E-2</v>
      </c>
      <c r="L16" s="5">
        <v>20467.142857142899</v>
      </c>
    </row>
    <row r="17" spans="1:12" x14ac:dyDescent="0.25">
      <c r="A17" s="6">
        <v>208</v>
      </c>
      <c r="B17" s="6" t="s">
        <v>75</v>
      </c>
      <c r="C17" s="5">
        <v>9218</v>
      </c>
      <c r="D17" s="5">
        <f t="shared" si="0"/>
        <v>9127</v>
      </c>
      <c r="E17" s="5">
        <v>9036</v>
      </c>
      <c r="F17" s="5">
        <v>8312</v>
      </c>
      <c r="G17">
        <v>9925</v>
      </c>
      <c r="H17" s="5">
        <v>10237</v>
      </c>
      <c r="I17" s="5">
        <v>9309.1666666666697</v>
      </c>
      <c r="J17">
        <v>8699</v>
      </c>
      <c r="K17" s="5">
        <f t="shared" si="1"/>
        <v>7.0142161934322295E-2</v>
      </c>
      <c r="L17" s="5">
        <v>9222</v>
      </c>
    </row>
    <row r="18" spans="1:12" x14ac:dyDescent="0.25">
      <c r="A18" s="6">
        <v>209</v>
      </c>
      <c r="B18" s="6" t="s">
        <v>76</v>
      </c>
      <c r="C18" s="5">
        <v>4628</v>
      </c>
      <c r="D18" s="5">
        <f t="shared" si="0"/>
        <v>4858.5</v>
      </c>
      <c r="E18" s="5">
        <v>5089</v>
      </c>
      <c r="F18" s="5">
        <v>5269</v>
      </c>
      <c r="G18">
        <v>4730</v>
      </c>
      <c r="H18" s="5">
        <v>4550</v>
      </c>
      <c r="I18" s="5">
        <v>4854.0833333333303</v>
      </c>
      <c r="J18">
        <v>4779</v>
      </c>
      <c r="K18" s="5">
        <f t="shared" si="1"/>
        <v>1.571109716119069E-2</v>
      </c>
      <c r="L18" s="5">
        <v>4843.3571428571404</v>
      </c>
    </row>
    <row r="19" spans="1:12" x14ac:dyDescent="0.25">
      <c r="A19" s="6">
        <v>210</v>
      </c>
      <c r="B19" s="6" t="s">
        <v>77</v>
      </c>
      <c r="C19" s="5">
        <v>11699</v>
      </c>
      <c r="D19" s="5">
        <f t="shared" si="0"/>
        <v>12296.5</v>
      </c>
      <c r="E19" s="5">
        <v>12894</v>
      </c>
      <c r="F19" s="5">
        <v>14666</v>
      </c>
      <c r="G19">
        <v>14559</v>
      </c>
      <c r="H19" s="5">
        <v>16251</v>
      </c>
      <c r="I19" s="5">
        <v>13727.583333333299</v>
      </c>
      <c r="J19">
        <v>14253</v>
      </c>
      <c r="K19" s="5">
        <f t="shared" si="1"/>
        <v>-3.6863584274658009E-2</v>
      </c>
      <c r="L19" s="5">
        <v>13802.642857142901</v>
      </c>
    </row>
    <row r="20" spans="1:12" x14ac:dyDescent="0.25">
      <c r="A20" s="6">
        <v>211</v>
      </c>
      <c r="B20" s="6" t="s">
        <v>78</v>
      </c>
      <c r="C20" s="5">
        <v>16447</v>
      </c>
      <c r="D20" s="5">
        <f t="shared" si="0"/>
        <v>20781</v>
      </c>
      <c r="E20" s="5">
        <v>25115</v>
      </c>
      <c r="F20" s="5">
        <v>27835</v>
      </c>
      <c r="G20">
        <v>26871</v>
      </c>
      <c r="H20" s="5">
        <v>38290</v>
      </c>
      <c r="I20" s="5">
        <v>25889.833333333299</v>
      </c>
      <c r="J20">
        <v>27738</v>
      </c>
      <c r="K20" s="5">
        <f t="shared" si="1"/>
        <v>-6.6629413319875277E-2</v>
      </c>
      <c r="L20" s="5">
        <v>26153.857142492001</v>
      </c>
    </row>
    <row r="21" spans="1:12" x14ac:dyDescent="0.25">
      <c r="A21" s="6">
        <v>301</v>
      </c>
      <c r="B21" s="6" t="s">
        <v>79</v>
      </c>
      <c r="C21" s="5">
        <v>16663</v>
      </c>
      <c r="D21" s="5">
        <f t="shared" si="0"/>
        <v>15912</v>
      </c>
      <c r="E21" s="5">
        <v>15161</v>
      </c>
      <c r="F21" s="5">
        <v>20382</v>
      </c>
      <c r="G21">
        <v>15253</v>
      </c>
      <c r="H21" s="5">
        <v>25429</v>
      </c>
      <c r="I21" s="5">
        <v>18133.333333333299</v>
      </c>
      <c r="J21">
        <v>19145</v>
      </c>
      <c r="K21" s="5">
        <f t="shared" si="1"/>
        <v>-5.284234351876211E-2</v>
      </c>
      <c r="L21" s="5">
        <v>18277.857142857101</v>
      </c>
    </row>
    <row r="22" spans="1:12" x14ac:dyDescent="0.25">
      <c r="A22" s="6">
        <v>302</v>
      </c>
      <c r="B22" s="6" t="s">
        <v>80</v>
      </c>
      <c r="C22" s="5">
        <v>30186</v>
      </c>
      <c r="D22" s="5">
        <f t="shared" si="0"/>
        <v>26723</v>
      </c>
      <c r="E22" s="5">
        <v>23260</v>
      </c>
      <c r="F22" s="5">
        <v>24235</v>
      </c>
      <c r="G22">
        <v>23505</v>
      </c>
      <c r="H22" s="5">
        <v>28097</v>
      </c>
      <c r="I22" s="5">
        <v>26001</v>
      </c>
      <c r="J22">
        <v>23623</v>
      </c>
      <c r="K22" s="5">
        <f t="shared" si="1"/>
        <v>0.10066460652753673</v>
      </c>
      <c r="L22" s="5">
        <v>25661.285714296599</v>
      </c>
    </row>
    <row r="23" spans="1:12" x14ac:dyDescent="0.25">
      <c r="A23" s="6">
        <v>303</v>
      </c>
      <c r="B23" s="6" t="s">
        <v>16</v>
      </c>
      <c r="C23" s="5">
        <v>21424</v>
      </c>
      <c r="D23" s="5">
        <f t="shared" si="0"/>
        <v>21773</v>
      </c>
      <c r="E23" s="5">
        <v>22122</v>
      </c>
      <c r="F23" s="5">
        <v>21118</v>
      </c>
      <c r="G23">
        <v>25605</v>
      </c>
      <c r="H23" s="5">
        <v>24554</v>
      </c>
      <c r="I23" s="5">
        <v>22766</v>
      </c>
      <c r="J23">
        <v>16067</v>
      </c>
      <c r="K23" s="5">
        <f t="shared" si="1"/>
        <v>0.41694155722910314</v>
      </c>
      <c r="L23" s="5">
        <v>21809</v>
      </c>
    </row>
    <row r="24" spans="1:12" x14ac:dyDescent="0.25">
      <c r="A24" s="6">
        <v>304</v>
      </c>
      <c r="B24" s="6" t="s">
        <v>54</v>
      </c>
      <c r="C24" s="5">
        <v>7260</v>
      </c>
      <c r="D24" s="5">
        <f t="shared" si="0"/>
        <v>7031.5</v>
      </c>
      <c r="E24" s="5">
        <v>6803</v>
      </c>
      <c r="F24" s="5">
        <v>6045</v>
      </c>
      <c r="G24">
        <v>8359</v>
      </c>
      <c r="H24" s="5">
        <v>9771</v>
      </c>
      <c r="I24" s="5">
        <v>7544.9166666666697</v>
      </c>
      <c r="J24">
        <v>7301</v>
      </c>
      <c r="K24" s="5">
        <f t="shared" si="1"/>
        <v>3.3408665479615081E-2</v>
      </c>
      <c r="L24" s="5">
        <v>7510.0714285714303</v>
      </c>
    </row>
    <row r="25" spans="1:12" x14ac:dyDescent="0.25">
      <c r="A25" s="6">
        <v>305</v>
      </c>
      <c r="B25" s="6" t="s">
        <v>53</v>
      </c>
      <c r="C25" s="5">
        <v>5790</v>
      </c>
      <c r="D25" s="5">
        <f t="shared" si="0"/>
        <v>5376.5</v>
      </c>
      <c r="E25" s="5">
        <v>4963</v>
      </c>
      <c r="F25" s="5">
        <v>3305</v>
      </c>
      <c r="G25">
        <v>3856</v>
      </c>
      <c r="H25" s="5">
        <v>4786</v>
      </c>
      <c r="I25" s="5">
        <v>4679.4166666666697</v>
      </c>
      <c r="J25">
        <v>4251</v>
      </c>
      <c r="K25" s="5">
        <f t="shared" si="1"/>
        <v>0.10078020857837443</v>
      </c>
      <c r="L25" s="5">
        <v>4618.2142857142899</v>
      </c>
    </row>
    <row r="26" spans="1:12" x14ac:dyDescent="0.25">
      <c r="A26" s="6">
        <v>306</v>
      </c>
      <c r="B26" s="6" t="s">
        <v>81</v>
      </c>
      <c r="C26" s="5">
        <v>14793</v>
      </c>
      <c r="D26" s="5">
        <f t="shared" si="0"/>
        <v>16404.5</v>
      </c>
      <c r="E26" s="5">
        <v>18016</v>
      </c>
      <c r="F26" s="5">
        <v>14335</v>
      </c>
      <c r="G26">
        <v>16873</v>
      </c>
      <c r="H26" s="5">
        <v>16684</v>
      </c>
      <c r="I26" s="5">
        <v>16184.25</v>
      </c>
      <c r="J26">
        <v>13671</v>
      </c>
      <c r="K26" s="5">
        <f t="shared" si="1"/>
        <v>0.1838380513495721</v>
      </c>
      <c r="L26" s="5">
        <v>15825.214285714301</v>
      </c>
    </row>
    <row r="27" spans="1:12" x14ac:dyDescent="0.25">
      <c r="A27" s="6">
        <v>307</v>
      </c>
      <c r="B27" s="6" t="s">
        <v>82</v>
      </c>
      <c r="C27" s="5">
        <v>4358</v>
      </c>
      <c r="D27" s="5">
        <f t="shared" si="0"/>
        <v>5083.5</v>
      </c>
      <c r="E27" s="5">
        <v>5809</v>
      </c>
      <c r="F27" s="5">
        <v>4702</v>
      </c>
      <c r="G27">
        <v>4272</v>
      </c>
      <c r="H27" s="5">
        <v>4944</v>
      </c>
      <c r="I27" s="5">
        <v>4861.4166666666697</v>
      </c>
      <c r="J27">
        <v>3544</v>
      </c>
      <c r="K27" s="5">
        <f t="shared" si="1"/>
        <v>0.3717315650865321</v>
      </c>
      <c r="L27" s="5">
        <v>4673.2142857142899</v>
      </c>
    </row>
    <row r="28" spans="1:12" x14ac:dyDescent="0.25">
      <c r="A28" s="6">
        <v>308</v>
      </c>
      <c r="B28" s="6" t="s">
        <v>83</v>
      </c>
      <c r="C28" s="5">
        <v>4364</v>
      </c>
      <c r="D28" s="5">
        <f t="shared" si="0"/>
        <v>4786.5</v>
      </c>
      <c r="E28" s="5">
        <v>5209</v>
      </c>
      <c r="F28" s="5">
        <v>3942</v>
      </c>
      <c r="G28">
        <v>5434</v>
      </c>
      <c r="H28" s="5">
        <v>5016</v>
      </c>
      <c r="I28" s="5">
        <v>4791.9166666696901</v>
      </c>
      <c r="J28">
        <v>5379</v>
      </c>
      <c r="K28" s="5">
        <f t="shared" si="1"/>
        <v>-0.10914358306940135</v>
      </c>
      <c r="L28" s="5">
        <v>4875.7857142857101</v>
      </c>
    </row>
    <row r="29" spans="1:12" x14ac:dyDescent="0.25">
      <c r="A29" s="6">
        <v>309</v>
      </c>
      <c r="B29" s="6" t="s">
        <v>84</v>
      </c>
      <c r="C29" s="5">
        <v>10228</v>
      </c>
      <c r="D29" s="5">
        <f t="shared" si="0"/>
        <v>10263</v>
      </c>
      <c r="E29" s="5">
        <v>10298</v>
      </c>
      <c r="F29" s="5">
        <v>10431</v>
      </c>
      <c r="G29">
        <v>9521</v>
      </c>
      <c r="H29" s="5">
        <v>11146</v>
      </c>
      <c r="I29" s="5">
        <v>10314.5</v>
      </c>
      <c r="J29">
        <v>10161</v>
      </c>
      <c r="K29" s="5">
        <f t="shared" si="1"/>
        <v>1.5106780828658597E-2</v>
      </c>
      <c r="L29" s="5">
        <v>10292.5714285714</v>
      </c>
    </row>
    <row r="30" spans="1:12" x14ac:dyDescent="0.25">
      <c r="A30" s="6">
        <v>310</v>
      </c>
      <c r="B30" s="6" t="s">
        <v>85</v>
      </c>
      <c r="C30" s="5">
        <v>2069</v>
      </c>
      <c r="D30" s="5">
        <f t="shared" si="0"/>
        <v>2155.5</v>
      </c>
      <c r="E30" s="5">
        <v>2242</v>
      </c>
      <c r="F30" s="5">
        <v>2554</v>
      </c>
      <c r="G30">
        <v>2126</v>
      </c>
      <c r="H30" s="5">
        <v>3083</v>
      </c>
      <c r="I30" s="5">
        <v>2371.5833333333298</v>
      </c>
      <c r="J30">
        <v>2496</v>
      </c>
      <c r="K30" s="5">
        <f t="shared" si="1"/>
        <v>-4.9846420940172338E-2</v>
      </c>
      <c r="L30" s="5">
        <v>2389.3571428475402</v>
      </c>
    </row>
    <row r="31" spans="1:12" x14ac:dyDescent="0.25">
      <c r="A31" s="6">
        <v>401</v>
      </c>
      <c r="B31" s="6" t="s">
        <v>86</v>
      </c>
      <c r="C31" s="5">
        <v>9865</v>
      </c>
      <c r="D31" s="5">
        <f t="shared" si="0"/>
        <v>11555.5</v>
      </c>
      <c r="E31" s="5">
        <v>13246</v>
      </c>
      <c r="F31" s="5">
        <v>12423</v>
      </c>
      <c r="G31">
        <v>12196</v>
      </c>
      <c r="H31" s="5">
        <v>11460</v>
      </c>
      <c r="I31" s="5">
        <v>11790.916666666701</v>
      </c>
      <c r="J31">
        <v>9223</v>
      </c>
      <c r="K31" s="5">
        <f t="shared" si="1"/>
        <v>0.27842531352777844</v>
      </c>
      <c r="L31" s="5">
        <v>11424.0714285714</v>
      </c>
    </row>
    <row r="32" spans="1:12" x14ac:dyDescent="0.25">
      <c r="A32" s="6">
        <v>402</v>
      </c>
      <c r="B32" s="6" t="s">
        <v>87</v>
      </c>
      <c r="C32" s="5">
        <v>22078</v>
      </c>
      <c r="D32" s="5">
        <f t="shared" si="0"/>
        <v>23307.5</v>
      </c>
      <c r="E32" s="5">
        <v>24537</v>
      </c>
      <c r="F32" s="5">
        <v>30093</v>
      </c>
      <c r="G32">
        <v>32850</v>
      </c>
      <c r="H32" s="5">
        <v>33180</v>
      </c>
      <c r="I32" s="5">
        <v>27674.25</v>
      </c>
      <c r="J32">
        <v>20211</v>
      </c>
      <c r="K32" s="5">
        <f t="shared" si="1"/>
        <v>0.3692667359358765</v>
      </c>
      <c r="L32" s="5">
        <v>26608.071428571398</v>
      </c>
    </row>
    <row r="33" spans="1:12" x14ac:dyDescent="0.25">
      <c r="A33" s="6">
        <v>403</v>
      </c>
      <c r="B33" s="6" t="s">
        <v>88</v>
      </c>
      <c r="C33" s="5">
        <v>6502</v>
      </c>
      <c r="D33" s="5">
        <f t="shared" si="0"/>
        <v>7353.5</v>
      </c>
      <c r="E33" s="5">
        <v>8205</v>
      </c>
      <c r="F33" s="5">
        <v>10434</v>
      </c>
      <c r="G33">
        <v>10371</v>
      </c>
      <c r="H33" s="5">
        <v>13003</v>
      </c>
      <c r="I33" s="5">
        <v>9311.4166666666697</v>
      </c>
      <c r="J33">
        <v>9848</v>
      </c>
      <c r="K33" s="5">
        <f t="shared" si="1"/>
        <v>-5.4486528567559943E-2</v>
      </c>
      <c r="L33" s="5">
        <v>9388.0714285714294</v>
      </c>
    </row>
    <row r="34" spans="1:12" x14ac:dyDescent="0.25">
      <c r="A34" s="6">
        <v>404</v>
      </c>
      <c r="B34" s="6" t="s">
        <v>89</v>
      </c>
      <c r="C34" s="5">
        <v>3251</v>
      </c>
      <c r="D34" s="5">
        <f t="shared" si="0"/>
        <v>3131</v>
      </c>
      <c r="E34" s="5">
        <v>3011</v>
      </c>
      <c r="F34" s="5">
        <v>3248</v>
      </c>
      <c r="G34">
        <v>3192</v>
      </c>
      <c r="H34" s="5">
        <v>3278</v>
      </c>
      <c r="I34" s="5">
        <v>3185.1666666666702</v>
      </c>
      <c r="J34">
        <v>2540</v>
      </c>
      <c r="K34" s="5">
        <f t="shared" si="1"/>
        <v>0.25400262467191737</v>
      </c>
      <c r="L34" s="5">
        <v>3093</v>
      </c>
    </row>
    <row r="35" spans="1:12" x14ac:dyDescent="0.25">
      <c r="A35" s="6">
        <v>405</v>
      </c>
      <c r="B35" s="6" t="s">
        <v>90</v>
      </c>
      <c r="C35" s="5">
        <v>9228</v>
      </c>
      <c r="D35" s="5">
        <f t="shared" si="0"/>
        <v>9115</v>
      </c>
      <c r="E35" s="5">
        <v>9002</v>
      </c>
      <c r="F35" s="5">
        <v>9708</v>
      </c>
      <c r="G35">
        <v>9018</v>
      </c>
      <c r="H35" s="5">
        <v>8891</v>
      </c>
      <c r="I35" s="5">
        <v>9160.3333333433693</v>
      </c>
      <c r="J35">
        <v>6861</v>
      </c>
      <c r="K35" s="5">
        <f t="shared" si="1"/>
        <v>0.33513093329592908</v>
      </c>
      <c r="L35" s="5">
        <v>8831.8571428571395</v>
      </c>
    </row>
    <row r="36" spans="1:12" x14ac:dyDescent="0.25">
      <c r="A36" s="6">
        <v>406</v>
      </c>
      <c r="B36" s="6" t="s">
        <v>91</v>
      </c>
      <c r="C36" s="5">
        <v>2739</v>
      </c>
      <c r="D36" s="5">
        <f t="shared" si="0"/>
        <v>2912</v>
      </c>
      <c r="E36" s="5">
        <v>3085</v>
      </c>
      <c r="F36" s="5">
        <v>3165</v>
      </c>
      <c r="G36">
        <v>2777</v>
      </c>
      <c r="H36" s="5">
        <v>2204</v>
      </c>
      <c r="I36" s="5">
        <v>2813.6666666666702</v>
      </c>
      <c r="J36">
        <v>2104</v>
      </c>
      <c r="K36" s="5">
        <f t="shared" si="1"/>
        <v>0.33729404309252381</v>
      </c>
      <c r="L36" s="5">
        <v>2712.2857142857101</v>
      </c>
    </row>
    <row r="37" spans="1:12" x14ac:dyDescent="0.25">
      <c r="A37" s="6">
        <v>407</v>
      </c>
      <c r="B37" s="6" t="s">
        <v>92</v>
      </c>
      <c r="C37" s="5">
        <v>9432</v>
      </c>
      <c r="D37" s="5">
        <f t="shared" si="0"/>
        <v>11535</v>
      </c>
      <c r="E37" s="5">
        <v>13638</v>
      </c>
      <c r="F37" s="5">
        <v>14125</v>
      </c>
      <c r="G37">
        <v>15883</v>
      </c>
      <c r="H37" s="5">
        <v>17361</v>
      </c>
      <c r="I37" s="5">
        <v>13662.333333333299</v>
      </c>
      <c r="J37">
        <v>11176</v>
      </c>
      <c r="K37" s="5">
        <f t="shared" si="1"/>
        <v>0.22247077069911411</v>
      </c>
      <c r="L37" s="5">
        <v>13307.142857142901</v>
      </c>
    </row>
    <row r="38" spans="1:12" x14ac:dyDescent="0.25">
      <c r="A38" s="6">
        <v>408</v>
      </c>
      <c r="B38" s="6" t="s">
        <v>26</v>
      </c>
      <c r="C38" s="5">
        <v>28205</v>
      </c>
      <c r="D38" s="5">
        <f t="shared" si="0"/>
        <v>25421.5</v>
      </c>
      <c r="E38" s="5">
        <v>22638</v>
      </c>
      <c r="F38" s="5">
        <v>24790</v>
      </c>
      <c r="G38">
        <v>28807</v>
      </c>
      <c r="H38" s="5">
        <v>31944</v>
      </c>
      <c r="I38" s="5">
        <v>26967.583333333299</v>
      </c>
      <c r="J38">
        <v>23021</v>
      </c>
      <c r="K38" s="5">
        <f t="shared" si="1"/>
        <v>0.1714340529661309</v>
      </c>
      <c r="L38" s="5">
        <v>26403.785714285699</v>
      </c>
    </row>
    <row r="39" spans="1:12" x14ac:dyDescent="0.25">
      <c r="A39" s="6">
        <v>409</v>
      </c>
      <c r="B39" s="6" t="s">
        <v>93</v>
      </c>
      <c r="C39" s="5">
        <v>10805</v>
      </c>
      <c r="D39" s="5">
        <f t="shared" si="0"/>
        <v>8417.5</v>
      </c>
      <c r="E39" s="5">
        <v>6030</v>
      </c>
      <c r="F39" s="5">
        <v>8265</v>
      </c>
      <c r="G39">
        <v>9788</v>
      </c>
      <c r="H39" s="5">
        <v>9859</v>
      </c>
      <c r="I39" s="5">
        <v>8860.75</v>
      </c>
      <c r="J39">
        <v>8204</v>
      </c>
      <c r="K39" s="5">
        <f t="shared" si="1"/>
        <v>8.005241345685031E-2</v>
      </c>
      <c r="L39" s="5">
        <v>8766.9285714285706</v>
      </c>
    </row>
    <row r="40" spans="1:12" x14ac:dyDescent="0.25">
      <c r="A40" s="6">
        <v>410</v>
      </c>
      <c r="B40" s="6" t="s">
        <v>94</v>
      </c>
      <c r="C40" s="5">
        <v>9243</v>
      </c>
      <c r="D40" s="5">
        <f t="shared" si="0"/>
        <v>9565.5</v>
      </c>
      <c r="E40" s="5">
        <v>9888</v>
      </c>
      <c r="F40" s="5">
        <v>11550</v>
      </c>
      <c r="G40">
        <v>12441</v>
      </c>
      <c r="H40" s="5">
        <v>15339</v>
      </c>
      <c r="I40" s="5">
        <v>11337.750000075701</v>
      </c>
      <c r="J40">
        <v>13012</v>
      </c>
      <c r="K40" s="5">
        <f t="shared" si="1"/>
        <v>-0.12866968951155081</v>
      </c>
      <c r="L40" s="5">
        <v>11576.9285714286</v>
      </c>
    </row>
    <row r="41" spans="1:12" x14ac:dyDescent="0.25">
      <c r="A41" s="6">
        <v>501</v>
      </c>
      <c r="B41" s="6" t="s">
        <v>95</v>
      </c>
      <c r="C41" s="5">
        <v>3991</v>
      </c>
      <c r="D41" s="5">
        <f t="shared" si="0"/>
        <v>5962.5</v>
      </c>
      <c r="E41" s="5">
        <v>7934</v>
      </c>
      <c r="F41" s="5">
        <v>8314</v>
      </c>
      <c r="G41">
        <v>7790</v>
      </c>
      <c r="H41" s="5">
        <v>6788</v>
      </c>
      <c r="I41" s="5">
        <v>6796.5833333333403</v>
      </c>
      <c r="J41">
        <v>5113</v>
      </c>
      <c r="K41" s="5">
        <f t="shared" si="1"/>
        <v>0.32927505052480743</v>
      </c>
      <c r="L41" s="5">
        <v>6556.0714285714303</v>
      </c>
    </row>
    <row r="42" spans="1:12" x14ac:dyDescent="0.25">
      <c r="A42" s="6">
        <v>502</v>
      </c>
      <c r="B42" s="6" t="s">
        <v>96</v>
      </c>
      <c r="C42" s="5">
        <v>7135</v>
      </c>
      <c r="D42" s="5">
        <f t="shared" si="0"/>
        <v>9165.5</v>
      </c>
      <c r="E42" s="5">
        <v>11196</v>
      </c>
      <c r="F42" s="5">
        <v>13152</v>
      </c>
      <c r="G42">
        <v>11562</v>
      </c>
      <c r="H42" s="5">
        <v>11268</v>
      </c>
      <c r="I42" s="5">
        <v>10579.75</v>
      </c>
      <c r="J42">
        <v>8420</v>
      </c>
      <c r="K42" s="5">
        <f t="shared" si="1"/>
        <v>0.25650237529691211</v>
      </c>
      <c r="L42" s="5">
        <v>10271.214285714301</v>
      </c>
    </row>
    <row r="43" spans="1:12" x14ac:dyDescent="0.25">
      <c r="A43" s="6">
        <v>503</v>
      </c>
      <c r="B43" s="6" t="s">
        <v>97</v>
      </c>
      <c r="C43" s="5">
        <v>2089</v>
      </c>
      <c r="D43" s="5">
        <f t="shared" si="0"/>
        <v>3182.5</v>
      </c>
      <c r="E43" s="5">
        <v>4276</v>
      </c>
      <c r="F43" s="5">
        <v>2061</v>
      </c>
      <c r="G43">
        <v>2066</v>
      </c>
      <c r="H43" s="5">
        <v>3054</v>
      </c>
      <c r="I43" s="5">
        <v>2788.0833333333298</v>
      </c>
      <c r="J43">
        <v>2062</v>
      </c>
      <c r="K43" s="5">
        <f t="shared" si="1"/>
        <v>0.35212576786291455</v>
      </c>
      <c r="L43" s="5">
        <v>2684.3571428571399</v>
      </c>
    </row>
    <row r="44" spans="1:12" x14ac:dyDescent="0.25">
      <c r="A44" s="6">
        <v>504</v>
      </c>
      <c r="B44" s="6" t="s">
        <v>98</v>
      </c>
      <c r="C44" s="5">
        <v>4940</v>
      </c>
      <c r="D44" s="5">
        <f t="shared" si="0"/>
        <v>6285.5</v>
      </c>
      <c r="E44" s="5">
        <v>7631</v>
      </c>
      <c r="F44" s="5">
        <v>4507</v>
      </c>
      <c r="G44">
        <v>4682</v>
      </c>
      <c r="H44" s="5">
        <v>5338</v>
      </c>
      <c r="I44" s="5">
        <v>5563.9166666666697</v>
      </c>
      <c r="J44">
        <v>4238</v>
      </c>
      <c r="K44" s="5">
        <f t="shared" si="1"/>
        <v>0.31286377221960116</v>
      </c>
      <c r="L44" s="5">
        <v>5374.5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Temporal_SB</vt:lpstr>
      <vt:lpstr>Spatial_UHF34</vt:lpstr>
      <vt:lpstr>Temporal_UHF34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</dc:creator>
  <cp:lastModifiedBy>Vipul</cp:lastModifiedBy>
  <dcterms:created xsi:type="dcterms:W3CDTF">2013-12-07T21:49:03Z</dcterms:created>
  <dcterms:modified xsi:type="dcterms:W3CDTF">2013-12-08T19:24:02Z</dcterms:modified>
</cp:coreProperties>
</file>