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ipul\Desktop\excel_projects\excel_dashboards\retail_sales_performance_dashboard\02_excel_files\"/>
    </mc:Choice>
  </mc:AlternateContent>
  <xr:revisionPtr revIDLastSave="0" documentId="13_ncr:1_{A5DF82F8-B7CB-4FE3-BE40-A232D72C3BD4}" xr6:coauthVersionLast="47" xr6:coauthVersionMax="47" xr10:uidLastSave="{00000000-0000-0000-0000-000000000000}"/>
  <bookViews>
    <workbookView xWindow="-108" yWindow="-108" windowWidth="23256" windowHeight="12456" activeTab="3" xr2:uid="{AA3C1E50-38F1-6644-B051-514CE6CAA6A2}"/>
  </bookViews>
  <sheets>
    <sheet name="Data" sheetId="1" r:id="rId1"/>
    <sheet name="Analyze" sheetId="8" r:id="rId2"/>
    <sheet name="Dashboard" sheetId="6" r:id="rId3"/>
    <sheet name="Resources" sheetId="9" r:id="rId4"/>
  </sheets>
  <definedNames>
    <definedName name="Slicer_Region">#N/A</definedName>
    <definedName name="Slicer_Years__Invoic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6" l="1"/>
  <c r="I14" i="6"/>
  <c r="J14" i="6"/>
  <c r="H15" i="6"/>
  <c r="I15" i="6"/>
  <c r="J15" i="6"/>
  <c r="H16" i="6"/>
  <c r="I16" i="6"/>
  <c r="J16" i="6"/>
  <c r="H17" i="6"/>
  <c r="I17" i="6"/>
  <c r="J17" i="6"/>
  <c r="H18" i="6"/>
  <c r="I18" i="6"/>
  <c r="J18" i="6"/>
  <c r="I13" i="6"/>
  <c r="J13" i="6"/>
  <c r="H13" i="6"/>
  <c r="C14" i="6"/>
  <c r="D14" i="6"/>
  <c r="E14" i="6"/>
  <c r="C15" i="6"/>
  <c r="D15" i="6"/>
  <c r="E15" i="6"/>
  <c r="C16" i="6"/>
  <c r="D16" i="6"/>
  <c r="E16" i="6"/>
  <c r="C17" i="6"/>
  <c r="D17" i="6"/>
  <c r="E17" i="6"/>
  <c r="C18" i="6"/>
  <c r="D18" i="6"/>
  <c r="E18" i="6"/>
  <c r="D13" i="6"/>
  <c r="E13" i="6"/>
  <c r="C13" i="6"/>
  <c r="H30" i="8"/>
  <c r="H31" i="8"/>
  <c r="H32" i="8"/>
  <c r="H33" i="8"/>
  <c r="H34" i="8"/>
  <c r="H35" i="8"/>
  <c r="H36" i="8"/>
  <c r="H37" i="8"/>
  <c r="F30" i="8"/>
  <c r="G30" i="8"/>
  <c r="F31" i="8"/>
  <c r="G31" i="8"/>
  <c r="F32" i="8"/>
  <c r="G32" i="8"/>
  <c r="F33" i="8"/>
  <c r="G33" i="8"/>
  <c r="F34" i="8"/>
  <c r="G34" i="8"/>
  <c r="F35" i="8"/>
  <c r="G35" i="8"/>
  <c r="F36" i="8"/>
  <c r="G36" i="8"/>
  <c r="F37" i="8"/>
  <c r="G37" i="8"/>
  <c r="E31" i="8"/>
  <c r="E32" i="8"/>
  <c r="E33" i="8"/>
  <c r="E34" i="8"/>
  <c r="E35" i="8"/>
  <c r="E36" i="8"/>
  <c r="E37" i="8"/>
  <c r="E30" i="8"/>
  <c r="F16" i="6" l="1"/>
  <c r="K14" i="6"/>
  <c r="K17" i="6"/>
  <c r="F18" i="6"/>
  <c r="K16" i="6"/>
  <c r="F17" i="6"/>
  <c r="K15" i="6"/>
  <c r="J19" i="6"/>
  <c r="I19" i="6"/>
  <c r="K18" i="6"/>
  <c r="F14" i="6"/>
  <c r="E19" i="6"/>
  <c r="F13" i="6"/>
  <c r="F15" i="6"/>
  <c r="K13" i="6"/>
  <c r="D19" i="6"/>
  <c r="F19" i="6" l="1"/>
  <c r="K19" i="6"/>
</calcChain>
</file>

<file path=xl/sharedStrings.xml><?xml version="1.0" encoding="utf-8"?>
<sst xmlns="http://schemas.openxmlformats.org/spreadsheetml/2006/main" count="48311" uniqueCount="153">
  <si>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</si>
  <si>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</si>
  <si>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</si>
  <si>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</si>
  <si>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</si>
  <si>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</si>
  <si>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</si>
  <si>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</si>
  <si>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</si>
  <si>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</si>
  <si>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</si>
  <si>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</si>
  <si>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</si>
  <si>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</si>
  <si>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</si>
  <si>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</si>
  <si>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</si>
  <si>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</si>
  <si>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</si>
  <si>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</si>
  <si>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</si>
  <si>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</si>
  <si>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</si>
  <si>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</si>
  <si>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</si>
  <si>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</si>
  <si>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</si>
  <si>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</si>
  <si>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</si>
  <si>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</si>
  <si>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</si>
  <si>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</si>
  <si>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</si>
  <si>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</si>
  <si>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</si>
  <si>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</si>
  <si>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</si>
  <si>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</si>
  <si>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</si>
  <si>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</si>
  <si>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</si>
  <si>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</si>
  <si>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</si>
  <si>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</si>
  <si>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</si>
  <si>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</si>
  <si>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</si>
  <si>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</si>
  <si>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</si>
  <si>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</si>
  <si>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</si>
  <si>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</si>
  <si>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</si>
  <si>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</si>
  <si>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</si>
  <si>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</si>
  <si>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</si>
  <si>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</si>
  <si>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</si>
  <si>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</si>
  <si>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</si>
  <si>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</si>
  <si>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</si>
  <si>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</si>
  <si>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</si>
  <si>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</si>
  <si>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</si>
  <si>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</si>
  <si>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</si>
  <si>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</si>
  <si>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</si>
  <si>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</si>
  <si>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</si>
  <si>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</si>
  <si>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</si>
  <si>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</si>
  <si>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</si>
  <si>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</si>
  <si>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</si>
  <si>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</si>
  <si>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</si>
  <si>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</si>
  <si>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</si>
  <si>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</si>
  <si>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</si>
  <si>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</si>
  <si>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</si>
  <si>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</si>
  <si>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</si>
  <si>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</si>
  <si>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</si>
  <si>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</si>
  <si>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</si>
  <si>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</si>
  <si>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</si>
  <si>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</si>
  <si>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</si>
  <si>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</si>
  <si>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</si>
  <si>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</si>
  <si>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</si>
  <si>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</si>
  <si>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</si>
  <si>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</si>
  <si>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</si>
  <si>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</si>
  <si>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</si>
  <si>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</si>
  <si>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</si>
  <si>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</si>
  <si>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</si>
  <si>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</si>
  <si>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</si>
  <si>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</si>
  <si>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</si>
  <si>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</si>
  <si>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</si>
  <si>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</si>
  <si>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</si>
  <si>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</si>
  <si>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</si>
  <si>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</si>
  <si>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</si>
  <si>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</si>
  <si>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</si>
  <si>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</si>
  <si>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</si>
  <si>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</si>
  <si>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</si>
  <si>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</si>
  <si>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</si>
  <si>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</si>
  <si>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Sales by Retailer</t>
  </si>
  <si>
    <t>Brand</t>
  </si>
  <si>
    <t>Sales 2022</t>
  </si>
  <si>
    <t>Sales 2023</t>
  </si>
  <si>
    <t>Variance</t>
  </si>
  <si>
    <t>Sales and Operating Profit Margin by Quarter</t>
  </si>
  <si>
    <t>Sum of Total Sales</t>
  </si>
  <si>
    <t>Sum of Units Sold</t>
  </si>
  <si>
    <t>Average of Price per Unit</t>
  </si>
  <si>
    <t>Sum of Operating Profit</t>
  </si>
  <si>
    <t>Grand Total</t>
  </si>
  <si>
    <t>Years (Invoice Date)</t>
  </si>
  <si>
    <t>Quarters (Invoice Date)</t>
  </si>
  <si>
    <t>2022</t>
  </si>
  <si>
    <t>2023</t>
  </si>
  <si>
    <t>Average of Operating Margin</t>
  </si>
  <si>
    <t>Qtr1</t>
  </si>
  <si>
    <t>Qtr2</t>
  </si>
  <si>
    <t>Qtr3</t>
  </si>
  <si>
    <t>Qtr4</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</si>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</sst>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_);[Red]\(&quot;$&quot;#,##0\)"/>
    <numFmt numFmtId="165" formatCode="&quot;$&quot;#,##0.00_);[Red]\(&quot;$&quot;#,##0.00\)"/>
    <numFmt numFmtId="166" formatCode="#,##0;[Red]#,##0"/>
    <numFmt numFmtId="167" formatCode="&quot;₹&quot;\ #,##0.00;[Red]&quot;₹&quot;\ #,##0.00"/>
  </numFmts>
  <fonts count="6" x14ac:knownFonts="1">
    <font>
      <sz val="12"/>
      <color theme="1"/>
      <name val="Calibri"/>
      <family val="2"/>
      <scheme val="minor"/>
    </font>
    <font>
      <sz val="11"/>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s>
  <fills count="7">
    <fill>
      <patternFill patternType="none"/>
    </fill>
    <fill>
      <patternFill patternType="gray125"/>
    </fill>
    <fill>
      <patternFill patternType="solid">
        <fgColor rgb="FF2A3E68"/>
        <bgColor indexed="64"/>
      </patternFill>
    </fill>
    <fill>
      <patternFill patternType="solid">
        <fgColor rgb="FF002060"/>
        <bgColor indexed="64"/>
      </patternFill>
    </fill>
    <fill>
      <patternFill patternType="solid">
        <fgColor rgb="FF073673"/>
        <bgColor indexed="64"/>
      </patternFill>
    </fill>
    <fill>
      <patternFill patternType="solid">
        <fgColor theme="4" tint="0.39997558519241921"/>
        <bgColor indexed="64"/>
      </patternFill>
    </fill>
    <fill>
      <patternFill patternType="solid">
        <fgColor theme="7" tint="0.59999389629810485"/>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22">
    <xf numFmtId="0" fontId="0" fillId="0" borderId="0" xfId="0"/>
    <xf numFmtId="0" fontId="2"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3" fillId="2" borderId="0" xfId="0" applyFont="1" applyFill="1" applyAlignment="1">
      <alignment horizontal="center"/>
    </xf>
    <xf numFmtId="0" fontId="4" fillId="0" borderId="1" xfId="0" applyFont="1" applyBorder="1"/>
    <xf numFmtId="0" fontId="0" fillId="3" borderId="0" xfId="0" applyFill="1"/>
    <xf numFmtId="0" fontId="3" fillId="3" borderId="0" xfId="0" applyFont="1" applyFill="1" applyAlignment="1">
      <alignment horizontal="centerContinuous"/>
    </xf>
    <xf numFmtId="0" fontId="3" fillId="4" borderId="0" xfId="0" applyFont="1" applyFill="1" applyAlignment="1">
      <alignment horizontal="centerContinuous"/>
    </xf>
    <xf numFmtId="0" fontId="3" fillId="5" borderId="0" xfId="0" applyFont="1" applyFill="1"/>
    <xf numFmtId="3" fontId="0" fillId="0" borderId="0" xfId="0" applyNumberFormat="1"/>
    <xf numFmtId="166" fontId="0" fillId="0" borderId="0" xfId="0" applyNumberFormat="1"/>
    <xf numFmtId="0" fontId="0" fillId="0" borderId="0" xfId="0" pivotButton="1"/>
    <xf numFmtId="9" fontId="0" fillId="0" borderId="0" xfId="0" applyNumberFormat="1"/>
    <xf numFmtId="0" fontId="0" fillId="6" borderId="2" xfId="0" applyFill="1" applyBorder="1"/>
    <xf numFmtId="3" fontId="0" fillId="6" borderId="2" xfId="0" applyNumberFormat="1" applyFill="1" applyBorder="1"/>
    <xf numFmtId="167" fontId="0" fillId="0" borderId="0" xfId="0" applyNumberFormat="1"/>
    <xf numFmtId="0" fontId="1" fillId="0" borderId="0" xfId="2"/>
  </cellXfs>
  <cellStyles count="3">
    <cellStyle name="Hyperlink 2" xfId="1" xr:uid="{229837FD-7C70-47AC-B854-CBC5538B0B97}"/>
    <cellStyle name="Normal" xfId="0" builtinId="0"/>
    <cellStyle name="Normal 2" xfId="2" xr:uid="{AEFB5835-2F40-45F3-8208-E19D87EC59F1}"/>
  </cellStyles>
  <dxfs count="17">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fill>
        <patternFill>
          <bgColor theme="4" tint="0.39994506668294322"/>
        </patternFill>
      </fill>
      <border>
        <left style="thin">
          <color theme="0"/>
        </left>
        <right style="thin">
          <color theme="0"/>
        </right>
        <top style="thin">
          <color theme="0"/>
        </top>
        <bottom style="thin">
          <color theme="0"/>
        </bottom>
      </border>
    </dxf>
  </dxfs>
  <tableStyles count="1" defaultTableStyle="TableStyleMedium2" defaultPivotStyle="PivotStyleLight16">
    <tableStyle name="coca Style" pivot="0" table="0" count="6" xr9:uid="{B5B9CF9F-5EDA-4045-9014-59FE3E512EB5}">
      <tableStyleElement type="wholeTable" dxfId="16"/>
      <tableStyleElement type="headerRow" dxfId="15"/>
    </tableStyle>
  </tableStyles>
  <colors>
    <mruColors>
      <color rgb="FF073673"/>
      <color rgb="FFFFFF99"/>
    </mruColors>
  </colors>
  <extLst>
    <ext xmlns:x14="http://schemas.microsoft.com/office/spreadsheetml/2009/9/main" uri="{46F421CA-312F-682f-3DD2-61675219B42D}">
      <x14:dxfs count="4">
        <dxf>
          <font>
            <b/>
            <i val="0"/>
            <sz val="1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border>
            <left style="thin">
              <color theme="0"/>
            </left>
            <right style="thin">
              <color theme="0"/>
            </right>
            <top style="thin">
              <color theme="0"/>
            </top>
            <bottom style="thin">
              <color theme="0"/>
            </bottom>
          </border>
        </dxf>
        <dxf>
          <font>
            <b val="0"/>
            <i val="0"/>
            <strike/>
            <sz val="10"/>
            <name val="Calibri"/>
            <family val="2"/>
            <scheme val="minor"/>
          </font>
          <border>
            <left style="thin">
              <color theme="0"/>
            </left>
            <right style="thin">
              <color theme="0"/>
            </right>
            <top style="thin">
              <color theme="0"/>
            </top>
            <bottom style="thin">
              <color theme="0"/>
            </bottom>
          </border>
        </dxf>
        <dxf>
          <font>
            <b val="0"/>
            <i val="0"/>
            <strike/>
            <sz val="1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coca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v>Sales</c:v>
          </c:tx>
          <c:spPr>
            <a:solidFill>
              <a:srgbClr val="073673"/>
            </a:solidFill>
            <a:ln>
              <a:noFill/>
            </a:ln>
            <a:effectLst/>
          </c:spPr>
          <c:invertIfNegative val="0"/>
          <c:cat>
            <c:strRef>
              <c:f>Analyze!$E$30:$E$37</c:f>
              <c:strCache>
                <c:ptCount val="8"/>
                <c:pt idx="0">
                  <c:v>2022</c:v>
                </c:pt>
                <c:pt idx="1">
                  <c:v>0</c:v>
                </c:pt>
                <c:pt idx="2">
                  <c:v>0</c:v>
                </c:pt>
                <c:pt idx="3">
                  <c:v>0</c:v>
                </c:pt>
                <c:pt idx="4">
                  <c:v>2023</c:v>
                </c:pt>
                <c:pt idx="5">
                  <c:v>0</c:v>
                </c:pt>
                <c:pt idx="6">
                  <c:v>0</c:v>
                </c:pt>
                <c:pt idx="7">
                  <c:v>0</c:v>
                </c:pt>
              </c:strCache>
            </c:strRef>
          </c:cat>
          <c:val>
            <c:numRef>
              <c:f>Analyze!$G$30:$G$37</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E2F2-49A1-BF00-5B1ED82BC60C}"/>
            </c:ext>
          </c:extLst>
        </c:ser>
        <c:dLbls>
          <c:showLegendKey val="0"/>
          <c:showVal val="0"/>
          <c:showCatName val="0"/>
          <c:showSerName val="0"/>
          <c:showPercent val="0"/>
          <c:showBubbleSize val="0"/>
        </c:dLbls>
        <c:gapWidth val="219"/>
        <c:axId val="2046507360"/>
        <c:axId val="2046505440"/>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Analyze!$E$30:$E$37</c15:sqref>
                        </c15:formulaRef>
                      </c:ext>
                    </c:extLst>
                    <c:strCache>
                      <c:ptCount val="8"/>
                      <c:pt idx="0">
                        <c:v>2022</c:v>
                      </c:pt>
                      <c:pt idx="1">
                        <c:v>0</c:v>
                      </c:pt>
                      <c:pt idx="2">
                        <c:v>0</c:v>
                      </c:pt>
                      <c:pt idx="3">
                        <c:v>0</c:v>
                      </c:pt>
                      <c:pt idx="4">
                        <c:v>2023</c:v>
                      </c:pt>
                      <c:pt idx="5">
                        <c:v>0</c:v>
                      </c:pt>
                      <c:pt idx="6">
                        <c:v>0</c:v>
                      </c:pt>
                      <c:pt idx="7">
                        <c:v>0</c:v>
                      </c:pt>
                    </c:strCache>
                  </c:strRef>
                </c:cat>
                <c:val>
                  <c:numRef>
                    <c:extLst>
                      <c:ext uri="{02D57815-91ED-43cb-92C2-25804820EDAC}">
                        <c15:formulaRef>
                          <c15:sqref>Analyze!$F$30:$F$37</c15:sqref>
                        </c15:formulaRef>
                      </c:ext>
                    </c:extLst>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E2F2-49A1-BF00-5B1ED82BC60C}"/>
                  </c:ext>
                </c:extLst>
              </c15:ser>
            </c15:filteredBarSeries>
          </c:ext>
        </c:extLst>
      </c:barChart>
      <c:lineChart>
        <c:grouping val="standard"/>
        <c:varyColors val="0"/>
        <c:ser>
          <c:idx val="2"/>
          <c:order val="2"/>
          <c:tx>
            <c:v>Operating Profit Margin</c:v>
          </c:tx>
          <c:spPr>
            <a:ln w="28575" cap="rnd">
              <a:solidFill>
                <a:srgbClr val="FF0000"/>
              </a:solidFill>
              <a:round/>
            </a:ln>
            <a:effectLst/>
          </c:spPr>
          <c:marker>
            <c:symbol val="circle"/>
            <c:size val="5"/>
            <c:spPr>
              <a:solidFill>
                <a:schemeClr val="bg1"/>
              </a:solidFill>
              <a:ln w="12700">
                <a:solidFill>
                  <a:srgbClr val="FF0000"/>
                </a:solidFill>
              </a:ln>
              <a:effectLst/>
            </c:spPr>
          </c:marker>
          <c:cat>
            <c:strRef>
              <c:f>Analyze!$E$30:$E$37</c:f>
              <c:strCache>
                <c:ptCount val="8"/>
                <c:pt idx="0">
                  <c:v>2022</c:v>
                </c:pt>
                <c:pt idx="1">
                  <c:v>0</c:v>
                </c:pt>
                <c:pt idx="2">
                  <c:v>0</c:v>
                </c:pt>
                <c:pt idx="3">
                  <c:v>0</c:v>
                </c:pt>
                <c:pt idx="4">
                  <c:v>2023</c:v>
                </c:pt>
                <c:pt idx="5">
                  <c:v>0</c:v>
                </c:pt>
                <c:pt idx="6">
                  <c:v>0</c:v>
                </c:pt>
                <c:pt idx="7">
                  <c:v>0</c:v>
                </c:pt>
              </c:strCache>
            </c:strRef>
          </c:cat>
          <c:val>
            <c:numRef>
              <c:f>Analyze!$H$30:$H$37</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E2F2-49A1-BF00-5B1ED82BC60C}"/>
            </c:ext>
          </c:extLst>
        </c:ser>
        <c:dLbls>
          <c:showLegendKey val="0"/>
          <c:showVal val="0"/>
          <c:showCatName val="0"/>
          <c:showSerName val="0"/>
          <c:showPercent val="0"/>
          <c:showBubbleSize val="0"/>
        </c:dLbls>
        <c:marker val="1"/>
        <c:smooth val="0"/>
        <c:axId val="557297600"/>
        <c:axId val="557291360"/>
      </c:lineChart>
      <c:catAx>
        <c:axId val="204650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05440"/>
        <c:crosses val="autoZero"/>
        <c:auto val="1"/>
        <c:lblAlgn val="ctr"/>
        <c:lblOffset val="100"/>
        <c:noMultiLvlLbl val="0"/>
      </c:catAx>
      <c:valAx>
        <c:axId val="2046505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07360"/>
        <c:crosses val="autoZero"/>
        <c:crossBetween val="between"/>
      </c:valAx>
      <c:valAx>
        <c:axId val="5572913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97600"/>
        <c:crosses val="max"/>
        <c:crossBetween val="between"/>
      </c:valAx>
      <c:catAx>
        <c:axId val="557297600"/>
        <c:scaling>
          <c:orientation val="minMax"/>
        </c:scaling>
        <c:delete val="1"/>
        <c:axPos val="b"/>
        <c:numFmt formatCode="General" sourceLinked="1"/>
        <c:majorTickMark val="out"/>
        <c:minorTickMark val="none"/>
        <c:tickLblPos val="nextTo"/>
        <c:crossAx val="557291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hyperlink" Target="mailto:vipulsourabh@gmail.com" TargetMode="External"/><Relationship Id="rId12" Type="http://schemas.openxmlformats.org/officeDocument/2006/relationships/image" Target="../media/image8.png"/><Relationship Id="rId2" Type="http://schemas.openxmlformats.org/officeDocument/2006/relationships/hyperlink" Target="https://www.linkedin.com/in/vipulsourabh/" TargetMode="External"/><Relationship Id="rId1" Type="http://schemas.openxmlformats.org/officeDocument/2006/relationships/hyperlink" Target="https://github.com/vipulsourabh" TargetMode="External"/><Relationship Id="rId6" Type="http://schemas.openxmlformats.org/officeDocument/2006/relationships/image" Target="../media/image5.png"/><Relationship Id="rId11" Type="http://schemas.openxmlformats.org/officeDocument/2006/relationships/hyperlink" Target="https://github.com/vipulsourabh/sql-analytics-portfolio" TargetMode="External"/><Relationship Id="rId5" Type="http://schemas.openxmlformats.org/officeDocument/2006/relationships/hyperlink" Target="https://www.fiverr.com/s/VYjzNzB" TargetMode="Externa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hyperlink" Target="https://github.com/vipulsourabh/excel-analytics-portfolio" TargetMode="Externa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22860</xdr:colOff>
      <xdr:row>0</xdr:row>
      <xdr:rowOff>175260</xdr:rowOff>
    </xdr:from>
    <xdr:to>
      <xdr:col>11</xdr:col>
      <xdr:colOff>7620</xdr:colOff>
      <xdr:row>4</xdr:row>
      <xdr:rowOff>68580</xdr:rowOff>
    </xdr:to>
    <xdr:sp macro="" textlink="">
      <xdr:nvSpPr>
        <xdr:cNvPr id="2" name="Rectangle 1">
          <a:extLst>
            <a:ext uri="{FF2B5EF4-FFF2-40B4-BE49-F238E27FC236}">
              <a16:creationId xmlns:a16="http://schemas.microsoft.com/office/drawing/2014/main" id="{AE723848-6F78-96B8-56A7-F96C1B7BDB21}"/>
            </a:ext>
          </a:extLst>
        </xdr:cNvPr>
        <xdr:cNvSpPr/>
      </xdr:nvSpPr>
      <xdr:spPr>
        <a:xfrm>
          <a:off x="2720340" y="175260"/>
          <a:ext cx="7216140" cy="685800"/>
        </a:xfrm>
        <a:prstGeom prst="rect">
          <a:avLst/>
        </a:prstGeom>
        <a:solidFill>
          <a:srgbClr val="07367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Coca-Cola</a:t>
          </a:r>
          <a:r>
            <a:rPr lang="en-IN" sz="2800" baseline="0"/>
            <a:t> India Retailer Dashboard</a:t>
          </a:r>
          <a:endParaRPr lang="en-IN" sz="2800"/>
        </a:p>
      </xdr:txBody>
    </xdr:sp>
    <xdr:clientData/>
  </xdr:twoCellAnchor>
  <xdr:twoCellAnchor>
    <xdr:from>
      <xdr:col>2</xdr:col>
      <xdr:colOff>22860</xdr:colOff>
      <xdr:row>5</xdr:row>
      <xdr:rowOff>87630</xdr:rowOff>
    </xdr:from>
    <xdr:to>
      <xdr:col>3</xdr:col>
      <xdr:colOff>723900</xdr:colOff>
      <xdr:row>8</xdr:row>
      <xdr:rowOff>179070</xdr:rowOff>
    </xdr:to>
    <xdr:sp macro="" textlink="">
      <xdr:nvSpPr>
        <xdr:cNvPr id="3" name="Rectangle 2">
          <a:extLst>
            <a:ext uri="{FF2B5EF4-FFF2-40B4-BE49-F238E27FC236}">
              <a16:creationId xmlns:a16="http://schemas.microsoft.com/office/drawing/2014/main" id="{7279EEB6-BCE1-6FD8-484E-2EE40ADF104F}"/>
            </a:ext>
          </a:extLst>
        </xdr:cNvPr>
        <xdr:cNvSpPr/>
      </xdr:nvSpPr>
      <xdr:spPr>
        <a:xfrm>
          <a:off x="2720340" y="1078230"/>
          <a:ext cx="1554480" cy="68580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a:t>
          </a:r>
          <a:r>
            <a:rPr lang="en-IN" sz="1400" b="1" baseline="0"/>
            <a:t> Sales	</a:t>
          </a:r>
          <a:endParaRPr lang="en-IN" sz="1400" b="1"/>
        </a:p>
      </xdr:txBody>
    </xdr:sp>
    <xdr:clientData/>
  </xdr:twoCellAnchor>
  <xdr:twoCellAnchor>
    <xdr:from>
      <xdr:col>4</xdr:col>
      <xdr:colOff>180340</xdr:colOff>
      <xdr:row>5</xdr:row>
      <xdr:rowOff>87630</xdr:rowOff>
    </xdr:from>
    <xdr:to>
      <xdr:col>6</xdr:col>
      <xdr:colOff>28660</xdr:colOff>
      <xdr:row>8</xdr:row>
      <xdr:rowOff>179070</xdr:rowOff>
    </xdr:to>
    <xdr:sp macro="" textlink="">
      <xdr:nvSpPr>
        <xdr:cNvPr id="5" name="Rectangle 4">
          <a:extLst>
            <a:ext uri="{FF2B5EF4-FFF2-40B4-BE49-F238E27FC236}">
              <a16:creationId xmlns:a16="http://schemas.microsoft.com/office/drawing/2014/main" id="{C6D17AF6-FCEA-8A3A-5472-E8EF90EBF6D2}"/>
            </a:ext>
          </a:extLst>
        </xdr:cNvPr>
        <xdr:cNvSpPr/>
      </xdr:nvSpPr>
      <xdr:spPr>
        <a:xfrm>
          <a:off x="4584700" y="1078230"/>
          <a:ext cx="1555200" cy="68580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mn-lt"/>
              <a:ea typeface="+mn-ea"/>
              <a:cs typeface="+mn-cs"/>
            </a:rPr>
            <a:t>Units Sold</a:t>
          </a:r>
        </a:p>
      </xdr:txBody>
    </xdr:sp>
    <xdr:clientData/>
  </xdr:twoCellAnchor>
  <xdr:twoCellAnchor>
    <xdr:from>
      <xdr:col>7</xdr:col>
      <xdr:colOff>2540</xdr:colOff>
      <xdr:row>5</xdr:row>
      <xdr:rowOff>87630</xdr:rowOff>
    </xdr:from>
    <xdr:to>
      <xdr:col>8</xdr:col>
      <xdr:colOff>704300</xdr:colOff>
      <xdr:row>8</xdr:row>
      <xdr:rowOff>179070</xdr:rowOff>
    </xdr:to>
    <xdr:sp macro="" textlink="">
      <xdr:nvSpPr>
        <xdr:cNvPr id="6" name="Rectangle 5">
          <a:extLst>
            <a:ext uri="{FF2B5EF4-FFF2-40B4-BE49-F238E27FC236}">
              <a16:creationId xmlns:a16="http://schemas.microsoft.com/office/drawing/2014/main" id="{AA0D928B-E90D-5ECB-65A3-86C6836E0B24}"/>
            </a:ext>
          </a:extLst>
        </xdr:cNvPr>
        <xdr:cNvSpPr/>
      </xdr:nvSpPr>
      <xdr:spPr>
        <a:xfrm>
          <a:off x="6532880" y="1078230"/>
          <a:ext cx="1555200" cy="68580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Average Price</a:t>
          </a:r>
        </a:p>
      </xdr:txBody>
    </xdr:sp>
    <xdr:clientData/>
  </xdr:twoCellAnchor>
  <xdr:twoCellAnchor>
    <xdr:from>
      <xdr:col>9</xdr:col>
      <xdr:colOff>129540</xdr:colOff>
      <xdr:row>5</xdr:row>
      <xdr:rowOff>87630</xdr:rowOff>
    </xdr:from>
    <xdr:to>
      <xdr:col>10</xdr:col>
      <xdr:colOff>831300</xdr:colOff>
      <xdr:row>8</xdr:row>
      <xdr:rowOff>179070</xdr:rowOff>
    </xdr:to>
    <xdr:sp macro="" textlink="">
      <xdr:nvSpPr>
        <xdr:cNvPr id="7" name="Rectangle 6">
          <a:extLst>
            <a:ext uri="{FF2B5EF4-FFF2-40B4-BE49-F238E27FC236}">
              <a16:creationId xmlns:a16="http://schemas.microsoft.com/office/drawing/2014/main" id="{73B27837-2818-E0C8-C598-D8248053E64A}"/>
            </a:ext>
          </a:extLst>
        </xdr:cNvPr>
        <xdr:cNvSpPr/>
      </xdr:nvSpPr>
      <xdr:spPr>
        <a:xfrm>
          <a:off x="8267700" y="1078230"/>
          <a:ext cx="1555200" cy="68580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a:t>
          </a:r>
          <a:r>
            <a:rPr lang="en-IN" sz="1100" b="1" baseline="0"/>
            <a:t> Operating Profit</a:t>
          </a:r>
          <a:endParaRPr lang="en-IN" sz="1100" b="1"/>
        </a:p>
      </xdr:txBody>
    </xdr:sp>
    <xdr:clientData/>
  </xdr:twoCellAnchor>
  <xdr:oneCellAnchor>
    <xdr:from>
      <xdr:col>2</xdr:col>
      <xdr:colOff>68580</xdr:colOff>
      <xdr:row>3</xdr:row>
      <xdr:rowOff>7620</xdr:rowOff>
    </xdr:from>
    <xdr:ext cx="1207959" cy="280205"/>
    <xdr:sp macro="" textlink="">
      <xdr:nvSpPr>
        <xdr:cNvPr id="8" name="TextBox 7">
          <a:extLst>
            <a:ext uri="{FF2B5EF4-FFF2-40B4-BE49-F238E27FC236}">
              <a16:creationId xmlns:a16="http://schemas.microsoft.com/office/drawing/2014/main" id="{0A6EADB0-6148-F347-05B8-EF7DFFDA0412}"/>
            </a:ext>
          </a:extLst>
        </xdr:cNvPr>
        <xdr:cNvSpPr txBox="1"/>
      </xdr:nvSpPr>
      <xdr:spPr>
        <a:xfrm>
          <a:off x="2766060" y="601980"/>
          <a:ext cx="120795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i="1">
              <a:solidFill>
                <a:schemeClr val="bg1">
                  <a:lumMod val="75000"/>
                </a:schemeClr>
              </a:solidFill>
            </a:rPr>
            <a:t>Figures in Rupee</a:t>
          </a:r>
        </a:p>
      </xdr:txBody>
    </xdr:sp>
    <xdr:clientData/>
  </xdr:oneCellAnchor>
  <xdr:twoCellAnchor editAs="oneCell">
    <xdr:from>
      <xdr:col>0</xdr:col>
      <xdr:colOff>30480</xdr:colOff>
      <xdr:row>0</xdr:row>
      <xdr:rowOff>92814</xdr:rowOff>
    </xdr:from>
    <xdr:to>
      <xdr:col>0</xdr:col>
      <xdr:colOff>2148840</xdr:colOff>
      <xdr:row>4</xdr:row>
      <xdr:rowOff>99060</xdr:rowOff>
    </xdr:to>
    <xdr:pic>
      <xdr:nvPicPr>
        <xdr:cNvPr id="9" name="Picture 8">
          <a:extLst>
            <a:ext uri="{FF2B5EF4-FFF2-40B4-BE49-F238E27FC236}">
              <a16:creationId xmlns:a16="http://schemas.microsoft.com/office/drawing/2014/main" id="{D1D3A438-507A-1B09-8EEB-663224ECCA38}"/>
            </a:ext>
          </a:extLst>
        </xdr:cNvPr>
        <xdr:cNvPicPr>
          <a:picLocks noChangeAspect="1"/>
        </xdr:cNvPicPr>
      </xdr:nvPicPr>
      <xdr:blipFill rotWithShape="1">
        <a:blip xmlns:r="http://schemas.openxmlformats.org/officeDocument/2006/relationships" r:embed="rId1"/>
        <a:srcRect l="328" t="28889" r="-328" b="28519"/>
        <a:stretch>
          <a:fillRect/>
        </a:stretch>
      </xdr:blipFill>
      <xdr:spPr>
        <a:xfrm>
          <a:off x="30480" y="92814"/>
          <a:ext cx="2118360" cy="798726"/>
        </a:xfrm>
        <a:prstGeom prst="rect">
          <a:avLst/>
        </a:prstGeom>
      </xdr:spPr>
    </xdr:pic>
    <xdr:clientData/>
  </xdr:twoCellAnchor>
  <xdr:twoCellAnchor editAs="oneCell">
    <xdr:from>
      <xdr:col>9</xdr:col>
      <xdr:colOff>739140</xdr:colOff>
      <xdr:row>1</xdr:row>
      <xdr:rowOff>2072</xdr:rowOff>
    </xdr:from>
    <xdr:to>
      <xdr:col>10</xdr:col>
      <xdr:colOff>777240</xdr:colOff>
      <xdr:row>4</xdr:row>
      <xdr:rowOff>45720</xdr:rowOff>
    </xdr:to>
    <xdr:pic>
      <xdr:nvPicPr>
        <xdr:cNvPr id="10" name="Picture 9">
          <a:extLst>
            <a:ext uri="{FF2B5EF4-FFF2-40B4-BE49-F238E27FC236}">
              <a16:creationId xmlns:a16="http://schemas.microsoft.com/office/drawing/2014/main" id="{FC1E4A4A-B372-032D-55CF-946C47DAF24D}"/>
            </a:ext>
          </a:extLst>
        </xdr:cNvPr>
        <xdr:cNvPicPr>
          <a:picLocks noChangeAspect="1"/>
        </xdr:cNvPicPr>
      </xdr:nvPicPr>
      <xdr:blipFill rotWithShape="1">
        <a:blip xmlns:r="http://schemas.openxmlformats.org/officeDocument/2006/relationships" r:embed="rId2"/>
        <a:srcRect t="13593" b="14844"/>
        <a:stretch>
          <a:fillRect/>
        </a:stretch>
      </xdr:blipFill>
      <xdr:spPr>
        <a:xfrm>
          <a:off x="8877300" y="200192"/>
          <a:ext cx="891540" cy="638008"/>
        </a:xfrm>
        <a:prstGeom prst="rect">
          <a:avLst/>
        </a:prstGeom>
      </xdr:spPr>
    </xdr:pic>
    <xdr:clientData/>
  </xdr:twoCellAnchor>
  <xdr:twoCellAnchor>
    <xdr:from>
      <xdr:col>2</xdr:col>
      <xdr:colOff>83820</xdr:colOff>
      <xdr:row>6</xdr:row>
      <xdr:rowOff>160020</xdr:rowOff>
    </xdr:from>
    <xdr:to>
      <xdr:col>3</xdr:col>
      <xdr:colOff>678180</xdr:colOff>
      <xdr:row>8</xdr:row>
      <xdr:rowOff>152400</xdr:rowOff>
    </xdr:to>
    <xdr:sp macro="" textlink="Analyze!A4">
      <xdr:nvSpPr>
        <xdr:cNvPr id="11" name="TextBox 10">
          <a:extLst>
            <a:ext uri="{FF2B5EF4-FFF2-40B4-BE49-F238E27FC236}">
              <a16:creationId xmlns:a16="http://schemas.microsoft.com/office/drawing/2014/main" id="{37B2E920-D2D9-1677-4A62-6B3BD797309A}"/>
            </a:ext>
          </a:extLst>
        </xdr:cNvPr>
        <xdr:cNvSpPr txBox="1"/>
      </xdr:nvSpPr>
      <xdr:spPr>
        <a:xfrm>
          <a:off x="2784687" y="1328420"/>
          <a:ext cx="1449493" cy="381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B3A849-1EE8-4999-8DB5-D2A9361B3A20}" type="TxLink">
            <a:rPr lang="en-US" sz="2000" b="1" i="0" u="none" strike="noStrike">
              <a:solidFill>
                <a:schemeClr val="bg1"/>
              </a:solidFill>
              <a:latin typeface="Calibri"/>
              <a:ea typeface="Calibri"/>
              <a:cs typeface="Calibri"/>
            </a:rPr>
            <a:pPr/>
            <a:t>1,20,16,665</a:t>
          </a:fld>
          <a:endParaRPr lang="en-IN" sz="1800" b="1">
            <a:solidFill>
              <a:schemeClr val="bg1"/>
            </a:solidFill>
          </a:endParaRPr>
        </a:p>
      </xdr:txBody>
    </xdr:sp>
    <xdr:clientData/>
  </xdr:twoCellAnchor>
  <xdr:twoCellAnchor>
    <xdr:from>
      <xdr:col>4</xdr:col>
      <xdr:colOff>266700</xdr:colOff>
      <xdr:row>6</xdr:row>
      <xdr:rowOff>160020</xdr:rowOff>
    </xdr:from>
    <xdr:to>
      <xdr:col>6</xdr:col>
      <xdr:colOff>7620</xdr:colOff>
      <xdr:row>9</xdr:row>
      <xdr:rowOff>0</xdr:rowOff>
    </xdr:to>
    <xdr:sp macro="" textlink="Analyze!B4">
      <xdr:nvSpPr>
        <xdr:cNvPr id="14" name="TextBox 13">
          <a:extLst>
            <a:ext uri="{FF2B5EF4-FFF2-40B4-BE49-F238E27FC236}">
              <a16:creationId xmlns:a16="http://schemas.microsoft.com/office/drawing/2014/main" id="{0F887B97-B12E-8782-4BCE-B7F68A7CC0A8}"/>
            </a:ext>
          </a:extLst>
        </xdr:cNvPr>
        <xdr:cNvSpPr txBox="1"/>
      </xdr:nvSpPr>
      <xdr:spPr>
        <a:xfrm>
          <a:off x="4671060" y="1348740"/>
          <a:ext cx="14478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3E26AD-2C1D-4DD1-A6F7-6137A478DB4E}" type="TxLink">
            <a:rPr lang="en-US" sz="2000" b="1" i="0" u="none" strike="noStrike">
              <a:solidFill>
                <a:schemeClr val="bg1"/>
              </a:solidFill>
              <a:latin typeface="Calibri"/>
              <a:ea typeface="Calibri"/>
              <a:cs typeface="Calibri"/>
            </a:rPr>
            <a:pPr marL="0" indent="0"/>
            <a:t>2,47,88,610</a:t>
          </a:fld>
          <a:endParaRPr lang="en-IN" sz="2000" b="1" i="0" u="none" strike="noStrike">
            <a:solidFill>
              <a:schemeClr val="bg1"/>
            </a:solidFill>
            <a:latin typeface="Calibri"/>
            <a:ea typeface="Calibri"/>
            <a:cs typeface="Calibri"/>
          </a:endParaRPr>
        </a:p>
      </xdr:txBody>
    </xdr:sp>
    <xdr:clientData/>
  </xdr:twoCellAnchor>
  <xdr:twoCellAnchor>
    <xdr:from>
      <xdr:col>7</xdr:col>
      <xdr:colOff>259080</xdr:colOff>
      <xdr:row>6</xdr:row>
      <xdr:rowOff>160020</xdr:rowOff>
    </xdr:from>
    <xdr:to>
      <xdr:col>8</xdr:col>
      <xdr:colOff>381000</xdr:colOff>
      <xdr:row>8</xdr:row>
      <xdr:rowOff>160020</xdr:rowOff>
    </xdr:to>
    <xdr:sp macro="" textlink="Analyze!C4">
      <xdr:nvSpPr>
        <xdr:cNvPr id="15" name="TextBox 14">
          <a:extLst>
            <a:ext uri="{FF2B5EF4-FFF2-40B4-BE49-F238E27FC236}">
              <a16:creationId xmlns:a16="http://schemas.microsoft.com/office/drawing/2014/main" id="{956EA6F8-7434-1893-4473-AA24CEB50B9D}"/>
            </a:ext>
          </a:extLst>
        </xdr:cNvPr>
        <xdr:cNvSpPr txBox="1"/>
      </xdr:nvSpPr>
      <xdr:spPr>
        <a:xfrm>
          <a:off x="6690360" y="1348740"/>
          <a:ext cx="9753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48F94B2-DB70-451C-8AA4-8BAAAF154AA5}" type="TxLink">
            <a:rPr lang="en-US" sz="2000" b="1" i="0" u="none" strike="noStrike">
              <a:solidFill>
                <a:schemeClr val="bg1"/>
              </a:solidFill>
              <a:latin typeface="Calibri"/>
              <a:ea typeface="Calibri"/>
              <a:cs typeface="Calibri"/>
            </a:rPr>
            <a:pPr marL="0" indent="0" algn="ctr"/>
            <a:t>₹ 0.45</a:t>
          </a:fld>
          <a:endParaRPr lang="en-IN" sz="2000" b="1" i="0" u="none" strike="noStrike">
            <a:solidFill>
              <a:schemeClr val="bg1"/>
            </a:solidFill>
            <a:latin typeface="Calibri"/>
            <a:ea typeface="Calibri"/>
            <a:cs typeface="Calibri"/>
          </a:endParaRPr>
        </a:p>
      </xdr:txBody>
    </xdr:sp>
    <xdr:clientData/>
  </xdr:twoCellAnchor>
  <xdr:twoCellAnchor>
    <xdr:from>
      <xdr:col>9</xdr:col>
      <xdr:colOff>182880</xdr:colOff>
      <xdr:row>6</xdr:row>
      <xdr:rowOff>160020</xdr:rowOff>
    </xdr:from>
    <xdr:to>
      <xdr:col>10</xdr:col>
      <xdr:colOff>777240</xdr:colOff>
      <xdr:row>8</xdr:row>
      <xdr:rowOff>152400</xdr:rowOff>
    </xdr:to>
    <xdr:sp macro="" textlink="Analyze!D4">
      <xdr:nvSpPr>
        <xdr:cNvPr id="16" name="TextBox 15">
          <a:extLst>
            <a:ext uri="{FF2B5EF4-FFF2-40B4-BE49-F238E27FC236}">
              <a16:creationId xmlns:a16="http://schemas.microsoft.com/office/drawing/2014/main" id="{44D4224A-17EE-BA0B-E261-4FD6ECD64B28}"/>
            </a:ext>
          </a:extLst>
        </xdr:cNvPr>
        <xdr:cNvSpPr txBox="1"/>
      </xdr:nvSpPr>
      <xdr:spPr>
        <a:xfrm>
          <a:off x="8321040" y="1348740"/>
          <a:ext cx="14478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C473A61-7F87-46C9-921F-DD7CDD78664A}" type="TxLink">
            <a:rPr lang="en-US" sz="2000" b="1" i="0" u="none" strike="noStrike">
              <a:solidFill>
                <a:schemeClr val="bg1"/>
              </a:solidFill>
              <a:latin typeface="Calibri"/>
              <a:ea typeface="Calibri"/>
              <a:cs typeface="Calibri"/>
            </a:rPr>
            <a:pPr marL="0" indent="0" algn="ctr"/>
            <a:t>47,22,497</a:t>
          </a:fld>
          <a:endParaRPr lang="en-IN" sz="2000" b="1" i="0" u="none" strike="noStrike">
            <a:solidFill>
              <a:schemeClr val="bg1"/>
            </a:solidFill>
            <a:latin typeface="Calibri"/>
            <a:ea typeface="Calibri"/>
            <a:cs typeface="Calibri"/>
          </a:endParaRPr>
        </a:p>
      </xdr:txBody>
    </xdr:sp>
    <xdr:clientData/>
  </xdr:twoCellAnchor>
  <xdr:twoCellAnchor>
    <xdr:from>
      <xdr:col>2</xdr:col>
      <xdr:colOff>15240</xdr:colOff>
      <xdr:row>21</xdr:row>
      <xdr:rowOff>137160</xdr:rowOff>
    </xdr:from>
    <xdr:to>
      <xdr:col>10</xdr:col>
      <xdr:colOff>830580</xdr:colOff>
      <xdr:row>35</xdr:row>
      <xdr:rowOff>106680</xdr:rowOff>
    </xdr:to>
    <xdr:graphicFrame macro="">
      <xdr:nvGraphicFramePr>
        <xdr:cNvPr id="17" name="Chart 16">
          <a:extLst>
            <a:ext uri="{FF2B5EF4-FFF2-40B4-BE49-F238E27FC236}">
              <a16:creationId xmlns:a16="http://schemas.microsoft.com/office/drawing/2014/main" id="{92623AB1-D63A-42C5-B6E1-1701A2610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160020</xdr:colOff>
      <xdr:row>4</xdr:row>
      <xdr:rowOff>152401</xdr:rowOff>
    </xdr:from>
    <xdr:to>
      <xdr:col>0</xdr:col>
      <xdr:colOff>2141220</xdr:colOff>
      <xdr:row>14</xdr:row>
      <xdr:rowOff>38101</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F1DCB4A8-1FCD-40A0-B9E4-392768E68F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0020" y="931334"/>
              <a:ext cx="1981200" cy="1833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15</xdr:row>
      <xdr:rowOff>38101</xdr:rowOff>
    </xdr:from>
    <xdr:to>
      <xdr:col>0</xdr:col>
      <xdr:colOff>2118360</xdr:colOff>
      <xdr:row>20</xdr:row>
      <xdr:rowOff>160021</xdr:rowOff>
    </xdr:to>
    <mc:AlternateContent xmlns:mc="http://schemas.openxmlformats.org/markup-compatibility/2006" xmlns:a14="http://schemas.microsoft.com/office/drawing/2010/main">
      <mc:Choice Requires="a14">
        <xdr:graphicFrame macro="">
          <xdr:nvGraphicFramePr>
            <xdr:cNvPr id="19" name="Years (Invoice Date)">
              <a:extLst>
                <a:ext uri="{FF2B5EF4-FFF2-40B4-BE49-F238E27FC236}">
                  <a16:creationId xmlns:a16="http://schemas.microsoft.com/office/drawing/2014/main" id="{9D1FE5BA-49FD-420B-BD83-BA5BFE4192EE}"/>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90500" y="2959101"/>
              <a:ext cx="1927860" cy="1095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21</xdr:row>
      <xdr:rowOff>175260</xdr:rowOff>
    </xdr:from>
    <xdr:to>
      <xdr:col>0</xdr:col>
      <xdr:colOff>2095500</xdr:colOff>
      <xdr:row>23</xdr:row>
      <xdr:rowOff>167640</xdr:rowOff>
    </xdr:to>
    <xdr:sp macro="" textlink="Analyze!A4">
      <xdr:nvSpPr>
        <xdr:cNvPr id="20" name="TextBox 19">
          <a:extLst>
            <a:ext uri="{FF2B5EF4-FFF2-40B4-BE49-F238E27FC236}">
              <a16:creationId xmlns:a16="http://schemas.microsoft.com/office/drawing/2014/main" id="{C9F12636-B1D0-49F2-9D96-167A4295FFB9}"/>
            </a:ext>
          </a:extLst>
        </xdr:cNvPr>
        <xdr:cNvSpPr txBox="1"/>
      </xdr:nvSpPr>
      <xdr:spPr>
        <a:xfrm>
          <a:off x="259080" y="4335780"/>
          <a:ext cx="18364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latin typeface="Calibri"/>
              <a:ea typeface="Calibri"/>
              <a:cs typeface="Calibri"/>
            </a:rPr>
            <a:t>Last Update Jul 30</a:t>
          </a:r>
          <a:endParaRPr lang="en-IN" sz="14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131044</xdr:colOff>
      <xdr:row>20</xdr:row>
      <xdr:rowOff>14910</xdr:rowOff>
    </xdr:from>
    <xdr:to>
      <xdr:col>5</xdr:col>
      <xdr:colOff>489748</xdr:colOff>
      <xdr:row>29</xdr:row>
      <xdr:rowOff>167640</xdr:rowOff>
    </xdr:to>
    <xdr:sp macro="" textlink="">
      <xdr:nvSpPr>
        <xdr:cNvPr id="2" name="Rectangle: Rounded Corners 3">
          <a:extLst>
            <a:ext uri="{FF2B5EF4-FFF2-40B4-BE49-F238E27FC236}">
              <a16:creationId xmlns:a16="http://schemas.microsoft.com/office/drawing/2014/main" id="{13BEEA5D-CD7C-465D-8B0A-2DD879F7FDD5}"/>
            </a:ext>
          </a:extLst>
        </xdr:cNvPr>
        <xdr:cNvSpPr/>
      </xdr:nvSpPr>
      <xdr:spPr>
        <a:xfrm>
          <a:off x="131044" y="3672510"/>
          <a:ext cx="3406704" cy="1798650"/>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233082</xdr:colOff>
      <xdr:row>26</xdr:row>
      <xdr:rowOff>165848</xdr:rowOff>
    </xdr:from>
    <xdr:to>
      <xdr:col>1</xdr:col>
      <xdr:colOff>412377</xdr:colOff>
      <xdr:row>28</xdr:row>
      <xdr:rowOff>129988</xdr:rowOff>
    </xdr:to>
    <xdr:sp macro="" textlink="">
      <xdr:nvSpPr>
        <xdr:cNvPr id="3" name="TextBox 2">
          <a:extLst>
            <a:ext uri="{FF2B5EF4-FFF2-40B4-BE49-F238E27FC236}">
              <a16:creationId xmlns:a16="http://schemas.microsoft.com/office/drawing/2014/main" id="{A63DF171-94AB-49E3-B86A-A301DC08C013}"/>
            </a:ext>
          </a:extLst>
        </xdr:cNvPr>
        <xdr:cNvSpPr txBox="1"/>
      </xdr:nvSpPr>
      <xdr:spPr>
        <a:xfrm>
          <a:off x="233082" y="4920728"/>
          <a:ext cx="788895"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LinkedIn</a:t>
          </a:r>
        </a:p>
      </xdr:txBody>
    </xdr:sp>
    <xdr:clientData/>
  </xdr:twoCellAnchor>
  <xdr:twoCellAnchor>
    <xdr:from>
      <xdr:col>6</xdr:col>
      <xdr:colOff>273960</xdr:colOff>
      <xdr:row>15</xdr:row>
      <xdr:rowOff>162081</xdr:rowOff>
    </xdr:from>
    <xdr:to>
      <xdr:col>18</xdr:col>
      <xdr:colOff>510987</xdr:colOff>
      <xdr:row>30</xdr:row>
      <xdr:rowOff>89647</xdr:rowOff>
    </xdr:to>
    <xdr:grpSp>
      <xdr:nvGrpSpPr>
        <xdr:cNvPr id="4" name="Group 3">
          <a:extLst>
            <a:ext uri="{FF2B5EF4-FFF2-40B4-BE49-F238E27FC236}">
              <a16:creationId xmlns:a16="http://schemas.microsoft.com/office/drawing/2014/main" id="{847385EF-5580-4EFD-8264-34EFA523689E}"/>
            </a:ext>
          </a:extLst>
        </xdr:cNvPr>
        <xdr:cNvGrpSpPr/>
      </xdr:nvGrpSpPr>
      <xdr:grpSpPr>
        <a:xfrm>
          <a:off x="4308078" y="2851493"/>
          <a:ext cx="8305262" cy="2616978"/>
          <a:chOff x="3931561" y="2851493"/>
          <a:chExt cx="6001332" cy="2616978"/>
        </a:xfrm>
      </xdr:grpSpPr>
      <xdr:sp macro="" textlink="">
        <xdr:nvSpPr>
          <xdr:cNvPr id="5" name="Rectangle: Rounded Corners 3">
            <a:extLst>
              <a:ext uri="{FF2B5EF4-FFF2-40B4-BE49-F238E27FC236}">
                <a16:creationId xmlns:a16="http://schemas.microsoft.com/office/drawing/2014/main" id="{20801E38-A818-CF8C-3DCC-102DDF9FAC72}"/>
              </a:ext>
            </a:extLst>
          </xdr:cNvPr>
          <xdr:cNvSpPr/>
        </xdr:nvSpPr>
        <xdr:spPr>
          <a:xfrm>
            <a:off x="3948171" y="2859216"/>
            <a:ext cx="5967615" cy="2609255"/>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DB54E8AA-A042-202D-8028-8869334C54D7}"/>
              </a:ext>
            </a:extLst>
          </xdr:cNvPr>
          <xdr:cNvSpPr/>
        </xdr:nvSpPr>
        <xdr:spPr>
          <a:xfrm>
            <a:off x="3931561" y="2851493"/>
            <a:ext cx="6001332" cy="375801"/>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Explore My Portfolio (GitHub)</a:t>
            </a:r>
          </a:p>
        </xdr:txBody>
      </xdr:sp>
    </xdr:grpSp>
    <xdr:clientData/>
  </xdr:twoCellAnchor>
  <xdr:twoCellAnchor>
    <xdr:from>
      <xdr:col>0</xdr:col>
      <xdr:colOff>105494</xdr:colOff>
      <xdr:row>0</xdr:row>
      <xdr:rowOff>99060</xdr:rowOff>
    </xdr:from>
    <xdr:to>
      <xdr:col>5</xdr:col>
      <xdr:colOff>464198</xdr:colOff>
      <xdr:row>8</xdr:row>
      <xdr:rowOff>60960</xdr:rowOff>
    </xdr:to>
    <xdr:sp macro="" textlink="">
      <xdr:nvSpPr>
        <xdr:cNvPr id="7" name="Rectangle: Rounded Corners 3">
          <a:extLst>
            <a:ext uri="{FF2B5EF4-FFF2-40B4-BE49-F238E27FC236}">
              <a16:creationId xmlns:a16="http://schemas.microsoft.com/office/drawing/2014/main" id="{74B44CA9-7BBF-4A37-8448-92A836A4C346}"/>
            </a:ext>
          </a:extLst>
        </xdr:cNvPr>
        <xdr:cNvSpPr/>
      </xdr:nvSpPr>
      <xdr:spPr>
        <a:xfrm>
          <a:off x="105494" y="99060"/>
          <a:ext cx="3406704" cy="1424940"/>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99060</xdr:rowOff>
    </xdr:from>
    <xdr:to>
      <xdr:col>5</xdr:col>
      <xdr:colOff>464820</xdr:colOff>
      <xdr:row>2</xdr:row>
      <xdr:rowOff>160020</xdr:rowOff>
    </xdr:to>
    <xdr:sp macro="" textlink="">
      <xdr:nvSpPr>
        <xdr:cNvPr id="8" name="Rectangle: Rounded Corners 7">
          <a:extLst>
            <a:ext uri="{FF2B5EF4-FFF2-40B4-BE49-F238E27FC236}">
              <a16:creationId xmlns:a16="http://schemas.microsoft.com/office/drawing/2014/main" id="{3F3EBF07-937A-4DFD-B7CD-A92F8330D58C}"/>
            </a:ext>
          </a:extLst>
        </xdr:cNvPr>
        <xdr:cNvSpPr/>
      </xdr:nvSpPr>
      <xdr:spPr>
        <a:xfrm>
          <a:off x="114300" y="99060"/>
          <a:ext cx="3398520" cy="426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latin typeface="Cambria" panose="02040503050406030204" pitchFamily="18" charset="0"/>
              <a:ea typeface="Cambria" panose="02040503050406030204" pitchFamily="18" charset="0"/>
            </a:rPr>
            <a:t>About this Project</a:t>
          </a:r>
        </a:p>
      </xdr:txBody>
    </xdr:sp>
    <xdr:clientData/>
  </xdr:twoCellAnchor>
  <xdr:twoCellAnchor>
    <xdr:from>
      <xdr:col>0</xdr:col>
      <xdr:colOff>103632</xdr:colOff>
      <xdr:row>9</xdr:row>
      <xdr:rowOff>36576</xdr:rowOff>
    </xdr:from>
    <xdr:to>
      <xdr:col>5</xdr:col>
      <xdr:colOff>481584</xdr:colOff>
      <xdr:row>19</xdr:row>
      <xdr:rowOff>15240</xdr:rowOff>
    </xdr:to>
    <xdr:grpSp>
      <xdr:nvGrpSpPr>
        <xdr:cNvPr id="9" name="Group 8">
          <a:extLst>
            <a:ext uri="{FF2B5EF4-FFF2-40B4-BE49-F238E27FC236}">
              <a16:creationId xmlns:a16="http://schemas.microsoft.com/office/drawing/2014/main" id="{B3374C6F-2EF8-4C91-8FF1-59217060B993}"/>
            </a:ext>
          </a:extLst>
        </xdr:cNvPr>
        <xdr:cNvGrpSpPr/>
      </xdr:nvGrpSpPr>
      <xdr:grpSpPr>
        <a:xfrm>
          <a:off x="103632" y="1650223"/>
          <a:ext cx="3739717" cy="1771605"/>
          <a:chOff x="103632" y="1650223"/>
          <a:chExt cx="3425952" cy="1771605"/>
        </a:xfrm>
      </xdr:grpSpPr>
      <xdr:sp macro="" textlink="">
        <xdr:nvSpPr>
          <xdr:cNvPr id="10" name="Rectangle: Rounded Corners 3">
            <a:extLst>
              <a:ext uri="{FF2B5EF4-FFF2-40B4-BE49-F238E27FC236}">
                <a16:creationId xmlns:a16="http://schemas.microsoft.com/office/drawing/2014/main" id="{D8D05C7E-6DCE-F243-C794-7E2FC99FFC50}"/>
              </a:ext>
            </a:extLst>
          </xdr:cNvPr>
          <xdr:cNvSpPr/>
        </xdr:nvSpPr>
        <xdr:spPr>
          <a:xfrm>
            <a:off x="113114" y="1655451"/>
            <a:ext cx="3406704" cy="1766377"/>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2A9FFD23-246F-3821-F6E4-D52EACF9AB2F}"/>
              </a:ext>
            </a:extLst>
          </xdr:cNvPr>
          <xdr:cNvSpPr/>
        </xdr:nvSpPr>
        <xdr:spPr>
          <a:xfrm>
            <a:off x="103632" y="1650223"/>
            <a:ext cx="3425952" cy="370454"/>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About Me</a:t>
            </a:r>
          </a:p>
        </xdr:txBody>
      </xdr:sp>
    </xdr:grpSp>
    <xdr:clientData/>
  </xdr:twoCellAnchor>
  <xdr:twoCellAnchor>
    <xdr:from>
      <xdr:col>0</xdr:col>
      <xdr:colOff>251011</xdr:colOff>
      <xdr:row>11</xdr:row>
      <xdr:rowOff>71719</xdr:rowOff>
    </xdr:from>
    <xdr:to>
      <xdr:col>5</xdr:col>
      <xdr:colOff>295834</xdr:colOff>
      <xdr:row>13</xdr:row>
      <xdr:rowOff>44823</xdr:rowOff>
    </xdr:to>
    <xdr:sp macro="" textlink="">
      <xdr:nvSpPr>
        <xdr:cNvPr id="12" name="TextBox 11">
          <a:extLst>
            <a:ext uri="{FF2B5EF4-FFF2-40B4-BE49-F238E27FC236}">
              <a16:creationId xmlns:a16="http://schemas.microsoft.com/office/drawing/2014/main" id="{CB635AC5-683E-4F8A-A80A-25A586BE9B02}"/>
            </a:ext>
          </a:extLst>
        </xdr:cNvPr>
        <xdr:cNvSpPr txBox="1"/>
      </xdr:nvSpPr>
      <xdr:spPr>
        <a:xfrm>
          <a:off x="251011" y="2083399"/>
          <a:ext cx="3092823" cy="33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ambria" panose="02040503050406030204" pitchFamily="18" charset="0"/>
              <a:ea typeface="Cambria" panose="02040503050406030204" pitchFamily="18" charset="0"/>
            </a:rPr>
            <a:t>Vipul</a:t>
          </a:r>
          <a:r>
            <a:rPr lang="en-IN" sz="1600" b="1" baseline="0">
              <a:latin typeface="Cambria" panose="02040503050406030204" pitchFamily="18" charset="0"/>
              <a:ea typeface="Cambria" panose="02040503050406030204" pitchFamily="18" charset="0"/>
            </a:rPr>
            <a:t> Sourabh</a:t>
          </a:r>
          <a:br>
            <a:rPr lang="en-IN" sz="1200" b="1">
              <a:latin typeface="Cambria" panose="02040503050406030204" pitchFamily="18" charset="0"/>
              <a:ea typeface="Cambria" panose="02040503050406030204" pitchFamily="18" charset="0"/>
            </a:rPr>
          </a:br>
          <a:endParaRPr lang="en-IN" sz="1100">
            <a:latin typeface="Cambria" panose="02040503050406030204" pitchFamily="18" charset="0"/>
            <a:ea typeface="Cambria" panose="02040503050406030204" pitchFamily="18" charset="0"/>
          </a:endParaRPr>
        </a:p>
      </xdr:txBody>
    </xdr:sp>
    <xdr:clientData/>
  </xdr:twoCellAnchor>
  <xdr:oneCellAnchor>
    <xdr:from>
      <xdr:col>0</xdr:col>
      <xdr:colOff>251010</xdr:colOff>
      <xdr:row>13</xdr:row>
      <xdr:rowOff>49307</xdr:rowOff>
    </xdr:from>
    <xdr:ext cx="2671483" cy="349622"/>
    <xdr:sp macro="" textlink="">
      <xdr:nvSpPr>
        <xdr:cNvPr id="13" name="TextBox 12">
          <a:extLst>
            <a:ext uri="{FF2B5EF4-FFF2-40B4-BE49-F238E27FC236}">
              <a16:creationId xmlns:a16="http://schemas.microsoft.com/office/drawing/2014/main" id="{40633667-604E-4304-B94C-7E25CE28B3C2}"/>
            </a:ext>
          </a:extLst>
        </xdr:cNvPr>
        <xdr:cNvSpPr txBox="1"/>
      </xdr:nvSpPr>
      <xdr:spPr>
        <a:xfrm>
          <a:off x="251010" y="2426747"/>
          <a:ext cx="2671483" cy="3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300" b="1">
              <a:solidFill>
                <a:schemeClr val="tx1"/>
              </a:solidFill>
              <a:effectLst/>
              <a:latin typeface="Cambria" panose="02040503050406030204" pitchFamily="18" charset="0"/>
              <a:ea typeface="Cambria" panose="02040503050406030204" pitchFamily="18" charset="0"/>
              <a:cs typeface="+mn-cs"/>
            </a:rPr>
            <a:t>Data &amp; Analytics Professional </a:t>
          </a:r>
          <a:endParaRPr lang="en-IN" sz="1300">
            <a:effectLst/>
            <a:latin typeface="Cambria" panose="02040503050406030204" pitchFamily="18" charset="0"/>
            <a:ea typeface="Cambria" panose="02040503050406030204" pitchFamily="18" charset="0"/>
          </a:endParaRPr>
        </a:p>
        <a:p>
          <a:endParaRPr lang="en-IN" sz="1300">
            <a:latin typeface="Cambria" panose="02040503050406030204" pitchFamily="18" charset="0"/>
            <a:ea typeface="Cambria" panose="02040503050406030204" pitchFamily="18" charset="0"/>
          </a:endParaRPr>
        </a:p>
      </xdr:txBody>
    </xdr:sp>
    <xdr:clientData/>
  </xdr:oneCellAnchor>
  <xdr:oneCellAnchor>
    <xdr:from>
      <xdr:col>0</xdr:col>
      <xdr:colOff>251011</xdr:colOff>
      <xdr:row>14</xdr:row>
      <xdr:rowOff>143435</xdr:rowOff>
    </xdr:from>
    <xdr:ext cx="3173506" cy="633443"/>
    <xdr:sp macro="" textlink="">
      <xdr:nvSpPr>
        <xdr:cNvPr id="14" name="TextBox 13">
          <a:extLst>
            <a:ext uri="{FF2B5EF4-FFF2-40B4-BE49-F238E27FC236}">
              <a16:creationId xmlns:a16="http://schemas.microsoft.com/office/drawing/2014/main" id="{D087A138-66A8-43C0-95A1-1F3827C0FBA5}"/>
            </a:ext>
          </a:extLst>
        </xdr:cNvPr>
        <xdr:cNvSpPr txBox="1"/>
      </xdr:nvSpPr>
      <xdr:spPr>
        <a:xfrm>
          <a:off x="251011" y="2703755"/>
          <a:ext cx="3173506" cy="633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Cambria" panose="02040503050406030204" pitchFamily="18" charset="0"/>
              <a:ea typeface="Cambria" panose="02040503050406030204" pitchFamily="18" charset="0"/>
            </a:rPr>
            <a:t>Building practical business analytics solutions using Excel, SQL, Power BI, Looker Studio, and GA4.</a:t>
          </a:r>
          <a:endParaRPr lang="en-IN" sz="1100">
            <a:latin typeface="Cambria" panose="02040503050406030204" pitchFamily="18" charset="0"/>
            <a:ea typeface="Cambria" panose="02040503050406030204" pitchFamily="18" charset="0"/>
          </a:endParaRPr>
        </a:p>
      </xdr:txBody>
    </xdr:sp>
    <xdr:clientData/>
  </xdr:oneCellAnchor>
  <xdr:twoCellAnchor>
    <xdr:from>
      <xdr:col>0</xdr:col>
      <xdr:colOff>121562</xdr:colOff>
      <xdr:row>20</xdr:row>
      <xdr:rowOff>9682</xdr:rowOff>
    </xdr:from>
    <xdr:to>
      <xdr:col>5</xdr:col>
      <xdr:colOff>499514</xdr:colOff>
      <xdr:row>22</xdr:row>
      <xdr:rowOff>21547</xdr:rowOff>
    </xdr:to>
    <xdr:sp macro="" textlink="">
      <xdr:nvSpPr>
        <xdr:cNvPr id="15" name="Rectangle: Rounded Corners 14">
          <a:extLst>
            <a:ext uri="{FF2B5EF4-FFF2-40B4-BE49-F238E27FC236}">
              <a16:creationId xmlns:a16="http://schemas.microsoft.com/office/drawing/2014/main" id="{1ED6198A-E815-40AA-988C-B278F83D6593}"/>
            </a:ext>
          </a:extLst>
        </xdr:cNvPr>
        <xdr:cNvSpPr/>
      </xdr:nvSpPr>
      <xdr:spPr>
        <a:xfrm>
          <a:off x="121562" y="3667282"/>
          <a:ext cx="3425952" cy="377625"/>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Connect with Me</a:t>
          </a:r>
        </a:p>
      </xdr:txBody>
    </xdr:sp>
    <xdr:clientData/>
  </xdr:twoCellAnchor>
  <xdr:twoCellAnchor>
    <xdr:from>
      <xdr:col>6</xdr:col>
      <xdr:colOff>202243</xdr:colOff>
      <xdr:row>0</xdr:row>
      <xdr:rowOff>99328</xdr:rowOff>
    </xdr:from>
    <xdr:to>
      <xdr:col>18</xdr:col>
      <xdr:colOff>493058</xdr:colOff>
      <xdr:row>15</xdr:row>
      <xdr:rowOff>26894</xdr:rowOff>
    </xdr:to>
    <xdr:grpSp>
      <xdr:nvGrpSpPr>
        <xdr:cNvPr id="16" name="Group 15">
          <a:extLst>
            <a:ext uri="{FF2B5EF4-FFF2-40B4-BE49-F238E27FC236}">
              <a16:creationId xmlns:a16="http://schemas.microsoft.com/office/drawing/2014/main" id="{23B3F406-8951-41B8-A19B-AF911CA889F6}"/>
            </a:ext>
          </a:extLst>
        </xdr:cNvPr>
        <xdr:cNvGrpSpPr/>
      </xdr:nvGrpSpPr>
      <xdr:grpSpPr>
        <a:xfrm>
          <a:off x="4236361" y="99328"/>
          <a:ext cx="8359050" cy="2616978"/>
          <a:chOff x="3859843" y="99328"/>
          <a:chExt cx="7606015" cy="2616978"/>
        </a:xfrm>
      </xdr:grpSpPr>
      <xdr:sp macro="" textlink="">
        <xdr:nvSpPr>
          <xdr:cNvPr id="17" name="Rectangle: Rounded Corners 3">
            <a:extLst>
              <a:ext uri="{FF2B5EF4-FFF2-40B4-BE49-F238E27FC236}">
                <a16:creationId xmlns:a16="http://schemas.microsoft.com/office/drawing/2014/main" id="{13A08FB0-3664-DC64-60EA-76307ADD056A}"/>
              </a:ext>
            </a:extLst>
          </xdr:cNvPr>
          <xdr:cNvSpPr/>
        </xdr:nvSpPr>
        <xdr:spPr>
          <a:xfrm>
            <a:off x="3880894" y="107051"/>
            <a:ext cx="7563282" cy="2609255"/>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2EF63F01-6C50-401E-155B-FAAB865A5398}"/>
              </a:ext>
            </a:extLst>
          </xdr:cNvPr>
          <xdr:cNvSpPr/>
        </xdr:nvSpPr>
        <xdr:spPr>
          <a:xfrm>
            <a:off x="3859843" y="99328"/>
            <a:ext cx="7606015" cy="375801"/>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Project Summary</a:t>
            </a:r>
          </a:p>
        </xdr:txBody>
      </xdr:sp>
    </xdr:grpSp>
    <xdr:clientData/>
  </xdr:twoCellAnchor>
  <xdr:oneCellAnchor>
    <xdr:from>
      <xdr:col>0</xdr:col>
      <xdr:colOff>242048</xdr:colOff>
      <xdr:row>3</xdr:row>
      <xdr:rowOff>19007</xdr:rowOff>
    </xdr:from>
    <xdr:ext cx="3254187" cy="633443"/>
    <xdr:sp macro="" textlink="">
      <xdr:nvSpPr>
        <xdr:cNvPr id="19" name="TextBox 18">
          <a:extLst>
            <a:ext uri="{FF2B5EF4-FFF2-40B4-BE49-F238E27FC236}">
              <a16:creationId xmlns:a16="http://schemas.microsoft.com/office/drawing/2014/main" id="{CE68A279-EBF7-4164-9FA4-8E5C170974EC}"/>
            </a:ext>
          </a:extLst>
        </xdr:cNvPr>
        <xdr:cNvSpPr txBox="1"/>
      </xdr:nvSpPr>
      <xdr:spPr>
        <a:xfrm>
          <a:off x="242048" y="567647"/>
          <a:ext cx="3254187" cy="633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latin typeface="Cambria" panose="02040503050406030204" pitchFamily="18" charset="0"/>
              <a:ea typeface="Cambria" panose="02040503050406030204" pitchFamily="18" charset="0"/>
            </a:rPr>
            <a:t>An interactive Excel dashboard for analyzing retail sales performance using Pivot Tables, KPI reporting, and dynamic visualizations.</a:t>
          </a:r>
        </a:p>
      </xdr:txBody>
    </xdr:sp>
    <xdr:clientData/>
  </xdr:oneCellAnchor>
  <xdr:oneCellAnchor>
    <xdr:from>
      <xdr:col>0</xdr:col>
      <xdr:colOff>358589</xdr:colOff>
      <xdr:row>24</xdr:row>
      <xdr:rowOff>9036</xdr:rowOff>
    </xdr:from>
    <xdr:ext cx="493058" cy="493058"/>
    <xdr:pic>
      <xdr:nvPicPr>
        <xdr:cNvPr id="20" name="Picture 19">
          <a:hlinkClick xmlns:r="http://schemas.openxmlformats.org/officeDocument/2006/relationships" r:id="rId2"/>
          <a:extLst>
            <a:ext uri="{FF2B5EF4-FFF2-40B4-BE49-F238E27FC236}">
              <a16:creationId xmlns:a16="http://schemas.microsoft.com/office/drawing/2014/main" id="{930874EE-3746-4FC1-A900-F6B9C45F7C30}"/>
            </a:ext>
          </a:extLst>
        </xdr:cNvPr>
        <xdr:cNvPicPr>
          <a:picLocks noChangeAspect="1"/>
        </xdr:cNvPicPr>
      </xdr:nvPicPr>
      <xdr:blipFill>
        <a:blip xmlns:r="http://schemas.openxmlformats.org/officeDocument/2006/relationships" r:embed="rId3"/>
        <a:stretch>
          <a:fillRect/>
        </a:stretch>
      </xdr:blipFill>
      <xdr:spPr>
        <a:xfrm>
          <a:off x="358589" y="4398156"/>
          <a:ext cx="493058" cy="493058"/>
        </a:xfrm>
        <a:prstGeom prst="rect">
          <a:avLst/>
        </a:prstGeom>
      </xdr:spPr>
    </xdr:pic>
    <xdr:clientData/>
  </xdr:oneCellAnchor>
  <xdr:oneCellAnchor>
    <xdr:from>
      <xdr:col>1</xdr:col>
      <xdr:colOff>531812</xdr:colOff>
      <xdr:row>24</xdr:row>
      <xdr:rowOff>8965</xdr:rowOff>
    </xdr:from>
    <xdr:ext cx="493200" cy="493200"/>
    <xdr:pic>
      <xdr:nvPicPr>
        <xdr:cNvPr id="21" name="Picture 20">
          <a:hlinkClick xmlns:r="http://schemas.openxmlformats.org/officeDocument/2006/relationships" r:id="rId1"/>
          <a:extLst>
            <a:ext uri="{FF2B5EF4-FFF2-40B4-BE49-F238E27FC236}">
              <a16:creationId xmlns:a16="http://schemas.microsoft.com/office/drawing/2014/main" id="{6769D5B4-FF16-4D21-A2A9-78B02C0D3687}"/>
            </a:ext>
          </a:extLst>
        </xdr:cNvPr>
        <xdr:cNvPicPr>
          <a:picLocks noChangeAspect="1"/>
        </xdr:cNvPicPr>
      </xdr:nvPicPr>
      <xdr:blipFill>
        <a:blip xmlns:r="http://schemas.openxmlformats.org/officeDocument/2006/relationships" r:embed="rId4"/>
        <a:stretch>
          <a:fillRect/>
        </a:stretch>
      </xdr:blipFill>
      <xdr:spPr>
        <a:xfrm>
          <a:off x="1141412" y="4398085"/>
          <a:ext cx="493200" cy="493200"/>
        </a:xfrm>
        <a:prstGeom prst="rect">
          <a:avLst/>
        </a:prstGeom>
      </xdr:spPr>
    </xdr:pic>
    <xdr:clientData/>
  </xdr:oneCellAnchor>
  <xdr:oneCellAnchor>
    <xdr:from>
      <xdr:col>3</xdr:col>
      <xdr:colOff>95577</xdr:colOff>
      <xdr:row>24</xdr:row>
      <xdr:rowOff>8965</xdr:rowOff>
    </xdr:from>
    <xdr:ext cx="493200" cy="493200"/>
    <xdr:pic>
      <xdr:nvPicPr>
        <xdr:cNvPr id="22" name="Picture 21">
          <a:hlinkClick xmlns:r="http://schemas.openxmlformats.org/officeDocument/2006/relationships" r:id="rId5"/>
          <a:extLst>
            <a:ext uri="{FF2B5EF4-FFF2-40B4-BE49-F238E27FC236}">
              <a16:creationId xmlns:a16="http://schemas.microsoft.com/office/drawing/2014/main" id="{96CAB674-2BF6-4BC5-ADBE-01345EB33B73}"/>
            </a:ext>
          </a:extLst>
        </xdr:cNvPr>
        <xdr:cNvPicPr>
          <a:picLocks noChangeAspect="1"/>
        </xdr:cNvPicPr>
      </xdr:nvPicPr>
      <xdr:blipFill>
        <a:blip xmlns:r="http://schemas.openxmlformats.org/officeDocument/2006/relationships" r:embed="rId6"/>
        <a:stretch>
          <a:fillRect/>
        </a:stretch>
      </xdr:blipFill>
      <xdr:spPr>
        <a:xfrm>
          <a:off x="1924377" y="4398085"/>
          <a:ext cx="493200" cy="493200"/>
        </a:xfrm>
        <a:prstGeom prst="rect">
          <a:avLst/>
        </a:prstGeom>
      </xdr:spPr>
    </xdr:pic>
    <xdr:clientData/>
  </xdr:oneCellAnchor>
  <xdr:oneCellAnchor>
    <xdr:from>
      <xdr:col>4</xdr:col>
      <xdr:colOff>268942</xdr:colOff>
      <xdr:row>24</xdr:row>
      <xdr:rowOff>8965</xdr:rowOff>
    </xdr:from>
    <xdr:ext cx="493200" cy="493200"/>
    <xdr:pic>
      <xdr:nvPicPr>
        <xdr:cNvPr id="23" name="Picture 22">
          <a:hlinkClick xmlns:r="http://schemas.openxmlformats.org/officeDocument/2006/relationships" r:id="rId7"/>
          <a:extLst>
            <a:ext uri="{FF2B5EF4-FFF2-40B4-BE49-F238E27FC236}">
              <a16:creationId xmlns:a16="http://schemas.microsoft.com/office/drawing/2014/main" id="{734CAF81-91EA-46FC-85FC-FDDD25888F58}"/>
            </a:ext>
          </a:extLst>
        </xdr:cNvPr>
        <xdr:cNvPicPr>
          <a:picLocks noChangeAspect="1"/>
        </xdr:cNvPicPr>
      </xdr:nvPicPr>
      <xdr:blipFill>
        <a:blip xmlns:r="http://schemas.openxmlformats.org/officeDocument/2006/relationships" r:embed="rId8"/>
        <a:stretch>
          <a:fillRect/>
        </a:stretch>
      </xdr:blipFill>
      <xdr:spPr>
        <a:xfrm>
          <a:off x="2707342" y="4398085"/>
          <a:ext cx="493200" cy="493200"/>
        </a:xfrm>
        <a:prstGeom prst="rect">
          <a:avLst/>
        </a:prstGeom>
      </xdr:spPr>
    </xdr:pic>
    <xdr:clientData/>
  </xdr:oneCellAnchor>
  <xdr:twoCellAnchor>
    <xdr:from>
      <xdr:col>6</xdr:col>
      <xdr:colOff>277906</xdr:colOff>
      <xdr:row>3</xdr:row>
      <xdr:rowOff>116541</xdr:rowOff>
    </xdr:from>
    <xdr:to>
      <xdr:col>14</xdr:col>
      <xdr:colOff>197224</xdr:colOff>
      <xdr:row>14</xdr:row>
      <xdr:rowOff>98610</xdr:rowOff>
    </xdr:to>
    <xdr:sp macro="" textlink="">
      <xdr:nvSpPr>
        <xdr:cNvPr id="24" name="TextBox 23">
          <a:extLst>
            <a:ext uri="{FF2B5EF4-FFF2-40B4-BE49-F238E27FC236}">
              <a16:creationId xmlns:a16="http://schemas.microsoft.com/office/drawing/2014/main" id="{9422CA82-8A90-4B8C-8307-2BB86D7D321C}"/>
            </a:ext>
          </a:extLst>
        </xdr:cNvPr>
        <xdr:cNvSpPr txBox="1"/>
      </xdr:nvSpPr>
      <xdr:spPr>
        <a:xfrm>
          <a:off x="3935506" y="665181"/>
          <a:ext cx="4796118" cy="19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mbria" panose="02040503050406030204" pitchFamily="18" charset="0"/>
              <a:ea typeface="Cambria" panose="02040503050406030204" pitchFamily="18" charset="0"/>
            </a:rPr>
            <a:t>Project</a:t>
          </a:r>
          <a:r>
            <a:rPr lang="en-IN" sz="1400" b="1" baseline="0">
              <a:latin typeface="Cambria" panose="02040503050406030204" pitchFamily="18" charset="0"/>
              <a:ea typeface="Cambria" panose="02040503050406030204" pitchFamily="18" charset="0"/>
            </a:rPr>
            <a:t> Name:       </a:t>
          </a:r>
          <a:r>
            <a:rPr lang="en-IN" sz="1400" baseline="0">
              <a:latin typeface="Cambria" panose="02040503050406030204" pitchFamily="18" charset="0"/>
              <a:ea typeface="Cambria" panose="02040503050406030204" pitchFamily="18" charset="0"/>
            </a:rPr>
            <a:t>Retail Sales Performance Dashboard</a:t>
          </a:r>
        </a:p>
        <a:p>
          <a:r>
            <a:rPr lang="en-IN" sz="1400" b="1" baseline="0">
              <a:latin typeface="Cambria" panose="02040503050406030204" pitchFamily="18" charset="0"/>
              <a:ea typeface="Cambria" panose="02040503050406030204" pitchFamily="18" charset="0"/>
            </a:rPr>
            <a:t>Dataset:                   </a:t>
          </a:r>
          <a:r>
            <a:rPr lang="en-IN" sz="1400" baseline="0">
              <a:latin typeface="Cambria" panose="02040503050406030204" pitchFamily="18" charset="0"/>
              <a:ea typeface="Cambria" panose="02040503050406030204" pitchFamily="18" charset="0"/>
            </a:rPr>
            <a:t>Pre-cleaned Retail Sales dataset</a:t>
          </a:r>
        </a:p>
        <a:p>
          <a:r>
            <a:rPr lang="en-IN" sz="1400" b="1" baseline="0">
              <a:latin typeface="Cambria" panose="02040503050406030204" pitchFamily="18" charset="0"/>
              <a:ea typeface="Cambria" panose="02040503050406030204" pitchFamily="18" charset="0"/>
            </a:rPr>
            <a:t>Focus:                       </a:t>
          </a:r>
          <a:r>
            <a:rPr lang="en-IN" sz="1400" baseline="0">
              <a:latin typeface="Cambria" panose="02040503050406030204" pitchFamily="18" charset="0"/>
              <a:ea typeface="Cambria" panose="02040503050406030204" pitchFamily="18" charset="0"/>
            </a:rPr>
            <a:t>Dashboard Development</a:t>
          </a:r>
        </a:p>
        <a:p>
          <a:r>
            <a:rPr lang="en-IN" sz="1400" b="1" baseline="0">
              <a:latin typeface="Cambria" panose="02040503050406030204" pitchFamily="18" charset="0"/>
              <a:ea typeface="Cambria" panose="02040503050406030204" pitchFamily="18" charset="0"/>
            </a:rPr>
            <a:t>Techniques:           </a:t>
          </a:r>
          <a:r>
            <a:rPr lang="en-IN" sz="1400" baseline="0">
              <a:latin typeface="Cambria" panose="02040503050406030204" pitchFamily="18" charset="0"/>
              <a:ea typeface="Cambria" panose="02040503050406030204" pitchFamily="18" charset="0"/>
            </a:rPr>
            <a:t>Pivot Tables, Pivot Charts, KPI Reporting</a:t>
          </a:r>
        </a:p>
        <a:p>
          <a:r>
            <a:rPr lang="en-IN" sz="1400" b="1" baseline="0">
              <a:latin typeface="Cambria" panose="02040503050406030204" pitchFamily="18" charset="0"/>
              <a:ea typeface="Cambria" panose="02040503050406030204" pitchFamily="18" charset="0"/>
            </a:rPr>
            <a:t>Dashboard Type: </a:t>
          </a:r>
          <a:r>
            <a:rPr lang="en-IN" sz="1400" baseline="0">
              <a:latin typeface="Cambria" panose="02040503050406030204" pitchFamily="18" charset="0"/>
              <a:ea typeface="Cambria" panose="02040503050406030204" pitchFamily="18" charset="0"/>
            </a:rPr>
            <a:t>Interactive Business Dashboard</a:t>
          </a:r>
        </a:p>
        <a:p>
          <a:r>
            <a:rPr lang="en-IN" sz="1400" b="1" baseline="0">
              <a:latin typeface="Cambria" panose="02040503050406030204" pitchFamily="18" charset="0"/>
              <a:ea typeface="Cambria" panose="02040503050406030204" pitchFamily="18" charset="0"/>
            </a:rPr>
            <a:t>Level:                         </a:t>
          </a:r>
          <a:r>
            <a:rPr lang="en-IN" sz="1400" baseline="0">
              <a:latin typeface="Cambria" panose="02040503050406030204" pitchFamily="18" charset="0"/>
              <a:ea typeface="Cambria" panose="02040503050406030204" pitchFamily="18" charset="0"/>
            </a:rPr>
            <a:t>Intermediate</a:t>
          </a:r>
          <a:endParaRPr lang="en-IN" sz="1400">
            <a:latin typeface="Cambria" panose="02040503050406030204" pitchFamily="18" charset="0"/>
            <a:ea typeface="Cambria" panose="02040503050406030204" pitchFamily="18" charset="0"/>
          </a:endParaRPr>
        </a:p>
      </xdr:txBody>
    </xdr:sp>
    <xdr:clientData/>
  </xdr:twoCellAnchor>
  <xdr:twoCellAnchor>
    <xdr:from>
      <xdr:col>14</xdr:col>
      <xdr:colOff>152401</xdr:colOff>
      <xdr:row>3</xdr:row>
      <xdr:rowOff>449</xdr:rowOff>
    </xdr:from>
    <xdr:to>
      <xdr:col>18</xdr:col>
      <xdr:colOff>373300</xdr:colOff>
      <xdr:row>14</xdr:row>
      <xdr:rowOff>89647</xdr:rowOff>
    </xdr:to>
    <xdr:sp macro="" textlink="">
      <xdr:nvSpPr>
        <xdr:cNvPr id="25" name="Rectangle: Rounded Corners 3">
          <a:extLst>
            <a:ext uri="{FF2B5EF4-FFF2-40B4-BE49-F238E27FC236}">
              <a16:creationId xmlns:a16="http://schemas.microsoft.com/office/drawing/2014/main" id="{DFE312D7-8D92-4F27-A9E7-2CA78D943B6D}"/>
            </a:ext>
          </a:extLst>
        </xdr:cNvPr>
        <xdr:cNvSpPr/>
      </xdr:nvSpPr>
      <xdr:spPr>
        <a:xfrm>
          <a:off x="8686801" y="549089"/>
          <a:ext cx="2659299" cy="2100878"/>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gradFill flip="none" rotWithShape="1">
          <a:gsLst>
            <a:gs pos="0">
              <a:schemeClr val="accent6">
                <a:lumMod val="5000"/>
                <a:lumOff val="95000"/>
                <a:alpha val="54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3175">
          <a:solidFill>
            <a:srgbClr val="008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161366</xdr:colOff>
      <xdr:row>3</xdr:row>
      <xdr:rowOff>12553</xdr:rowOff>
    </xdr:from>
    <xdr:ext cx="2716305" cy="1715662"/>
    <xdr:sp macro="" textlink="">
      <xdr:nvSpPr>
        <xdr:cNvPr id="26" name="TextBox 25">
          <a:extLst>
            <a:ext uri="{FF2B5EF4-FFF2-40B4-BE49-F238E27FC236}">
              <a16:creationId xmlns:a16="http://schemas.microsoft.com/office/drawing/2014/main" id="{1FD49148-F78F-4A2F-8A3B-076101E00ACC}"/>
            </a:ext>
          </a:extLst>
        </xdr:cNvPr>
        <xdr:cNvSpPr txBox="1"/>
      </xdr:nvSpPr>
      <xdr:spPr>
        <a:xfrm>
          <a:off x="8695766" y="561193"/>
          <a:ext cx="2716305" cy="171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r>
            <a:rPr lang="en-IN" sz="1200" b="1">
              <a:solidFill>
                <a:schemeClr val="tx1"/>
              </a:solidFill>
              <a:effectLst/>
              <a:latin typeface="Cambria" panose="02040503050406030204" pitchFamily="18" charset="0"/>
              <a:ea typeface="Cambria" panose="02040503050406030204" pitchFamily="18" charset="0"/>
              <a:cs typeface="+mn-cs"/>
            </a:rPr>
            <a:t>DASHBOARD</a:t>
          </a:r>
          <a:r>
            <a:rPr lang="en-IN" sz="1200" b="1" baseline="0">
              <a:solidFill>
                <a:schemeClr val="tx1"/>
              </a:solidFill>
              <a:effectLst/>
              <a:latin typeface="Cambria" panose="02040503050406030204" pitchFamily="18" charset="0"/>
              <a:ea typeface="Cambria" panose="02040503050406030204" pitchFamily="18" charset="0"/>
              <a:cs typeface="+mn-cs"/>
            </a:rPr>
            <a:t> FEATURES</a:t>
          </a:r>
        </a:p>
        <a:p>
          <a:endParaRPr lang="en-IN" sz="12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KPI Summary Cards</a:t>
          </a:r>
        </a:p>
        <a:p>
          <a:r>
            <a:rPr lang="en-IN" sz="1200" b="0" baseline="0">
              <a:solidFill>
                <a:schemeClr val="tx1"/>
              </a:solidFill>
              <a:effectLst/>
              <a:latin typeface="Cambria" panose="02040503050406030204" pitchFamily="18" charset="0"/>
              <a:ea typeface="Cambria" panose="02040503050406030204" pitchFamily="18" charset="0"/>
              <a:cs typeface="+mn-cs"/>
            </a:rPr>
            <a:t>- Sales by Brand, Retailer, Region </a:t>
          </a:r>
          <a:endParaRPr lang="en-IN" sz="14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Quarterly Sales &amp; Operating Margin   Trends  </a:t>
          </a:r>
        </a:p>
        <a:p>
          <a:pPr marL="0" marR="0" lvl="0" indent="0" defTabSz="914400" eaLnBrk="1" fontAlgn="auto" latinLnBrk="0" hangingPunct="1">
            <a:lnSpc>
              <a:spcPct val="100000"/>
            </a:lnSpc>
            <a:spcBef>
              <a:spcPts val="0"/>
            </a:spcBef>
            <a:spcAft>
              <a:spcPts val="0"/>
            </a:spcAft>
            <a:buClrTx/>
            <a:buSzTx/>
            <a:buFontTx/>
            <a:buNone/>
            <a:tabLst/>
            <a:defRPr/>
          </a:pPr>
          <a:r>
            <a:rPr lang="en-IN" sz="1200" b="0" baseline="0">
              <a:solidFill>
                <a:schemeClr val="tx1"/>
              </a:solidFill>
              <a:effectLst/>
              <a:latin typeface="Cambria" panose="02040503050406030204" pitchFamily="18" charset="0"/>
              <a:ea typeface="Cambria" panose="02040503050406030204" pitchFamily="18" charset="0"/>
              <a:cs typeface="+mn-cs"/>
            </a:rPr>
            <a:t>- Interactive Slicers &amp; Dynamic filtering</a:t>
          </a:r>
          <a:endParaRPr lang="en-IN" sz="12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Professional Dashboard Layout                                                                                                                                                                      </a:t>
          </a:r>
          <a:endParaRPr lang="en-IN" sz="1400">
            <a:effectLst/>
            <a:latin typeface="Cambria" panose="02040503050406030204" pitchFamily="18" charset="0"/>
            <a:ea typeface="Cambria" panose="02040503050406030204" pitchFamily="18" charset="0"/>
          </a:endParaRPr>
        </a:p>
      </xdr:txBody>
    </xdr:sp>
    <xdr:clientData/>
  </xdr:oneCellAnchor>
  <xdr:twoCellAnchor>
    <xdr:from>
      <xdr:col>6</xdr:col>
      <xdr:colOff>502023</xdr:colOff>
      <xdr:row>18</xdr:row>
      <xdr:rowOff>80681</xdr:rowOff>
    </xdr:from>
    <xdr:to>
      <xdr:col>10</xdr:col>
      <xdr:colOff>242047</xdr:colOff>
      <xdr:row>29</xdr:row>
      <xdr:rowOff>134470</xdr:rowOff>
    </xdr:to>
    <xdr:sp macro="" textlink="">
      <xdr:nvSpPr>
        <xdr:cNvPr id="27" name="Rectangle: Rounded Corners 26">
          <a:extLst>
            <a:ext uri="{FF2B5EF4-FFF2-40B4-BE49-F238E27FC236}">
              <a16:creationId xmlns:a16="http://schemas.microsoft.com/office/drawing/2014/main" id="{D1D727F0-66F2-46BF-A870-65F21FDE7A7C}"/>
            </a:ext>
          </a:extLst>
        </xdr:cNvPr>
        <xdr:cNvSpPr/>
      </xdr:nvSpPr>
      <xdr:spPr>
        <a:xfrm>
          <a:off x="4159623" y="3372521"/>
          <a:ext cx="2178424" cy="20654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u="sng">
              <a:solidFill>
                <a:schemeClr val="accent6">
                  <a:lumMod val="50000"/>
                </a:schemeClr>
              </a:solidFill>
              <a:latin typeface="Cambria" panose="02040503050406030204" pitchFamily="18" charset="0"/>
              <a:ea typeface="Cambria" panose="02040503050406030204" pitchFamily="18" charset="0"/>
            </a:rPr>
            <a:t>Excel Analytics</a:t>
          </a:r>
          <a:r>
            <a:rPr lang="en-IN" sz="1200" b="1" u="sng" baseline="0">
              <a:solidFill>
                <a:schemeClr val="accent6">
                  <a:lumMod val="50000"/>
                </a:schemeClr>
              </a:solidFill>
              <a:latin typeface="Cambria" panose="02040503050406030204" pitchFamily="18" charset="0"/>
              <a:ea typeface="Cambria" panose="02040503050406030204" pitchFamily="18" charset="0"/>
            </a:rPr>
            <a:t> Portfolio</a:t>
          </a:r>
          <a:endParaRPr lang="en-IN" sz="1200" b="1" u="sng">
            <a:solidFill>
              <a:schemeClr val="accent6">
                <a:lumMod val="50000"/>
              </a:schemeClr>
            </a:solidFill>
            <a:latin typeface="Cambria" panose="02040503050406030204" pitchFamily="18" charset="0"/>
            <a:ea typeface="Cambria" panose="02040503050406030204" pitchFamily="18" charset="0"/>
          </a:endParaRPr>
        </a:p>
      </xdr:txBody>
    </xdr:sp>
    <xdr:clientData/>
  </xdr:twoCellAnchor>
  <xdr:twoCellAnchor>
    <xdr:from>
      <xdr:col>10</xdr:col>
      <xdr:colOff>528917</xdr:colOff>
      <xdr:row>18</xdr:row>
      <xdr:rowOff>80681</xdr:rowOff>
    </xdr:from>
    <xdr:to>
      <xdr:col>14</xdr:col>
      <xdr:colOff>268941</xdr:colOff>
      <xdr:row>29</xdr:row>
      <xdr:rowOff>134470</xdr:rowOff>
    </xdr:to>
    <xdr:sp macro="" textlink="">
      <xdr:nvSpPr>
        <xdr:cNvPr id="28" name="Rectangle: Rounded Corners 27">
          <a:extLst>
            <a:ext uri="{FF2B5EF4-FFF2-40B4-BE49-F238E27FC236}">
              <a16:creationId xmlns:a16="http://schemas.microsoft.com/office/drawing/2014/main" id="{BA96BE17-E58C-4B30-8F0F-0BA043983981}"/>
            </a:ext>
          </a:extLst>
        </xdr:cNvPr>
        <xdr:cNvSpPr/>
      </xdr:nvSpPr>
      <xdr:spPr>
        <a:xfrm>
          <a:off x="6624917" y="3372521"/>
          <a:ext cx="2178424" cy="20654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u="sng">
              <a:solidFill>
                <a:schemeClr val="accent6">
                  <a:lumMod val="50000"/>
                </a:schemeClr>
              </a:solidFill>
              <a:latin typeface="Cambria" panose="02040503050406030204" pitchFamily="18" charset="0"/>
              <a:ea typeface="Cambria" panose="02040503050406030204" pitchFamily="18" charset="0"/>
            </a:rPr>
            <a:t>SQL</a:t>
          </a:r>
          <a:r>
            <a:rPr lang="en-IN" sz="1200" b="1" u="sng" baseline="0">
              <a:solidFill>
                <a:schemeClr val="accent6">
                  <a:lumMod val="50000"/>
                </a:schemeClr>
              </a:solidFill>
              <a:latin typeface="Cambria" panose="02040503050406030204" pitchFamily="18" charset="0"/>
              <a:ea typeface="Cambria" panose="02040503050406030204" pitchFamily="18" charset="0"/>
            </a:rPr>
            <a:t> Analytics Portfolio</a:t>
          </a:r>
          <a:endParaRPr lang="en-IN" sz="1200" b="1" u="sng">
            <a:solidFill>
              <a:schemeClr val="accent6">
                <a:lumMod val="50000"/>
              </a:schemeClr>
            </a:solidFill>
            <a:latin typeface="Cambria" panose="02040503050406030204" pitchFamily="18" charset="0"/>
            <a:ea typeface="Cambria" panose="02040503050406030204" pitchFamily="18" charset="0"/>
          </a:endParaRPr>
        </a:p>
      </xdr:txBody>
    </xdr:sp>
    <xdr:clientData/>
  </xdr:twoCellAnchor>
  <xdr:twoCellAnchor>
    <xdr:from>
      <xdr:col>14</xdr:col>
      <xdr:colOff>555811</xdr:colOff>
      <xdr:row>18</xdr:row>
      <xdr:rowOff>80681</xdr:rowOff>
    </xdr:from>
    <xdr:to>
      <xdr:col>18</xdr:col>
      <xdr:colOff>295835</xdr:colOff>
      <xdr:row>29</xdr:row>
      <xdr:rowOff>134470</xdr:rowOff>
    </xdr:to>
    <xdr:sp macro="" textlink="">
      <xdr:nvSpPr>
        <xdr:cNvPr id="29" name="Rectangle: Rounded Corners 28">
          <a:extLst>
            <a:ext uri="{FF2B5EF4-FFF2-40B4-BE49-F238E27FC236}">
              <a16:creationId xmlns:a16="http://schemas.microsoft.com/office/drawing/2014/main" id="{4E86612B-3DBC-4CC6-8A4B-14E5CC158DD5}"/>
            </a:ext>
          </a:extLst>
        </xdr:cNvPr>
        <xdr:cNvSpPr/>
      </xdr:nvSpPr>
      <xdr:spPr>
        <a:xfrm>
          <a:off x="9090211" y="3372521"/>
          <a:ext cx="2178424" cy="20654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6">
                  <a:lumMod val="50000"/>
                </a:schemeClr>
              </a:solidFill>
              <a:latin typeface="Cambria" panose="02040503050406030204" pitchFamily="18" charset="0"/>
              <a:ea typeface="Cambria" panose="02040503050406030204" pitchFamily="18" charset="0"/>
            </a:rPr>
            <a:t>Power BI Portfolio</a:t>
          </a:r>
        </a:p>
      </xdr:txBody>
    </xdr:sp>
    <xdr:clientData/>
  </xdr:twoCellAnchor>
  <xdr:twoCellAnchor>
    <xdr:from>
      <xdr:col>6</xdr:col>
      <xdr:colOff>555811</xdr:colOff>
      <xdr:row>26</xdr:row>
      <xdr:rowOff>35861</xdr:rowOff>
    </xdr:from>
    <xdr:to>
      <xdr:col>10</xdr:col>
      <xdr:colOff>259975</xdr:colOff>
      <xdr:row>28</xdr:row>
      <xdr:rowOff>152401</xdr:rowOff>
    </xdr:to>
    <xdr:sp macro="" textlink="">
      <xdr:nvSpPr>
        <xdr:cNvPr id="30" name="TextBox 29">
          <a:extLst>
            <a:ext uri="{FF2B5EF4-FFF2-40B4-BE49-F238E27FC236}">
              <a16:creationId xmlns:a16="http://schemas.microsoft.com/office/drawing/2014/main" id="{A8634087-2983-4FD4-AC74-A5F9E42226BF}"/>
            </a:ext>
          </a:extLst>
        </xdr:cNvPr>
        <xdr:cNvSpPr txBox="1"/>
      </xdr:nvSpPr>
      <xdr:spPr>
        <a:xfrm>
          <a:off x="4213411" y="4790741"/>
          <a:ext cx="2142564" cy="48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Retail Sales Performance Dashboard</a:t>
          </a:r>
          <a:endParaRPr lang="en-IN" sz="1400">
            <a:effectLst/>
            <a:latin typeface="Cambria" panose="02040503050406030204" pitchFamily="18" charset="0"/>
            <a:ea typeface="Cambria" panose="02040503050406030204" pitchFamily="18" charset="0"/>
          </a:endParaRPr>
        </a:p>
      </xdr:txBody>
    </xdr:sp>
    <xdr:clientData/>
  </xdr:twoCellAnchor>
  <xdr:twoCellAnchor>
    <xdr:from>
      <xdr:col>6</xdr:col>
      <xdr:colOff>555811</xdr:colOff>
      <xdr:row>23</xdr:row>
      <xdr:rowOff>89649</xdr:rowOff>
    </xdr:from>
    <xdr:to>
      <xdr:col>10</xdr:col>
      <xdr:colOff>259975</xdr:colOff>
      <xdr:row>26</xdr:row>
      <xdr:rowOff>26895</xdr:rowOff>
    </xdr:to>
    <xdr:sp macro="" textlink="">
      <xdr:nvSpPr>
        <xdr:cNvPr id="31" name="TextBox 30">
          <a:extLst>
            <a:ext uri="{FF2B5EF4-FFF2-40B4-BE49-F238E27FC236}">
              <a16:creationId xmlns:a16="http://schemas.microsoft.com/office/drawing/2014/main" id="{4C9DE4EA-3D9C-4CA1-8E36-A276AE27A29C}"/>
            </a:ext>
          </a:extLst>
        </xdr:cNvPr>
        <xdr:cNvSpPr txBox="1"/>
      </xdr:nvSpPr>
      <xdr:spPr>
        <a:xfrm>
          <a:off x="4213411" y="4295889"/>
          <a:ext cx="2142564" cy="485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Interactive Coffee Sales Dashboard</a:t>
          </a:r>
          <a:endParaRPr lang="en-IN" sz="1200">
            <a:effectLst/>
            <a:latin typeface="Cambria" panose="02040503050406030204" pitchFamily="18" charset="0"/>
            <a:ea typeface="Cambria" panose="02040503050406030204" pitchFamily="18" charset="0"/>
          </a:endParaRPr>
        </a:p>
      </xdr:txBody>
    </xdr:sp>
    <xdr:clientData/>
  </xdr:twoCellAnchor>
  <xdr:oneCellAnchor>
    <xdr:from>
      <xdr:col>6</xdr:col>
      <xdr:colOff>403412</xdr:colOff>
      <xdr:row>18</xdr:row>
      <xdr:rowOff>107575</xdr:rowOff>
    </xdr:from>
    <xdr:ext cx="358589" cy="358589"/>
    <xdr:pic>
      <xdr:nvPicPr>
        <xdr:cNvPr id="32" name="Picture 31">
          <a:hlinkClick xmlns:r="http://schemas.openxmlformats.org/officeDocument/2006/relationships" r:id="rId9"/>
          <a:extLst>
            <a:ext uri="{FF2B5EF4-FFF2-40B4-BE49-F238E27FC236}">
              <a16:creationId xmlns:a16="http://schemas.microsoft.com/office/drawing/2014/main" id="{AB3060CB-25B2-420D-8D7B-1B2EB2DA177C}"/>
            </a:ext>
          </a:extLst>
        </xdr:cNvPr>
        <xdr:cNvPicPr>
          <a:picLocks noChangeAspect="1"/>
        </xdr:cNvPicPr>
      </xdr:nvPicPr>
      <xdr:blipFill>
        <a:blip xmlns:r="http://schemas.openxmlformats.org/officeDocument/2006/relationships" r:embed="rId10"/>
        <a:stretch>
          <a:fillRect/>
        </a:stretch>
      </xdr:blipFill>
      <xdr:spPr>
        <a:xfrm>
          <a:off x="4061012" y="3399415"/>
          <a:ext cx="358589" cy="358589"/>
        </a:xfrm>
        <a:prstGeom prst="rect">
          <a:avLst/>
        </a:prstGeom>
      </xdr:spPr>
    </xdr:pic>
    <xdr:clientData/>
  </xdr:oneCellAnchor>
  <xdr:oneCellAnchor>
    <xdr:from>
      <xdr:col>10</xdr:col>
      <xdr:colOff>385483</xdr:colOff>
      <xdr:row>18</xdr:row>
      <xdr:rowOff>107577</xdr:rowOff>
    </xdr:from>
    <xdr:ext cx="360000" cy="360000"/>
    <xdr:pic>
      <xdr:nvPicPr>
        <xdr:cNvPr id="33" name="Picture 32">
          <a:hlinkClick xmlns:r="http://schemas.openxmlformats.org/officeDocument/2006/relationships" r:id="rId11"/>
          <a:extLst>
            <a:ext uri="{FF2B5EF4-FFF2-40B4-BE49-F238E27FC236}">
              <a16:creationId xmlns:a16="http://schemas.microsoft.com/office/drawing/2014/main" id="{B727441D-C648-4F58-B0E0-F4AFA2891F2E}"/>
            </a:ext>
          </a:extLst>
        </xdr:cNvPr>
        <xdr:cNvPicPr>
          <a:picLocks noChangeAspect="1"/>
        </xdr:cNvPicPr>
      </xdr:nvPicPr>
      <xdr:blipFill>
        <a:blip xmlns:r="http://schemas.openxmlformats.org/officeDocument/2006/relationships" r:embed="rId12"/>
        <a:stretch>
          <a:fillRect/>
        </a:stretch>
      </xdr:blipFill>
      <xdr:spPr>
        <a:xfrm>
          <a:off x="6481483" y="3399417"/>
          <a:ext cx="360000" cy="360000"/>
        </a:xfrm>
        <a:prstGeom prst="rect">
          <a:avLst/>
        </a:prstGeom>
      </xdr:spPr>
    </xdr:pic>
    <xdr:clientData/>
  </xdr:oneCellAnchor>
  <xdr:oneCellAnchor>
    <xdr:from>
      <xdr:col>14</xdr:col>
      <xdr:colOff>430306</xdr:colOff>
      <xdr:row>18</xdr:row>
      <xdr:rowOff>89647</xdr:rowOff>
    </xdr:from>
    <xdr:ext cx="360000" cy="360000"/>
    <xdr:pic>
      <xdr:nvPicPr>
        <xdr:cNvPr id="34" name="Graphic 33" descr="Bar chart with solid fill">
          <a:extLst>
            <a:ext uri="{FF2B5EF4-FFF2-40B4-BE49-F238E27FC236}">
              <a16:creationId xmlns:a16="http://schemas.microsoft.com/office/drawing/2014/main" id="{E2315A5D-42E8-42EB-B552-541A8B628D4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964706" y="3381487"/>
          <a:ext cx="360000" cy="360000"/>
        </a:xfrm>
        <a:prstGeom prst="rect">
          <a:avLst/>
        </a:prstGeom>
      </xdr:spPr>
    </xdr:pic>
    <xdr:clientData/>
  </xdr:oneCellAnchor>
  <xdr:twoCellAnchor>
    <xdr:from>
      <xdr:col>10</xdr:col>
      <xdr:colOff>600634</xdr:colOff>
      <xdr:row>21</xdr:row>
      <xdr:rowOff>44825</xdr:rowOff>
    </xdr:from>
    <xdr:to>
      <xdr:col>14</xdr:col>
      <xdr:colOff>304798</xdr:colOff>
      <xdr:row>22</xdr:row>
      <xdr:rowOff>143435</xdr:rowOff>
    </xdr:to>
    <xdr:sp macro="" textlink="">
      <xdr:nvSpPr>
        <xdr:cNvPr id="35" name="TextBox 34">
          <a:extLst>
            <a:ext uri="{FF2B5EF4-FFF2-40B4-BE49-F238E27FC236}">
              <a16:creationId xmlns:a16="http://schemas.microsoft.com/office/drawing/2014/main" id="{DF62789B-2F59-42D9-9863-AAB3FEB126D1}"/>
            </a:ext>
          </a:extLst>
        </xdr:cNvPr>
        <xdr:cNvSpPr txBox="1"/>
      </xdr:nvSpPr>
      <xdr:spPr>
        <a:xfrm>
          <a:off x="6696634" y="3885305"/>
          <a:ext cx="2142564" cy="28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latin typeface="Cambria" panose="02040503050406030204" pitchFamily="18" charset="0"/>
              <a:ea typeface="Cambria" panose="02040503050406030204" pitchFamily="18" charset="0"/>
              <a:cs typeface="+mn-cs"/>
            </a:rPr>
            <a:t>Data</a:t>
          </a:r>
          <a:r>
            <a:rPr lang="en-IN" sz="1200" baseline="0">
              <a:solidFill>
                <a:schemeClr val="dk1"/>
              </a:solidFill>
              <a:latin typeface="Cambria" panose="02040503050406030204" pitchFamily="18" charset="0"/>
              <a:ea typeface="Cambria" panose="02040503050406030204" pitchFamily="18" charset="0"/>
              <a:cs typeface="+mn-cs"/>
            </a:rPr>
            <a:t> Warehouse</a:t>
          </a:r>
          <a:endParaRPr lang="en-IN" sz="1200">
            <a:solidFill>
              <a:schemeClr val="dk1"/>
            </a:solidFill>
            <a:latin typeface="Cambria" panose="02040503050406030204" pitchFamily="18" charset="0"/>
            <a:ea typeface="Cambria" panose="02040503050406030204" pitchFamily="18" charset="0"/>
            <a:cs typeface="+mn-cs"/>
          </a:endParaRPr>
        </a:p>
      </xdr:txBody>
    </xdr:sp>
    <xdr:clientData/>
  </xdr:twoCellAnchor>
  <xdr:twoCellAnchor>
    <xdr:from>
      <xdr:col>10</xdr:col>
      <xdr:colOff>573740</xdr:colOff>
      <xdr:row>25</xdr:row>
      <xdr:rowOff>44826</xdr:rowOff>
    </xdr:from>
    <xdr:to>
      <xdr:col>14</xdr:col>
      <xdr:colOff>277904</xdr:colOff>
      <xdr:row>27</xdr:row>
      <xdr:rowOff>161366</xdr:rowOff>
    </xdr:to>
    <xdr:sp macro="" textlink="">
      <xdr:nvSpPr>
        <xdr:cNvPr id="36" name="TextBox 35">
          <a:extLst>
            <a:ext uri="{FF2B5EF4-FFF2-40B4-BE49-F238E27FC236}">
              <a16:creationId xmlns:a16="http://schemas.microsoft.com/office/drawing/2014/main" id="{E9023E36-AAB5-4C55-8B52-566D4FAC23C8}"/>
            </a:ext>
          </a:extLst>
        </xdr:cNvPr>
        <xdr:cNvSpPr txBox="1"/>
      </xdr:nvSpPr>
      <xdr:spPr>
        <a:xfrm>
          <a:off x="6669740" y="4616826"/>
          <a:ext cx="2142564" cy="48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Advanced Analytics</a:t>
          </a:r>
          <a:endParaRPr lang="en-IN" sz="1400">
            <a:effectLst/>
            <a:latin typeface="Cambria" panose="02040503050406030204" pitchFamily="18" charset="0"/>
            <a:ea typeface="Cambria" panose="02040503050406030204" pitchFamily="18" charset="0"/>
          </a:endParaRPr>
        </a:p>
      </xdr:txBody>
    </xdr:sp>
    <xdr:clientData/>
  </xdr:twoCellAnchor>
  <xdr:twoCellAnchor>
    <xdr:from>
      <xdr:col>10</xdr:col>
      <xdr:colOff>591669</xdr:colOff>
      <xdr:row>23</xdr:row>
      <xdr:rowOff>26896</xdr:rowOff>
    </xdr:from>
    <xdr:to>
      <xdr:col>14</xdr:col>
      <xdr:colOff>295833</xdr:colOff>
      <xdr:row>24</xdr:row>
      <xdr:rowOff>152400</xdr:rowOff>
    </xdr:to>
    <xdr:sp macro="" textlink="">
      <xdr:nvSpPr>
        <xdr:cNvPr id="37" name="TextBox 36">
          <a:extLst>
            <a:ext uri="{FF2B5EF4-FFF2-40B4-BE49-F238E27FC236}">
              <a16:creationId xmlns:a16="http://schemas.microsoft.com/office/drawing/2014/main" id="{CE9F123D-F159-40EC-9A80-24694294939A}"/>
            </a:ext>
          </a:extLst>
        </xdr:cNvPr>
        <xdr:cNvSpPr txBox="1"/>
      </xdr:nvSpPr>
      <xdr:spPr>
        <a:xfrm>
          <a:off x="6687669" y="4233136"/>
          <a:ext cx="2142564" cy="308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Exploratory Data Analysis</a:t>
          </a:r>
          <a:endParaRPr lang="en-IN" sz="1200">
            <a:effectLst/>
            <a:latin typeface="Cambria" panose="02040503050406030204" pitchFamily="18" charset="0"/>
            <a:ea typeface="Cambria" panose="02040503050406030204" pitchFamily="18" charset="0"/>
          </a:endParaRPr>
        </a:p>
      </xdr:txBody>
    </xdr:sp>
    <xdr:clientData/>
  </xdr:twoCellAnchor>
  <xdr:twoCellAnchor>
    <xdr:from>
      <xdr:col>1</xdr:col>
      <xdr:colOff>457200</xdr:colOff>
      <xdr:row>26</xdr:row>
      <xdr:rowOff>165848</xdr:rowOff>
    </xdr:from>
    <xdr:to>
      <xdr:col>2</xdr:col>
      <xdr:colOff>537881</xdr:colOff>
      <xdr:row>28</xdr:row>
      <xdr:rowOff>129988</xdr:rowOff>
    </xdr:to>
    <xdr:sp macro="" textlink="">
      <xdr:nvSpPr>
        <xdr:cNvPr id="38" name="TextBox 37">
          <a:extLst>
            <a:ext uri="{FF2B5EF4-FFF2-40B4-BE49-F238E27FC236}">
              <a16:creationId xmlns:a16="http://schemas.microsoft.com/office/drawing/2014/main" id="{7C4BF6BF-075F-458A-9D9A-40B53A51CB09}"/>
            </a:ext>
          </a:extLst>
        </xdr:cNvPr>
        <xdr:cNvSpPr txBox="1"/>
      </xdr:nvSpPr>
      <xdr:spPr>
        <a:xfrm>
          <a:off x="1066800" y="4920728"/>
          <a:ext cx="690281"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GitHub</a:t>
          </a:r>
        </a:p>
      </xdr:txBody>
    </xdr:sp>
    <xdr:clientData/>
  </xdr:twoCellAnchor>
  <xdr:twoCellAnchor>
    <xdr:from>
      <xdr:col>3</xdr:col>
      <xdr:colOff>44825</xdr:colOff>
      <xdr:row>26</xdr:row>
      <xdr:rowOff>165848</xdr:rowOff>
    </xdr:from>
    <xdr:to>
      <xdr:col>4</xdr:col>
      <xdr:colOff>71719</xdr:colOff>
      <xdr:row>28</xdr:row>
      <xdr:rowOff>129988</xdr:rowOff>
    </xdr:to>
    <xdr:sp macro="" textlink="">
      <xdr:nvSpPr>
        <xdr:cNvPr id="39" name="TextBox 38">
          <a:extLst>
            <a:ext uri="{FF2B5EF4-FFF2-40B4-BE49-F238E27FC236}">
              <a16:creationId xmlns:a16="http://schemas.microsoft.com/office/drawing/2014/main" id="{282425BD-EA58-4590-BCF3-68D3D9DF65CA}"/>
            </a:ext>
          </a:extLst>
        </xdr:cNvPr>
        <xdr:cNvSpPr txBox="1"/>
      </xdr:nvSpPr>
      <xdr:spPr>
        <a:xfrm>
          <a:off x="1873625" y="4920728"/>
          <a:ext cx="636494"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Fiverr</a:t>
          </a:r>
        </a:p>
      </xdr:txBody>
    </xdr:sp>
    <xdr:clientData/>
  </xdr:twoCellAnchor>
  <xdr:twoCellAnchor>
    <xdr:from>
      <xdr:col>4</xdr:col>
      <xdr:colOff>268943</xdr:colOff>
      <xdr:row>26</xdr:row>
      <xdr:rowOff>165848</xdr:rowOff>
    </xdr:from>
    <xdr:to>
      <xdr:col>5</xdr:col>
      <xdr:colOff>179295</xdr:colOff>
      <xdr:row>28</xdr:row>
      <xdr:rowOff>129988</xdr:rowOff>
    </xdr:to>
    <xdr:sp macro="" textlink="">
      <xdr:nvSpPr>
        <xdr:cNvPr id="40" name="TextBox 39">
          <a:extLst>
            <a:ext uri="{FF2B5EF4-FFF2-40B4-BE49-F238E27FC236}">
              <a16:creationId xmlns:a16="http://schemas.microsoft.com/office/drawing/2014/main" id="{FB8438C2-CDA2-453E-A845-AD4A0EF3A5E4}"/>
            </a:ext>
          </a:extLst>
        </xdr:cNvPr>
        <xdr:cNvSpPr txBox="1"/>
      </xdr:nvSpPr>
      <xdr:spPr>
        <a:xfrm>
          <a:off x="2707343" y="4920728"/>
          <a:ext cx="519952"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Mail</a:t>
          </a:r>
        </a:p>
      </xdr:txBody>
    </xdr:sp>
    <xdr:clientData/>
  </xdr:twoCellAnchor>
  <xdr:twoCellAnchor>
    <xdr:from>
      <xdr:col>6</xdr:col>
      <xdr:colOff>555811</xdr:colOff>
      <xdr:row>21</xdr:row>
      <xdr:rowOff>80685</xdr:rowOff>
    </xdr:from>
    <xdr:to>
      <xdr:col>10</xdr:col>
      <xdr:colOff>259975</xdr:colOff>
      <xdr:row>24</xdr:row>
      <xdr:rowOff>17930</xdr:rowOff>
    </xdr:to>
    <xdr:sp macro="" textlink="">
      <xdr:nvSpPr>
        <xdr:cNvPr id="41" name="TextBox 40">
          <a:extLst>
            <a:ext uri="{FF2B5EF4-FFF2-40B4-BE49-F238E27FC236}">
              <a16:creationId xmlns:a16="http://schemas.microsoft.com/office/drawing/2014/main" id="{EC661698-3001-4AFD-9CDD-D5DC82112488}"/>
            </a:ext>
          </a:extLst>
        </xdr:cNvPr>
        <xdr:cNvSpPr txBox="1"/>
      </xdr:nvSpPr>
      <xdr:spPr>
        <a:xfrm>
          <a:off x="4213411" y="3921165"/>
          <a:ext cx="2142564" cy="485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Advanced</a:t>
          </a:r>
          <a:r>
            <a:rPr lang="en-IN" sz="1200" baseline="0">
              <a:solidFill>
                <a:schemeClr val="dk1"/>
              </a:solidFill>
              <a:effectLst/>
              <a:latin typeface="Cambria" panose="02040503050406030204" pitchFamily="18" charset="0"/>
              <a:ea typeface="Cambria" panose="02040503050406030204" pitchFamily="18" charset="0"/>
              <a:cs typeface="+mn-cs"/>
            </a:rPr>
            <a:t> Data Cleaning</a:t>
          </a:r>
          <a:endParaRPr lang="en-IN" sz="1200">
            <a:effectLst/>
            <a:latin typeface="Cambria" panose="02040503050406030204" pitchFamily="18" charset="0"/>
            <a:ea typeface="Cambria" panose="020405030504060302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ul" refreshedDate="46229.496367245367" createdVersion="8" refreshedVersion="8" minRefreshableVersion="3" recordCount="9648" xr:uid="{49C8F5F8-6892-4077-81BD-1BF5759503F6}">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858805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EDE4EE-6576-46AC-9DB6-8BC726D9996C}"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29:D38"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axis="axisRow" compact="0" outline="0" subtotalTop="0" showAll="0" defaultSubtotal="0">
      <items count="6">
        <item sd="0" x="0"/>
        <item sd="0" x="1"/>
        <item sd="0" x="2"/>
        <item sd="0" x="3"/>
        <item sd="0" x="4"/>
        <item sd="0" x="5"/>
      </items>
    </pivotField>
    <pivotField axis="axisRow" compact="0" outline="0" subtotalTop="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6" baseItem="0" numFmtId="166"/>
    <dataField name="Average of Operating Margin" fld="11"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2F0ADE-89B8-4381-8174-A06CE383D503}"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D26" firstHeaderRow="1" firstDataRow="2" firstDataCol="1"/>
  <pivotFields count="15">
    <pivotField axis="axisRow" compact="0" outline="0" showAll="0">
      <items count="7">
        <item x="1"/>
        <item x="0"/>
        <item x="2"/>
        <item x="5"/>
        <item x="3"/>
        <item x="4"/>
        <item t="default"/>
      </items>
    </pivotField>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3"/>
        <item x="0"/>
        <item x="1"/>
        <item x="4"/>
        <item x="2"/>
        <item t="default"/>
      </items>
    </pivotField>
    <pivotField compact="0" outline="0" showAll="0"/>
    <pivotField compact="0" outline="0" showAll="0"/>
    <pivotField compact="0" outline="0" showAll="0">
      <items count="7">
        <item x="0"/>
        <item x="5"/>
        <item x="1"/>
        <item x="3"/>
        <item x="4"/>
        <item x="2"/>
        <item t="default"/>
      </items>
    </pivotField>
    <pivotField compact="0" numFmtId="165" outline="0" showAll="0"/>
    <pivotField compact="0" numFmtId="3" outline="0" showAll="0"/>
    <pivotField dataField="1" compact="0" numFmtId="164" outline="0" showAll="0"/>
    <pivotField compact="0" numFmtId="164" outline="0" showAll="0"/>
    <pivotField compact="0" numFmtId="9" outline="0" showAl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axis="axisCol" compact="0" outline="0" subtotalTop="0"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6"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F1EEA2-10BF-426F-B4EA-38B1EC8B6F4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D15" firstHeaderRow="1" firstDataRow="2" firstDataCol="1"/>
  <pivotFields count="15">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3"/>
        <item x="0"/>
        <item x="1"/>
        <item x="4"/>
        <item x="2"/>
        <item t="default"/>
      </items>
    </pivotField>
    <pivotField compact="0" outline="0" showAll="0"/>
    <pivotField compact="0" outline="0" showAll="0"/>
    <pivotField axis="axisRow" compact="0" outline="0" showAll="0">
      <items count="7">
        <item x="0"/>
        <item x="5"/>
        <item x="1"/>
        <item x="3"/>
        <item x="4"/>
        <item x="2"/>
        <item t="default"/>
      </items>
    </pivotField>
    <pivotField compact="0" numFmtId="165" outline="0" showAll="0"/>
    <pivotField compact="0" numFmtId="3" outline="0" showAll="0"/>
    <pivotField dataField="1" compact="0" numFmtId="164" outline="0" showAll="0"/>
    <pivotField compact="0" numFmtId="164" outline="0" showAll="0"/>
    <pivotField compact="0" numFmtId="9" outline="0" showAl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axis="axisCol" compact="0" outline="0" subtotalTop="0"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6"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64548-2439-41AE-8989-565BAA4BD2E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 firstHeaderRow="0" firstDataRow="1" firstDataCol="0"/>
  <pivotFields count="15">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items count="6">
        <item x="3"/>
        <item x="0"/>
        <item x="1"/>
        <item x="4"/>
        <item x="2"/>
        <item t="default"/>
      </items>
    </pivotField>
    <pivotField compact="0" outline="0" showAll="0"/>
    <pivotField compact="0" outline="0" showAll="0"/>
    <pivotField compact="0" outline="0" showAll="0"/>
    <pivotField dataField="1" compact="0" numFmtId="165" outline="0" showAll="0"/>
    <pivotField dataField="1" compact="0" numFmtId="3" outline="0" showAll="0"/>
    <pivotField dataField="1" compact="0" numFmtId="164" outline="0" showAll="0"/>
    <pivotField dataField="1" compact="0" numFmtId="164" outline="0" showAll="0"/>
    <pivotField compact="0" numFmtId="9" outline="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1" numFmtId="166"/>
    <dataField name="Sum of Units Sold" fld="8" baseField="0" baseItem="1" numFmtId="3"/>
    <dataField name="Average of Price per Unit" fld="7" subtotal="average" baseField="0" baseItem="2" numFmtId="167"/>
    <dataField name="Sum of Operating Profit" fld="10" baseField="0" baseItem="3"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AC45B9-33BC-43FC-B26F-769ECBDFDAA3}" sourceName="Region">
  <pivotTables>
    <pivotTable tabId="8" name="PivotTable1"/>
    <pivotTable tabId="8" name="PivotTable2"/>
    <pivotTable tabId="8" name="PivotTable3"/>
    <pivotTable tabId="8" name="PivotTable4"/>
  </pivotTables>
  <data>
    <tabular pivotCacheId="1858805638">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14E15804-51F7-42A9-939A-09C95EC5927B}" sourceName="Years (Invoice Date)">
  <pivotTables>
    <pivotTable tabId="8" name="PivotTable1"/>
  </pivotTables>
  <data>
    <tabular pivotCacheId="1858805638">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9CCFAA0-F3EF-4C4E-B2FF-1AF8ABF609F7}" cache="Slicer_Region" caption="Region" style="coca Style" rowHeight="260350"/>
  <slicer name="Years (Invoice Date)" xr10:uid="{EE2615EE-17B4-482A-B524-03AC6CCF7D23}" cache="Slicer_Years__Invoice_Date" caption="Years (Invoice Date)" style="coca Styl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A5" zoomScaleNormal="100" workbookViewId="0">
      <selection activeCell="C18" sqref="C18"/>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4DFFD-DA8E-4BFA-A021-525D365D76B4}">
  <dimension ref="A3:H38"/>
  <sheetViews>
    <sheetView workbookViewId="0">
      <selection activeCell="B4" sqref="B4"/>
    </sheetView>
  </sheetViews>
  <sheetFormatPr defaultRowHeight="15.6" x14ac:dyDescent="0.3"/>
  <cols>
    <col min="1" max="1" width="16.296875" bestFit="1" customWidth="1"/>
    <col min="2" max="2" width="22.59765625" bestFit="1" customWidth="1"/>
    <col min="3" max="3" width="16.296875" bestFit="1" customWidth="1"/>
    <col min="4" max="5" width="25.5" bestFit="1" customWidth="1"/>
    <col min="6" max="6" width="21.296875" bestFit="1" customWidth="1"/>
    <col min="7" max="7" width="30.3984375" bestFit="1" customWidth="1"/>
    <col min="8" max="725" width="13.296875" bestFit="1" customWidth="1"/>
    <col min="726" max="726" width="10.8984375" bestFit="1" customWidth="1"/>
  </cols>
  <sheetData>
    <row r="3" spans="1:4" x14ac:dyDescent="0.3">
      <c r="A3" t="s">
        <v>138</v>
      </c>
      <c r="B3" t="s">
        <v>139</v>
      </c>
      <c r="C3" t="s">
        <v>140</v>
      </c>
      <c r="D3" t="s">
        <v>141</v>
      </c>
    </row>
    <row r="4" spans="1:4" x14ac:dyDescent="0.3">
      <c r="A4" s="15">
        <v>12016664.999999965</v>
      </c>
      <c r="B4" s="14">
        <v>24788610</v>
      </c>
      <c r="C4" s="20">
        <v>0.45216625207296596</v>
      </c>
      <c r="D4" s="15">
        <v>4722496.7700000061</v>
      </c>
    </row>
    <row r="7" spans="1:4" x14ac:dyDescent="0.3">
      <c r="A7" s="16" t="s">
        <v>138</v>
      </c>
      <c r="B7" s="16" t="s">
        <v>143</v>
      </c>
    </row>
    <row r="8" spans="1:4" x14ac:dyDescent="0.3">
      <c r="A8" s="16" t="s">
        <v>6</v>
      </c>
      <c r="B8" t="s">
        <v>145</v>
      </c>
      <c r="C8" t="s">
        <v>146</v>
      </c>
      <c r="D8" t="s">
        <v>142</v>
      </c>
    </row>
    <row r="9" spans="1:4" x14ac:dyDescent="0.3">
      <c r="A9" t="s">
        <v>14</v>
      </c>
      <c r="B9" s="15">
        <v>499102.00000000017</v>
      </c>
      <c r="C9" s="15">
        <v>2268974.9000000032</v>
      </c>
      <c r="D9" s="15">
        <v>2768076.9000000032</v>
      </c>
    </row>
    <row r="10" spans="1:4" x14ac:dyDescent="0.3">
      <c r="A10" t="s">
        <v>19</v>
      </c>
      <c r="B10" s="15">
        <v>469270.69999999984</v>
      </c>
      <c r="C10" s="15">
        <v>1917827.7999999949</v>
      </c>
      <c r="D10" s="15">
        <v>2387098.4999999949</v>
      </c>
    </row>
    <row r="11" spans="1:4" x14ac:dyDescent="0.3">
      <c r="A11" t="s">
        <v>15</v>
      </c>
      <c r="B11" s="15">
        <v>423758.70000000007</v>
      </c>
      <c r="C11" s="15">
        <v>1633959.3000000005</v>
      </c>
      <c r="D11" s="15">
        <v>2057718.0000000005</v>
      </c>
    </row>
    <row r="12" spans="1:4" x14ac:dyDescent="0.3">
      <c r="A12" t="s">
        <v>17</v>
      </c>
      <c r="B12" s="15">
        <v>315489.20000000013</v>
      </c>
      <c r="C12" s="15">
        <v>1116062.9000000027</v>
      </c>
      <c r="D12" s="15">
        <v>1431552.1000000029</v>
      </c>
    </row>
    <row r="13" spans="1:4" x14ac:dyDescent="0.3">
      <c r="A13" t="s">
        <v>18</v>
      </c>
      <c r="B13" s="15">
        <v>349533.89999999997</v>
      </c>
      <c r="C13" s="15">
        <v>1302529.3000000012</v>
      </c>
      <c r="D13" s="15">
        <v>1652063.2000000011</v>
      </c>
    </row>
    <row r="14" spans="1:4" x14ac:dyDescent="0.3">
      <c r="A14" t="s">
        <v>16</v>
      </c>
      <c r="B14" s="15">
        <v>366577.99999999988</v>
      </c>
      <c r="C14" s="15">
        <v>1353578.2999999986</v>
      </c>
      <c r="D14" s="15">
        <v>1720156.2999999984</v>
      </c>
    </row>
    <row r="15" spans="1:4" x14ac:dyDescent="0.3">
      <c r="A15" t="s">
        <v>142</v>
      </c>
      <c r="B15" s="15">
        <v>2423732.5</v>
      </c>
      <c r="C15" s="15">
        <v>9592932.5000000019</v>
      </c>
      <c r="D15" s="15">
        <v>12016665.000000002</v>
      </c>
    </row>
    <row r="18" spans="1:8" x14ac:dyDescent="0.3">
      <c r="A18" s="16" t="s">
        <v>138</v>
      </c>
      <c r="B18" s="16" t="s">
        <v>143</v>
      </c>
    </row>
    <row r="19" spans="1:8" x14ac:dyDescent="0.3">
      <c r="A19" s="16" t="s">
        <v>0</v>
      </c>
      <c r="B19" t="s">
        <v>145</v>
      </c>
      <c r="C19" t="s">
        <v>146</v>
      </c>
      <c r="D19" t="s">
        <v>142</v>
      </c>
    </row>
    <row r="20" spans="1:8" x14ac:dyDescent="0.3">
      <c r="A20" t="s">
        <v>130</v>
      </c>
      <c r="B20" s="15">
        <v>276210</v>
      </c>
      <c r="C20" s="15">
        <v>1009698.7</v>
      </c>
      <c r="D20" s="15">
        <v>1285908.7</v>
      </c>
    </row>
    <row r="21" spans="1:8" x14ac:dyDescent="0.3">
      <c r="A21" t="s">
        <v>20</v>
      </c>
      <c r="B21" s="15">
        <v>466787.99999999994</v>
      </c>
      <c r="C21" s="15">
        <v>2327606.5000000019</v>
      </c>
      <c r="D21" s="15">
        <v>2794394.5000000019</v>
      </c>
    </row>
    <row r="22" spans="1:8" x14ac:dyDescent="0.3">
      <c r="A22" t="s">
        <v>127</v>
      </c>
      <c r="B22" s="15">
        <v>161210.1</v>
      </c>
      <c r="C22" s="15">
        <v>2262827.0999999978</v>
      </c>
      <c r="D22" s="15">
        <v>2424037.1999999979</v>
      </c>
    </row>
    <row r="23" spans="1:8" x14ac:dyDescent="0.3">
      <c r="A23" t="s">
        <v>129</v>
      </c>
      <c r="B23" s="15">
        <v>9250.3000000000011</v>
      </c>
      <c r="C23" s="15">
        <v>1341994.9999999998</v>
      </c>
      <c r="D23" s="15">
        <v>1351245.2999999998</v>
      </c>
    </row>
    <row r="24" spans="1:8" x14ac:dyDescent="0.3">
      <c r="A24" t="s">
        <v>126</v>
      </c>
      <c r="B24" s="15">
        <v>339912.5</v>
      </c>
      <c r="C24" s="15">
        <v>580211.00000000023</v>
      </c>
      <c r="D24" s="15">
        <v>920123.50000000023</v>
      </c>
    </row>
    <row r="25" spans="1:8" x14ac:dyDescent="0.3">
      <c r="A25" t="s">
        <v>128</v>
      </c>
      <c r="B25" s="15">
        <v>1170361.5999999996</v>
      </c>
      <c r="C25" s="15">
        <v>2070594.1999999993</v>
      </c>
      <c r="D25" s="15">
        <v>3240955.7999999989</v>
      </c>
    </row>
    <row r="26" spans="1:8" x14ac:dyDescent="0.3">
      <c r="A26" t="s">
        <v>142</v>
      </c>
      <c r="B26" s="15">
        <v>2423732.4999999995</v>
      </c>
      <c r="C26" s="15">
        <v>9592932.5</v>
      </c>
      <c r="D26" s="15">
        <v>12016665</v>
      </c>
    </row>
    <row r="29" spans="1:8" x14ac:dyDescent="0.3">
      <c r="A29" s="16" t="s">
        <v>143</v>
      </c>
      <c r="B29" s="16" t="s">
        <v>144</v>
      </c>
      <c r="C29" t="s">
        <v>138</v>
      </c>
      <c r="D29" t="s">
        <v>147</v>
      </c>
    </row>
    <row r="30" spans="1:8" x14ac:dyDescent="0.3">
      <c r="A30" t="s">
        <v>145</v>
      </c>
      <c r="B30" t="s">
        <v>148</v>
      </c>
      <c r="C30" s="15">
        <v>692776.09999999986</v>
      </c>
      <c r="D30" s="17">
        <v>0.40174683544303763</v>
      </c>
      <c r="E30" t="str">
        <f>A30</f>
        <v>2022</v>
      </c>
      <c r="F30" t="str">
        <f t="shared" ref="F30:H37" si="0">B30</f>
        <v>Qtr1</v>
      </c>
      <c r="G30">
        <f t="shared" si="0"/>
        <v>692776.09999999986</v>
      </c>
      <c r="H30">
        <f>D30</f>
        <v>0.40174683544303763</v>
      </c>
    </row>
    <row r="31" spans="1:8" x14ac:dyDescent="0.3">
      <c r="B31" t="s">
        <v>149</v>
      </c>
      <c r="C31" s="15">
        <v>644203.89999999932</v>
      </c>
      <c r="D31" s="17">
        <v>0.40000000000000013</v>
      </c>
      <c r="E31">
        <f t="shared" ref="E31:E37" si="1">A31</f>
        <v>0</v>
      </c>
      <c r="F31" t="str">
        <f t="shared" si="0"/>
        <v>Qtr2</v>
      </c>
      <c r="G31">
        <f t="shared" si="0"/>
        <v>644203.89999999932</v>
      </c>
      <c r="H31">
        <f t="shared" si="0"/>
        <v>0.40000000000000013</v>
      </c>
    </row>
    <row r="32" spans="1:8" x14ac:dyDescent="0.3">
      <c r="B32" t="s">
        <v>150</v>
      </c>
      <c r="C32" s="15">
        <v>719170.39999999979</v>
      </c>
      <c r="D32" s="17">
        <v>0.41026548672566376</v>
      </c>
      <c r="E32">
        <f t="shared" si="1"/>
        <v>0</v>
      </c>
      <c r="F32" t="str">
        <f t="shared" si="0"/>
        <v>Qtr3</v>
      </c>
      <c r="G32">
        <f t="shared" si="0"/>
        <v>719170.39999999979</v>
      </c>
      <c r="H32">
        <f t="shared" si="0"/>
        <v>0.41026548672566376</v>
      </c>
    </row>
    <row r="33" spans="1:8" x14ac:dyDescent="0.3">
      <c r="B33" t="s">
        <v>151</v>
      </c>
      <c r="C33" s="15">
        <v>367582.10000000015</v>
      </c>
      <c r="D33" s="17">
        <v>0.40243816254416953</v>
      </c>
      <c r="E33">
        <f t="shared" si="1"/>
        <v>0</v>
      </c>
      <c r="F33" t="str">
        <f t="shared" si="0"/>
        <v>Qtr4</v>
      </c>
      <c r="G33">
        <f t="shared" si="0"/>
        <v>367582.10000000015</v>
      </c>
      <c r="H33">
        <f t="shared" si="0"/>
        <v>0.40243816254416953</v>
      </c>
    </row>
    <row r="34" spans="1:8" x14ac:dyDescent="0.3">
      <c r="A34" t="s">
        <v>146</v>
      </c>
      <c r="B34" t="s">
        <v>148</v>
      </c>
      <c r="C34" s="15">
        <v>1877584.300000001</v>
      </c>
      <c r="D34" s="17">
        <v>0.41657045009784782</v>
      </c>
      <c r="E34" t="str">
        <f t="shared" si="1"/>
        <v>2023</v>
      </c>
      <c r="F34" t="str">
        <f t="shared" si="0"/>
        <v>Qtr1</v>
      </c>
      <c r="G34">
        <f t="shared" si="0"/>
        <v>1877584.300000001</v>
      </c>
      <c r="H34">
        <f t="shared" si="0"/>
        <v>0.41657045009784782</v>
      </c>
    </row>
    <row r="35" spans="1:8" x14ac:dyDescent="0.3">
      <c r="B35" t="s">
        <v>149</v>
      </c>
      <c r="C35" s="15">
        <v>2379424.800000004</v>
      </c>
      <c r="D35" s="17">
        <v>0.42755819477434692</v>
      </c>
      <c r="E35">
        <f t="shared" si="1"/>
        <v>0</v>
      </c>
      <c r="F35" t="str">
        <f t="shared" si="0"/>
        <v>Qtr2</v>
      </c>
      <c r="G35">
        <f t="shared" si="0"/>
        <v>2379424.800000004</v>
      </c>
      <c r="H35">
        <f t="shared" si="0"/>
        <v>0.42755819477434692</v>
      </c>
    </row>
    <row r="36" spans="1:8" x14ac:dyDescent="0.3">
      <c r="B36" t="s">
        <v>150</v>
      </c>
      <c r="C36" s="15">
        <v>2805752.5000000005</v>
      </c>
      <c r="D36" s="17">
        <v>0.4347017045454537</v>
      </c>
      <c r="E36">
        <f t="shared" si="1"/>
        <v>0</v>
      </c>
      <c r="F36" t="str">
        <f t="shared" si="0"/>
        <v>Qtr3</v>
      </c>
      <c r="G36">
        <f t="shared" si="0"/>
        <v>2805752.5000000005</v>
      </c>
      <c r="H36">
        <f t="shared" si="0"/>
        <v>0.4347017045454537</v>
      </c>
    </row>
    <row r="37" spans="1:8" x14ac:dyDescent="0.3">
      <c r="B37" t="s">
        <v>151</v>
      </c>
      <c r="C37" s="15">
        <v>2530170.899999999</v>
      </c>
      <c r="D37" s="17">
        <v>0.42483932853717082</v>
      </c>
      <c r="E37">
        <f t="shared" si="1"/>
        <v>0</v>
      </c>
      <c r="F37" t="str">
        <f t="shared" si="0"/>
        <v>Qtr4</v>
      </c>
      <c r="G37">
        <f t="shared" si="0"/>
        <v>2530170.899999999</v>
      </c>
      <c r="H37">
        <f t="shared" si="0"/>
        <v>0.42483932853717082</v>
      </c>
    </row>
    <row r="38" spans="1:8" x14ac:dyDescent="0.3">
      <c r="A38" t="s">
        <v>142</v>
      </c>
      <c r="C38" s="15">
        <v>12016664.999999991</v>
      </c>
      <c r="D38" s="17">
        <v>0.42299129353233944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1:K21"/>
  <sheetViews>
    <sheetView showGridLines="0" zoomScale="90" zoomScaleNormal="90" workbookViewId="0">
      <selection activeCell="E2" sqref="E2"/>
    </sheetView>
  </sheetViews>
  <sheetFormatPr defaultColWidth="11.19921875" defaultRowHeight="15.6" x14ac:dyDescent="0.3"/>
  <cols>
    <col min="1" max="1" width="29.3984375" style="10" customWidth="1"/>
    <col min="2" max="2" width="6" customWidth="1"/>
    <col min="7" max="7" width="4.19921875" customWidth="1"/>
    <col min="8" max="8" width="11.19921875" customWidth="1"/>
    <col min="11" max="11" width="11" customWidth="1"/>
  </cols>
  <sheetData>
    <row r="11" spans="3:11" x14ac:dyDescent="0.3">
      <c r="C11" s="11" t="s">
        <v>131</v>
      </c>
      <c r="D11" s="11"/>
      <c r="E11" s="11"/>
      <c r="F11" s="11"/>
      <c r="H11" s="12" t="s">
        <v>132</v>
      </c>
      <c r="I11" s="12"/>
      <c r="J11" s="12"/>
      <c r="K11" s="12"/>
    </row>
    <row r="12" spans="3:11" x14ac:dyDescent="0.3">
      <c r="C12" s="13" t="s">
        <v>133</v>
      </c>
      <c r="D12" s="13" t="s">
        <v>134</v>
      </c>
      <c r="E12" s="13" t="s">
        <v>135</v>
      </c>
      <c r="F12" s="13" t="s">
        <v>136</v>
      </c>
      <c r="H12" s="13" t="s">
        <v>0</v>
      </c>
      <c r="I12" s="13" t="s">
        <v>134</v>
      </c>
      <c r="J12" s="13" t="s">
        <v>135</v>
      </c>
      <c r="K12" s="13" t="s">
        <v>136</v>
      </c>
    </row>
    <row r="13" spans="3:11" x14ac:dyDescent="0.3">
      <c r="C13" t="str">
        <f>Analyze!A9</f>
        <v>Coca-Cola</v>
      </c>
      <c r="D13" s="14">
        <f>Analyze!B9</f>
        <v>499102.00000000017</v>
      </c>
      <c r="E13" s="14">
        <f>Analyze!C9</f>
        <v>2268974.9000000032</v>
      </c>
      <c r="F13" s="14">
        <f>E13-D13</f>
        <v>1769872.9000000029</v>
      </c>
      <c r="H13" t="str">
        <f>Analyze!A20</f>
        <v>Amazon</v>
      </c>
      <c r="I13">
        <f>Analyze!B20</f>
        <v>276210</v>
      </c>
      <c r="J13">
        <f>Analyze!C20</f>
        <v>1009698.7</v>
      </c>
      <c r="K13" s="14">
        <f>J13-I13</f>
        <v>733488.7</v>
      </c>
    </row>
    <row r="14" spans="3:11" x14ac:dyDescent="0.3">
      <c r="C14" t="str">
        <f>Analyze!A10</f>
        <v>Dasani Water</v>
      </c>
      <c r="D14" s="14">
        <f>Analyze!B10</f>
        <v>469270.69999999984</v>
      </c>
      <c r="E14" s="14">
        <f>Analyze!C10</f>
        <v>1917827.7999999949</v>
      </c>
      <c r="F14" s="14">
        <f t="shared" ref="F14:F18" si="0">E14-D14</f>
        <v>1448557.099999995</v>
      </c>
      <c r="H14" t="str">
        <f>Analyze!A21</f>
        <v>BevCo</v>
      </c>
      <c r="I14">
        <f>Analyze!B21</f>
        <v>466787.99999999994</v>
      </c>
      <c r="J14">
        <f>Analyze!C21</f>
        <v>2327606.5000000019</v>
      </c>
      <c r="K14" s="14">
        <f t="shared" ref="K14:K18" si="1">J14-I14</f>
        <v>1860818.5000000019</v>
      </c>
    </row>
    <row r="15" spans="3:11" x14ac:dyDescent="0.3">
      <c r="C15" t="str">
        <f>Analyze!A11</f>
        <v>Diet Coke</v>
      </c>
      <c r="D15" s="14">
        <f>Analyze!B11</f>
        <v>423758.70000000007</v>
      </c>
      <c r="E15" s="14">
        <f>Analyze!C11</f>
        <v>1633959.3000000005</v>
      </c>
      <c r="F15" s="14">
        <f t="shared" si="0"/>
        <v>1210200.6000000006</v>
      </c>
      <c r="H15" t="str">
        <f>Analyze!A22</f>
        <v>FizzyCo</v>
      </c>
      <c r="I15">
        <f>Analyze!B22</f>
        <v>161210.1</v>
      </c>
      <c r="J15">
        <f>Analyze!C22</f>
        <v>2262827.0999999978</v>
      </c>
      <c r="K15" s="14">
        <f t="shared" si="1"/>
        <v>2101616.9999999977</v>
      </c>
    </row>
    <row r="16" spans="3:11" x14ac:dyDescent="0.3">
      <c r="C16" t="str">
        <f>Analyze!A12</f>
        <v>Fanta</v>
      </c>
      <c r="D16" s="14">
        <f>Analyze!B12</f>
        <v>315489.20000000013</v>
      </c>
      <c r="E16" s="14">
        <f>Analyze!C12</f>
        <v>1116062.9000000027</v>
      </c>
      <c r="F16" s="14">
        <f t="shared" si="0"/>
        <v>800573.70000000251</v>
      </c>
      <c r="H16" t="str">
        <f>Analyze!A23</f>
        <v>Target</v>
      </c>
      <c r="I16">
        <f>Analyze!B23</f>
        <v>9250.3000000000011</v>
      </c>
      <c r="J16">
        <f>Analyze!C23</f>
        <v>1341994.9999999998</v>
      </c>
      <c r="K16" s="14">
        <f t="shared" si="1"/>
        <v>1332744.6999999997</v>
      </c>
    </row>
    <row r="17" spans="3:11" x14ac:dyDescent="0.3">
      <c r="C17" t="str">
        <f>Analyze!A13</f>
        <v>Powerade</v>
      </c>
      <c r="D17" s="14">
        <f>Analyze!B13</f>
        <v>349533.89999999997</v>
      </c>
      <c r="E17" s="14">
        <f>Analyze!C13</f>
        <v>1302529.3000000012</v>
      </c>
      <c r="F17" s="14">
        <f t="shared" si="0"/>
        <v>952995.4000000013</v>
      </c>
      <c r="H17" t="str">
        <f>Analyze!A24</f>
        <v>Walmart</v>
      </c>
      <c r="I17">
        <f>Analyze!B24</f>
        <v>339912.5</v>
      </c>
      <c r="J17">
        <f>Analyze!C24</f>
        <v>580211.00000000023</v>
      </c>
      <c r="K17" s="14">
        <f t="shared" si="1"/>
        <v>240298.50000000023</v>
      </c>
    </row>
    <row r="18" spans="3:11" x14ac:dyDescent="0.3">
      <c r="C18" t="str">
        <f>Analyze!A14</f>
        <v>Sprite</v>
      </c>
      <c r="D18" s="14">
        <f>Analyze!B14</f>
        <v>366577.99999999988</v>
      </c>
      <c r="E18" s="14">
        <f>Analyze!C14</f>
        <v>1353578.2999999986</v>
      </c>
      <c r="F18" s="14">
        <f t="shared" si="0"/>
        <v>987000.29999999877</v>
      </c>
      <c r="H18" t="str">
        <f>Analyze!A25</f>
        <v>West Soda</v>
      </c>
      <c r="I18">
        <f>Analyze!B25</f>
        <v>1170361.5999999996</v>
      </c>
      <c r="J18">
        <f>Analyze!C25</f>
        <v>2070594.1999999993</v>
      </c>
      <c r="K18" s="14">
        <f t="shared" si="1"/>
        <v>900232.59999999963</v>
      </c>
    </row>
    <row r="19" spans="3:11" x14ac:dyDescent="0.3">
      <c r="C19" s="18" t="s">
        <v>152</v>
      </c>
      <c r="D19" s="19">
        <f>SUM(D13:D18)</f>
        <v>2423732.5</v>
      </c>
      <c r="E19" s="19">
        <f t="shared" ref="E19:F19" si="2">SUM(E13:E18)</f>
        <v>9592932.5000000019</v>
      </c>
      <c r="F19" s="19">
        <f t="shared" si="2"/>
        <v>7169200.0000000009</v>
      </c>
      <c r="H19" s="18" t="s">
        <v>152</v>
      </c>
      <c r="I19" s="19">
        <f>SUM(I13:I18)</f>
        <v>2423732.4999999995</v>
      </c>
      <c r="J19" s="19">
        <f t="shared" ref="J19:K19" si="3">SUM(J13:J18)</f>
        <v>9592932.5</v>
      </c>
      <c r="K19" s="19">
        <f t="shared" si="3"/>
        <v>7169199.9999999981</v>
      </c>
    </row>
    <row r="21" spans="3:11" x14ac:dyDescent="0.3">
      <c r="C21" s="12" t="s">
        <v>137</v>
      </c>
      <c r="D21" s="12"/>
      <c r="E21" s="12"/>
      <c r="F21" s="12"/>
      <c r="G21" s="12"/>
      <c r="H21" s="12"/>
      <c r="I21" s="12"/>
      <c r="J21" s="12"/>
      <c r="K21" s="12"/>
    </row>
  </sheetData>
  <conditionalFormatting sqref="F13:F18">
    <cfRule type="dataBar" priority="2">
      <dataBar>
        <cfvo type="min"/>
        <cfvo type="max"/>
        <color rgb="FF63C384"/>
      </dataBar>
      <extLst>
        <ext xmlns:x14="http://schemas.microsoft.com/office/spreadsheetml/2009/9/main" uri="{B025F937-C7B1-47D3-B67F-A62EFF666E3E}">
          <x14:id>{4AF4A0AB-A69F-4856-B94B-3CC495FCA77A}</x14:id>
        </ext>
      </extLst>
    </cfRule>
  </conditionalFormatting>
  <conditionalFormatting sqref="K13:K18">
    <cfRule type="dataBar" priority="1">
      <dataBar>
        <cfvo type="min"/>
        <cfvo type="max"/>
        <color rgb="FF63C384"/>
      </dataBar>
      <extLst>
        <ext xmlns:x14="http://schemas.microsoft.com/office/spreadsheetml/2009/9/main" uri="{B025F937-C7B1-47D3-B67F-A62EFF666E3E}">
          <x14:id>{463EAC08-A042-4609-8200-0D2F88823C1B}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AF4A0AB-A69F-4856-B94B-3CC495FCA77A}">
            <x14:dataBar minLength="0" maxLength="100" border="1" negativeBarBorderColorSameAsPositive="0">
              <x14:cfvo type="autoMin"/>
              <x14:cfvo type="autoMax"/>
              <x14:borderColor rgb="FF63C384"/>
              <x14:negativeFillColor rgb="FFFF0000"/>
              <x14:negativeBorderColor rgb="FFFF0000"/>
              <x14:axisColor rgb="FF000000"/>
            </x14:dataBar>
          </x14:cfRule>
          <xm:sqref>F13:F18</xm:sqref>
        </x14:conditionalFormatting>
        <x14:conditionalFormatting xmlns:xm="http://schemas.microsoft.com/office/excel/2006/main">
          <x14:cfRule type="dataBar" id="{463EAC08-A042-4609-8200-0D2F88823C1B}">
            <x14:dataBar minLength="0" maxLength="100" border="1" negativeBarBorderColorSameAsPositive="0">
              <x14:cfvo type="autoMin"/>
              <x14:cfvo type="autoMax"/>
              <x14:borderColor rgb="FF63C384"/>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17451-FA04-48BD-923D-FF5C5136E029}">
  <dimension ref="A1"/>
  <sheetViews>
    <sheetView showGridLines="0" tabSelected="1" zoomScale="85" zoomScaleNormal="85" workbookViewId="0">
      <selection activeCell="V29" sqref="V29"/>
    </sheetView>
  </sheetViews>
  <sheetFormatPr defaultRowHeight="14.4" x14ac:dyDescent="0.3"/>
  <cols>
    <col min="1" max="16384" width="8.796875" style="2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Analyze</vt:lpstr>
      <vt:lpstr>Dashboard</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Vipul Sourabh</cp:lastModifiedBy>
  <dcterms:created xsi:type="dcterms:W3CDTF">2023-12-18T11:08:00Z</dcterms:created>
  <dcterms:modified xsi:type="dcterms:W3CDTF">2026-07-26T11:06:41Z</dcterms:modified>
</cp:coreProperties>
</file>