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375" yWindow="495" windowWidth="20730" windowHeight="117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/>
  <c r="D14" i="1" s="1"/>
  <c r="E12" i="1"/>
  <c r="E14" i="1" s="1"/>
  <c r="F12" i="1"/>
  <c r="F14" i="1" s="1"/>
  <c r="B12" i="1"/>
  <c r="B14" i="1" s="1"/>
  <c r="C8" i="1"/>
  <c r="D8" i="1"/>
  <c r="E8" i="1"/>
  <c r="F8" i="1"/>
  <c r="B8" i="1"/>
  <c r="M18" i="1"/>
  <c r="N18" i="1"/>
  <c r="O18" i="1"/>
  <c r="P18" i="1"/>
  <c r="L18" i="1"/>
  <c r="C14" i="1"/>
</calcChain>
</file>

<file path=xl/sharedStrings.xml><?xml version="1.0" encoding="utf-8"?>
<sst xmlns="http://schemas.openxmlformats.org/spreadsheetml/2006/main" count="12" uniqueCount="11">
  <si>
    <t>Operating cost</t>
  </si>
  <si>
    <t>Commision Paid</t>
  </si>
  <si>
    <t>Insurance claimed</t>
  </si>
  <si>
    <t>(in lacs)</t>
  </si>
  <si>
    <t xml:space="preserve">Total number of insurance </t>
  </si>
  <si>
    <t>Total Premium</t>
  </si>
  <si>
    <t>Premium from banks</t>
  </si>
  <si>
    <t>Cost per person (insurance availed though banks)</t>
  </si>
  <si>
    <t>Total cost per person</t>
  </si>
  <si>
    <t>% of premium collected from banks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</si>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</sst>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activeCell="A3" sqref="A3"/>
    </sheetView>
  </sheetViews>
  <sheetFormatPr defaultColWidth="11" defaultRowHeight="15.75" x14ac:dyDescent="0.25"/>
  <cols>
    <col min="1" max="1" width="42.125" bestFit="1" customWidth="1"/>
    <col min="11" max="11" width="18.5" bestFit="1" customWidth="1"/>
  </cols>
  <sheetData>
    <row r="1" spans="1:16" x14ac:dyDescent="0.25">
      <c r="A1" t="s">
        <v>3</v>
      </c>
    </row>
    <row r="2" spans="1:16" x14ac:dyDescent="0.25">
      <c r="B2">
        <v>2014</v>
      </c>
      <c r="C2">
        <v>2015</v>
      </c>
      <c r="D2">
        <v>2016</v>
      </c>
      <c r="E2">
        <v>2017</v>
      </c>
      <c r="F2">
        <v>2018</v>
      </c>
    </row>
    <row r="3" spans="1:16" x14ac:dyDescent="0.25">
      <c r="A3" t="s">
        <v>0</v>
      </c>
      <c r="B3">
        <v>3685916</v>
      </c>
      <c r="C3">
        <v>3877789</v>
      </c>
      <c r="D3">
        <v>4613888</v>
      </c>
      <c r="E3">
        <v>4882069</v>
      </c>
      <c r="F3">
        <v>5113026</v>
      </c>
    </row>
    <row r="4" spans="1:16" x14ac:dyDescent="0.25">
      <c r="A4" t="s">
        <v>1</v>
      </c>
      <c r="B4">
        <v>1946068</v>
      </c>
      <c r="C4">
        <v>2026669</v>
      </c>
      <c r="D4">
        <v>2207373</v>
      </c>
      <c r="E4">
        <v>2530205</v>
      </c>
      <c r="F4">
        <v>2773982</v>
      </c>
    </row>
    <row r="5" spans="1:16" x14ac:dyDescent="0.25">
      <c r="A5" t="s">
        <v>2</v>
      </c>
      <c r="B5">
        <v>21091500</v>
      </c>
      <c r="C5">
        <v>20445400</v>
      </c>
      <c r="D5">
        <v>23634000</v>
      </c>
      <c r="E5">
        <v>27795400</v>
      </c>
      <c r="F5">
        <v>32967800</v>
      </c>
    </row>
    <row r="6" spans="1:16" x14ac:dyDescent="0.25">
      <c r="A6" t="s">
        <v>5</v>
      </c>
      <c r="B6">
        <v>32810201</v>
      </c>
      <c r="C6">
        <v>36694323</v>
      </c>
      <c r="D6">
        <v>41847662</v>
      </c>
      <c r="E6">
        <v>45880944</v>
      </c>
      <c r="F6">
        <v>50813203</v>
      </c>
    </row>
    <row r="8" spans="1:16" x14ac:dyDescent="0.25">
      <c r="A8" t="s">
        <v>10</v>
      </c>
      <c r="B8">
        <f>SUM(B3:B6)</f>
        <v>59533685</v>
      </c>
      <c r="C8">
        <f>SUM(C3:C6)</f>
        <v>63044181</v>
      </c>
      <c r="D8">
        <f>SUM(D3:D6)</f>
        <v>72302923</v>
      </c>
      <c r="E8">
        <f>SUM(E3:E6)</f>
        <v>81088618</v>
      </c>
      <c r="F8">
        <f>SUM(F3:F6)</f>
        <v>91668011</v>
      </c>
    </row>
    <row r="10" spans="1:16" x14ac:dyDescent="0.25">
      <c r="A10" t="s">
        <v>4</v>
      </c>
      <c r="B10">
        <v>259.08</v>
      </c>
      <c r="C10">
        <v>267.38</v>
      </c>
      <c r="D10">
        <v>264.56</v>
      </c>
      <c r="E10">
        <v>281.97000000000003</v>
      </c>
      <c r="F10">
        <v>286.48</v>
      </c>
    </row>
    <row r="12" spans="1:16" x14ac:dyDescent="0.25">
      <c r="A12" t="s">
        <v>8</v>
      </c>
      <c r="B12">
        <f>B8/B10</f>
        <v>229788.81040605219</v>
      </c>
      <c r="C12">
        <f t="shared" ref="C12:F12" si="0">C8/C10</f>
        <v>235784.95399805519</v>
      </c>
      <c r="D12">
        <f t="shared" si="0"/>
        <v>273294.99168430601</v>
      </c>
      <c r="E12">
        <f t="shared" si="0"/>
        <v>287578.88427846931</v>
      </c>
      <c r="F12">
        <f t="shared" si="0"/>
        <v>319980.490784697</v>
      </c>
    </row>
    <row r="13" spans="1:16" x14ac:dyDescent="0.25">
      <c r="A13" t="s">
        <v>9</v>
      </c>
      <c r="B13">
        <v>3.9105277044782505</v>
      </c>
      <c r="C13">
        <v>4.1569999806237057</v>
      </c>
      <c r="D13">
        <v>4.7910179545992317</v>
      </c>
      <c r="E13">
        <v>5.5795408220022669</v>
      </c>
      <c r="F13">
        <v>6.1698708502984942</v>
      </c>
    </row>
    <row r="14" spans="1:16" x14ac:dyDescent="0.25">
      <c r="A14" t="s">
        <v>7</v>
      </c>
      <c r="B14">
        <f>B13*B12/100</f>
        <v>8985.9550927196724</v>
      </c>
      <c r="C14">
        <f t="shared" ref="C14:F14" si="1">C13*C12/100</f>
        <v>9801.5804920127666</v>
      </c>
      <c r="D14">
        <f t="shared" si="1"/>
        <v>13093.612120615579</v>
      </c>
      <c r="E14">
        <f t="shared" si="1"/>
        <v>16045.581243775854</v>
      </c>
      <c r="F14">
        <f t="shared" si="1"/>
        <v>19742.383027567077</v>
      </c>
    </row>
    <row r="15" spans="1:16" x14ac:dyDescent="0.25">
      <c r="K15" t="s">
        <v>6</v>
      </c>
      <c r="L15">
        <v>1283052</v>
      </c>
      <c r="M15">
        <v>1525383</v>
      </c>
      <c r="N15">
        <v>2004929</v>
      </c>
      <c r="O15">
        <v>2559946</v>
      </c>
      <c r="P15">
        <v>3135109</v>
      </c>
    </row>
    <row r="16" spans="1:16" x14ac:dyDescent="0.25">
      <c r="K16" t="s">
        <v>5</v>
      </c>
      <c r="L16">
        <v>32810201</v>
      </c>
      <c r="M16">
        <v>36694323</v>
      </c>
      <c r="N16">
        <v>41847662</v>
      </c>
      <c r="O16">
        <v>45880944</v>
      </c>
      <c r="P16">
        <v>50813203</v>
      </c>
    </row>
    <row r="18" spans="12:16" x14ac:dyDescent="0.25">
      <c r="L18">
        <f>L15/L16*100</f>
        <v>3.9105277044782505</v>
      </c>
      <c r="M18">
        <f>M15/M16*100</f>
        <v>4.1569999806237057</v>
      </c>
      <c r="N18">
        <f>N15/N16*100</f>
        <v>4.7910179545992317</v>
      </c>
      <c r="O18">
        <f>O15/O16*100</f>
        <v>5.5795408220022669</v>
      </c>
      <c r="P18">
        <f>P15/P16*100</f>
        <v>6.1698708502984942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VIJAY</cp:lastModifiedBy>
  <dcterms:created xsi:type="dcterms:W3CDTF">2021-04-02T17:22:48Z</dcterms:created>
  <dcterms:modified xsi:type="dcterms:W3CDTF">2021-04-14T19:47:53Z</dcterms:modified>
</cp:coreProperties>
</file>