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raj Odedra\OneDrive\Documents\OAT WORK\Formulas and Lab\"/>
    </mc:Choice>
  </mc:AlternateContent>
  <xr:revisionPtr revIDLastSave="0" documentId="13_ncr:1_{DDEE7224-AE8A-4379-A48B-D40A840C06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umber Functions" sheetId="1" r:id="rId1"/>
    <sheet name="String Functions" sheetId="3" r:id="rId2"/>
    <sheet name="Subtotal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9" i="2"/>
  <c r="E8" i="2"/>
  <c r="E7" i="2"/>
  <c r="E6" i="2"/>
  <c r="E5" i="2"/>
  <c r="E4" i="2"/>
  <c r="E3" i="2"/>
  <c r="E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9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F3" i="1"/>
  <c r="F4" i="1"/>
  <c r="F5" i="1"/>
  <c r="F6" i="1"/>
  <c r="F7" i="1"/>
  <c r="F2" i="1"/>
  <c r="G3" i="1"/>
  <c r="G4" i="1"/>
  <c r="G5" i="1"/>
  <c r="G6" i="1"/>
  <c r="G7" i="1"/>
  <c r="G2" i="1"/>
  <c r="E13" i="1"/>
  <c r="C13" i="1"/>
  <c r="D13" i="1"/>
  <c r="E12" i="1"/>
  <c r="C12" i="1"/>
  <c r="D12" i="1"/>
  <c r="C11" i="1"/>
  <c r="D11" i="1"/>
  <c r="E11" i="1"/>
  <c r="C10" i="1"/>
  <c r="D10" i="1"/>
  <c r="E10" i="1"/>
  <c r="C9" i="1"/>
  <c r="D9" i="1"/>
  <c r="E9" i="1"/>
  <c r="B13" i="1"/>
  <c r="B12" i="1"/>
  <c r="B11" i="1"/>
  <c r="B10" i="1"/>
  <c r="G3" i="3"/>
  <c r="G4" i="3"/>
  <c r="G5" i="3"/>
  <c r="G6" i="3"/>
  <c r="G7" i="3"/>
  <c r="G2" i="3"/>
  <c r="O3" i="3"/>
  <c r="O4" i="3"/>
  <c r="O5" i="3"/>
  <c r="O6" i="3"/>
  <c r="O7" i="3"/>
  <c r="O2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H4" i="3"/>
  <c r="H3" i="3"/>
  <c r="H5" i="3"/>
  <c r="H6" i="3"/>
  <c r="H7" i="3"/>
  <c r="H2" i="3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<sst xmlns="http://schemas.openxmlformats.org/spreadsheetml/2006/main" count="104" uniqueCount="88">
  <si>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</si>
  <si>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</si>
  <si>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</si>
  <si>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</si>
  <si>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</si>
  <si>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</si>
  <si>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</si>
  <si>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</si>
  <si>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</si>
  <si>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</si>
  <si>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</si>
  <si>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</si>
  <si>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</si>
  <si>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</si>
  <si>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</si>
  <si>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</si>
  <si>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</si>
  <si>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</si>
  <si>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</si>
  <si>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</si>
  <si>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</si>
  <si>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</si>
  <si>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</si>
  <si>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</si>
  <si>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</si>
  <si>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</si>
  <si>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</si>
  <si>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</si>
  <si>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</si>
  <si>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</si>
  <si>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</si>
  <si>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</si>
  <si>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</si>
  <si>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</si>
  <si>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</si>
  <si>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</si>
  <si>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</si>
  <si>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</si>
  <si>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</si>
  <si>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</si>
  <si>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</si>
  <si>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</si>
  <si>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</si>
  <si>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</si>
  <si>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</si>
  <si>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</si>
  <si>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</si>
  <si>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</si>
  <si>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</si>
  <si>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</si>
  <si>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</si>
  <si>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</si>
  <si>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</si>
  <si>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</si>
  <si>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</si>
  <si>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</si>
  <si>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</si>
  <si>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</si>
  <si>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</si>
  <si>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</si>
  <si>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</si>
  <si>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</si>
  <si>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</si>
  <si>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</si>
  <si>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</si>
  <si>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</si>
  <si>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</si>
  <si>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</si>
  <si>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</si>
  <si>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</si>
  <si>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</si>
  <si>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NAME</t>
  </si>
  <si>
    <t>MARKS</t>
  </si>
  <si>
    <t>asd</t>
  </si>
  <si>
    <t>fas</t>
  </si>
  <si>
    <t>df</t>
  </si>
  <si>
    <t>asdfdsf</t>
  </si>
  <si>
    <t>fd</t>
  </si>
  <si>
    <t>sa</t>
  </si>
  <si>
    <t>sdf</t>
  </si>
  <si>
    <t>dfad</t>
  </si>
  <si>
    <t>dfasdf</t>
  </si>
  <si>
    <t>adsf</t>
  </si>
  <si>
    <t>as</t>
  </si>
  <si>
    <t>fsf</t>
  </si>
  <si>
    <t>Pass OR Fail</t>
  </si>
  <si>
    <t>Grade</t>
  </si>
  <si>
    <t>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</si>
</sst>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130" zoomScaleNormal="130" workbookViewId="0">
      <pane ySplit="8" topLeftCell="A9" activePane="bottomLeft" state="frozen"/>
      <selection pane="bottomLeft" activeCell="B10" sqref="B10"/>
    </sheetView>
  </sheetViews>
  <sheetFormatPr defaultRowHeight="14.4" x14ac:dyDescent="0.3"/>
  <cols>
    <col min="1" max="1" width="11.44140625" customWidth="1"/>
    <col min="4" max="4" width="12" bestFit="1" customWidth="1"/>
    <col min="5" max="5" width="12.109375" bestFit="1" customWidth="1"/>
    <col min="8" max="8" width="9.88671875" customWidth="1"/>
  </cols>
  <sheetData>
    <row r="1" spans="1:10" s="1" customFormat="1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3">
      <c r="A2" t="s">
        <v>3</v>
      </c>
      <c r="B2" t="s">
        <v>10</v>
      </c>
      <c r="C2">
        <v>18</v>
      </c>
      <c r="D2">
        <v>180</v>
      </c>
      <c r="E2">
        <v>80</v>
      </c>
      <c r="F2">
        <f>E2*(100^2)/(D2^2)</f>
        <v>24.691358024691358</v>
      </c>
      <c r="G2" t="str">
        <f>IF(B2="M","Male","Female")</f>
        <v>Female</v>
      </c>
      <c r="H2">
        <f>POWER(D2/100,2)</f>
        <v>3.24</v>
      </c>
      <c r="I2">
        <f>CEILING(H2,2)</f>
        <v>4</v>
      </c>
      <c r="J2">
        <f>FLOOR(F2,5)</f>
        <v>20</v>
      </c>
    </row>
    <row r="3" spans="1:10" x14ac:dyDescent="0.3">
      <c r="A3" t="s">
        <v>4</v>
      </c>
      <c r="B3" t="s">
        <v>10</v>
      </c>
      <c r="C3">
        <v>19</v>
      </c>
      <c r="D3">
        <v>170</v>
      </c>
      <c r="E3">
        <v>60</v>
      </c>
      <c r="F3">
        <f t="shared" ref="F3:F7" si="0">E3*(100^2)/(D3^2)</f>
        <v>20.761245674740483</v>
      </c>
      <c r="G3" t="str">
        <f t="shared" ref="G3:G7" si="1">IF(B3="M","Male","Female")</f>
        <v>Female</v>
      </c>
      <c r="H3">
        <f t="shared" ref="H3:H7" si="2">POWER(D3/100,2)</f>
        <v>2.8899999999999997</v>
      </c>
      <c r="I3">
        <f t="shared" ref="I3:I7" si="3">CEILING(H3,2)</f>
        <v>4</v>
      </c>
      <c r="J3">
        <f t="shared" ref="J3:J7" si="4">FLOOR(F3,5)</f>
        <v>20</v>
      </c>
    </row>
    <row r="4" spans="1:10" x14ac:dyDescent="0.3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si="0"/>
        <v>33.694937541091385</v>
      </c>
      <c r="G4" t="str">
        <f t="shared" si="1"/>
        <v>Male</v>
      </c>
      <c r="H4">
        <f t="shared" si="2"/>
        <v>2.4336000000000002</v>
      </c>
      <c r="I4">
        <f t="shared" si="3"/>
        <v>4</v>
      </c>
      <c r="J4">
        <f t="shared" si="4"/>
        <v>30</v>
      </c>
    </row>
    <row r="5" spans="1:10" x14ac:dyDescent="0.3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0"/>
        <v>21.22000905387053</v>
      </c>
      <c r="G5" t="str">
        <f t="shared" si="1"/>
        <v>Male</v>
      </c>
      <c r="H5">
        <f t="shared" si="2"/>
        <v>3.5343999999999998</v>
      </c>
      <c r="I5">
        <f t="shared" si="3"/>
        <v>4</v>
      </c>
      <c r="J5">
        <f t="shared" si="4"/>
        <v>20</v>
      </c>
    </row>
    <row r="6" spans="1:10" x14ac:dyDescent="0.3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0"/>
        <v>22.115842221662326</v>
      </c>
      <c r="G6" t="str">
        <f t="shared" si="1"/>
        <v>Female</v>
      </c>
      <c r="H6">
        <f t="shared" si="2"/>
        <v>3.5720999999999998</v>
      </c>
      <c r="I6">
        <f t="shared" si="3"/>
        <v>4</v>
      </c>
      <c r="J6">
        <f t="shared" si="4"/>
        <v>20</v>
      </c>
    </row>
    <row r="7" spans="1:10" x14ac:dyDescent="0.3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0"/>
        <v>23.510204081632654</v>
      </c>
      <c r="G7" t="str">
        <f t="shared" si="1"/>
        <v>Female</v>
      </c>
      <c r="H7">
        <f t="shared" si="2"/>
        <v>3.0625</v>
      </c>
      <c r="I7">
        <f t="shared" si="3"/>
        <v>4</v>
      </c>
      <c r="J7">
        <f t="shared" si="4"/>
        <v>20</v>
      </c>
    </row>
    <row r="9" spans="1:10" x14ac:dyDescent="0.3">
      <c r="A9" t="s">
        <v>12</v>
      </c>
      <c r="B9">
        <f>SUM(B2:B7)</f>
        <v>0</v>
      </c>
      <c r="C9">
        <f t="shared" ref="C9:E9" si="5">SUM(C2:C7)</f>
        <v>120</v>
      </c>
      <c r="D9">
        <f t="shared" si="5"/>
        <v>1058</v>
      </c>
      <c r="E9">
        <f t="shared" si="5"/>
        <v>448</v>
      </c>
    </row>
    <row r="10" spans="1:10" x14ac:dyDescent="0.3">
      <c r="A10" t="s">
        <v>13</v>
      </c>
      <c r="B10">
        <f>MAX(B2:B7)</f>
        <v>0</v>
      </c>
      <c r="C10">
        <f t="shared" ref="C10:E10" si="6">MAX(C2:C7)</f>
        <v>24</v>
      </c>
      <c r="D10">
        <f t="shared" si="6"/>
        <v>189</v>
      </c>
      <c r="E10">
        <f t="shared" si="6"/>
        <v>82</v>
      </c>
    </row>
    <row r="11" spans="1:10" x14ac:dyDescent="0.3">
      <c r="A11" t="s">
        <v>14</v>
      </c>
      <c r="B11">
        <f>MIN(B2:B7)</f>
        <v>0</v>
      </c>
      <c r="C11">
        <f t="shared" ref="C11:E11" si="7">MIN(C2:C7)</f>
        <v>18</v>
      </c>
      <c r="D11">
        <f t="shared" si="7"/>
        <v>156</v>
      </c>
      <c r="E11">
        <f t="shared" si="7"/>
        <v>60</v>
      </c>
    </row>
    <row r="12" spans="1:10" x14ac:dyDescent="0.3">
      <c r="A12" t="s">
        <v>15</v>
      </c>
      <c r="B12">
        <f>AVERAGEA(B2:B7)</f>
        <v>0</v>
      </c>
      <c r="C12">
        <f t="shared" ref="C12:D12" si="8">AVERAGEA(C2:C7)</f>
        <v>20</v>
      </c>
      <c r="D12">
        <f t="shared" si="8"/>
        <v>176.33333333333334</v>
      </c>
      <c r="E12">
        <f>AVERAGEA(E2:E7)</f>
        <v>74.666666666666671</v>
      </c>
    </row>
    <row r="13" spans="1:10" x14ac:dyDescent="0.3">
      <c r="A13" t="s">
        <v>16</v>
      </c>
      <c r="B13">
        <f>COUNTA(B2:B7)</f>
        <v>6</v>
      </c>
      <c r="C13">
        <f t="shared" ref="C13:D13" si="9">COUNTA(C2:C7)</f>
        <v>6</v>
      </c>
      <c r="D13">
        <f t="shared" si="9"/>
        <v>6</v>
      </c>
      <c r="E13">
        <f>COUNTA(E2:E7)</f>
        <v>6</v>
      </c>
    </row>
    <row r="15" spans="1:10" x14ac:dyDescent="0.3">
      <c r="A15" t="s">
        <v>11</v>
      </c>
    </row>
    <row r="16" spans="1:10" ht="16.2" x14ac:dyDescent="0.3">
      <c r="A16" t="s">
        <v>17</v>
      </c>
    </row>
    <row r="17" spans="1:1" x14ac:dyDescent="0.3">
      <c r="A17" t="s">
        <v>19</v>
      </c>
    </row>
    <row r="18" spans="1:1" x14ac:dyDescent="0.3">
      <c r="A18" t="s">
        <v>23</v>
      </c>
    </row>
    <row r="19" spans="1:1" x14ac:dyDescent="0.3">
      <c r="A19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752-B41D-451F-B301-251760D61E29}">
  <dimension ref="A1:O16"/>
  <sheetViews>
    <sheetView zoomScale="130" zoomScaleNormal="130" workbookViewId="0">
      <selection activeCell="G2" sqref="G2"/>
    </sheetView>
  </sheetViews>
  <sheetFormatPr defaultRowHeight="14.4" x14ac:dyDescent="0.3"/>
  <cols>
    <col min="1" max="1" width="8.88671875" customWidth="1"/>
    <col min="2" max="2" width="9.109375" customWidth="1"/>
    <col min="3" max="3" width="7.88671875" customWidth="1"/>
    <col min="4" max="4" width="12.88671875" customWidth="1"/>
    <col min="5" max="5" width="19" bestFit="1" customWidth="1"/>
    <col min="7" max="7" width="15.109375" bestFit="1" customWidth="1"/>
    <col min="8" max="8" width="10.88671875" bestFit="1" customWidth="1"/>
    <col min="9" max="9" width="16.5546875" bestFit="1" customWidth="1"/>
    <col min="13" max="13" width="12" customWidth="1"/>
  </cols>
  <sheetData>
    <row r="1" spans="1:15" x14ac:dyDescent="0.3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3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>TRIM(C2)</f>
        <v>M</v>
      </c>
      <c r="G2" t="str">
        <f>REPLACE(A2,LEN(A2) + 1,4,"Bhai")</f>
        <v>RajBhai</v>
      </c>
      <c r="H2" t="str">
        <f>REPLACE(A2,1,5,"Viraj")</f>
        <v>Viraj</v>
      </c>
      <c r="I2" t="str">
        <f>SUBSTITUTE(A2,A2,"Pruthviraj")</f>
        <v>Pruthviraj</v>
      </c>
      <c r="J2" t="str">
        <f>LEFT(A2,4)</f>
        <v>Raj</v>
      </c>
      <c r="K2" t="str">
        <f>RIGHT(B2,5)</f>
        <v>Patel</v>
      </c>
      <c r="L2" t="str">
        <f>MID(D2,3,8)</f>
        <v>j Patel</v>
      </c>
      <c r="M2" t="str">
        <f>UPPER(D2)</f>
        <v>RAJ PATEL</v>
      </c>
      <c r="N2" t="str">
        <f>LOWER(B2)</f>
        <v>patel</v>
      </c>
      <c r="O2" t="str">
        <f>PROPER(D2)</f>
        <v>Raj Patel</v>
      </c>
    </row>
    <row r="3" spans="1:15" x14ac:dyDescent="0.3">
      <c r="A3" t="s">
        <v>38</v>
      </c>
      <c r="B3" t="s">
        <v>39</v>
      </c>
      <c r="C3" t="s">
        <v>52</v>
      </c>
      <c r="D3" t="str">
        <f t="shared" ref="D3:D7" si="0">CONCATENATE(A3," ",B3)</f>
        <v>Meet Dave</v>
      </c>
      <c r="E3">
        <f t="shared" ref="E3:E7" si="1">LEN(D3)</f>
        <v>9</v>
      </c>
      <c r="F3" t="str">
        <f t="shared" ref="F3:F7" si="2">TRIM(C3)</f>
        <v>M</v>
      </c>
      <c r="G3" t="str">
        <f t="shared" ref="G3:G7" si="3">REPLACE(A3,LEN(A3) + 1,4,"Bhai")</f>
        <v>MeetBhai</v>
      </c>
      <c r="H3" t="str">
        <f t="shared" ref="H3:H7" si="4">REPLACE(A3,1,5,"Viraj")</f>
        <v>Viraj</v>
      </c>
      <c r="I3" t="str">
        <f t="shared" ref="I3:I7" si="5">SUBSTITUTE(A3,A3,"Pruthviraj")</f>
        <v>Pruthviraj</v>
      </c>
      <c r="J3" t="str">
        <f t="shared" ref="J3:J7" si="6">LEFT(A3,4)</f>
        <v>Meet</v>
      </c>
      <c r="K3" t="str">
        <f t="shared" ref="K3:K7" si="7">RIGHT(B3,5)</f>
        <v>Dave</v>
      </c>
      <c r="L3" t="str">
        <f t="shared" ref="L3:L7" si="8">MID(D3,3,8)</f>
        <v>et Dave</v>
      </c>
      <c r="M3" t="str">
        <f t="shared" ref="M3:M7" si="9">UPPER(D3)</f>
        <v>MEET DAVE</v>
      </c>
      <c r="N3" t="str">
        <f t="shared" ref="N3:N7" si="10">LOWER(B3)</f>
        <v>dave</v>
      </c>
      <c r="O3" t="str">
        <f t="shared" ref="O3:O7" si="11">PROPER(D3)</f>
        <v>Meet Dave</v>
      </c>
    </row>
    <row r="4" spans="1:15" x14ac:dyDescent="0.3">
      <c r="A4" t="s">
        <v>40</v>
      </c>
      <c r="B4" t="s">
        <v>41</v>
      </c>
      <c r="C4" t="s">
        <v>53</v>
      </c>
      <c r="D4" t="str">
        <f t="shared" si="0"/>
        <v>Suresh Shah</v>
      </c>
      <c r="E4">
        <f t="shared" si="1"/>
        <v>11</v>
      </c>
      <c r="F4" t="str">
        <f t="shared" si="2"/>
        <v>M</v>
      </c>
      <c r="G4" t="str">
        <f t="shared" si="3"/>
        <v>SureshBhai</v>
      </c>
      <c r="H4" t="str">
        <f>REPLACE(A4,1,6,"Viraj")</f>
        <v>Viraj</v>
      </c>
      <c r="I4" t="str">
        <f t="shared" si="5"/>
        <v>Pruthviraj</v>
      </c>
      <c r="J4" t="str">
        <f t="shared" si="6"/>
        <v>Sure</v>
      </c>
      <c r="K4" t="str">
        <f t="shared" si="7"/>
        <v>Shah</v>
      </c>
      <c r="L4" t="str">
        <f t="shared" si="8"/>
        <v>resh Sha</v>
      </c>
      <c r="M4" t="str">
        <f t="shared" si="9"/>
        <v>SURESH SHAH</v>
      </c>
      <c r="N4" t="str">
        <f t="shared" si="10"/>
        <v>shah</v>
      </c>
      <c r="O4" t="str">
        <f t="shared" si="11"/>
        <v>Suresh Shah</v>
      </c>
    </row>
    <row r="5" spans="1:15" x14ac:dyDescent="0.3">
      <c r="A5" t="s">
        <v>42</v>
      </c>
      <c r="B5" t="s">
        <v>43</v>
      </c>
      <c r="C5" t="s">
        <v>51</v>
      </c>
      <c r="D5" t="str">
        <f t="shared" si="0"/>
        <v>Jay Sharma</v>
      </c>
      <c r="E5">
        <f t="shared" si="1"/>
        <v>10</v>
      </c>
      <c r="F5" t="str">
        <f t="shared" si="2"/>
        <v>M</v>
      </c>
      <c r="G5" t="str">
        <f t="shared" si="3"/>
        <v>JayBhai</v>
      </c>
      <c r="H5" t="str">
        <f t="shared" si="4"/>
        <v>Viraj</v>
      </c>
      <c r="I5" t="str">
        <f t="shared" si="5"/>
        <v>Pruthviraj</v>
      </c>
      <c r="J5" t="str">
        <f t="shared" si="6"/>
        <v>Jay</v>
      </c>
      <c r="K5" t="str">
        <f t="shared" si="7"/>
        <v>harma</v>
      </c>
      <c r="L5" t="str">
        <f t="shared" si="8"/>
        <v>y Sharma</v>
      </c>
      <c r="M5" t="str">
        <f t="shared" si="9"/>
        <v>JAY SHARMA</v>
      </c>
      <c r="N5" t="str">
        <f t="shared" si="10"/>
        <v>sharma</v>
      </c>
      <c r="O5" t="str">
        <f t="shared" si="11"/>
        <v>Jay Sharma</v>
      </c>
    </row>
    <row r="6" spans="1:15" x14ac:dyDescent="0.3">
      <c r="A6" t="s">
        <v>44</v>
      </c>
      <c r="B6" t="s">
        <v>37</v>
      </c>
      <c r="C6" t="s">
        <v>54</v>
      </c>
      <c r="D6" t="str">
        <f t="shared" si="0"/>
        <v>Riya Patel</v>
      </c>
      <c r="E6">
        <f t="shared" si="1"/>
        <v>10</v>
      </c>
      <c r="F6" t="str">
        <f t="shared" si="2"/>
        <v>F</v>
      </c>
      <c r="G6" t="str">
        <f t="shared" si="3"/>
        <v>RiyaBhai</v>
      </c>
      <c r="H6" t="str">
        <f t="shared" si="4"/>
        <v>Viraj</v>
      </c>
      <c r="I6" t="str">
        <f t="shared" si="5"/>
        <v>Pruthviraj</v>
      </c>
      <c r="J6" t="str">
        <f t="shared" si="6"/>
        <v>Riya</v>
      </c>
      <c r="K6" t="str">
        <f t="shared" si="7"/>
        <v>Patel</v>
      </c>
      <c r="L6" t="str">
        <f t="shared" si="8"/>
        <v>ya Patel</v>
      </c>
      <c r="M6" t="str">
        <f t="shared" si="9"/>
        <v>RIYA PATEL</v>
      </c>
      <c r="N6" t="str">
        <f t="shared" si="10"/>
        <v>patel</v>
      </c>
      <c r="O6" t="str">
        <f t="shared" si="11"/>
        <v>Riya Patel</v>
      </c>
    </row>
    <row r="7" spans="1:15" x14ac:dyDescent="0.3">
      <c r="A7" t="s">
        <v>45</v>
      </c>
      <c r="B7" t="s">
        <v>46</v>
      </c>
      <c r="C7" t="s">
        <v>55</v>
      </c>
      <c r="D7" t="str">
        <f t="shared" si="0"/>
        <v>Kruti Ved</v>
      </c>
      <c r="E7">
        <f t="shared" si="1"/>
        <v>9</v>
      </c>
      <c r="F7" t="str">
        <f t="shared" si="2"/>
        <v>F</v>
      </c>
      <c r="G7" t="str">
        <f t="shared" si="3"/>
        <v>KrutiBhai</v>
      </c>
      <c r="H7" t="str">
        <f t="shared" si="4"/>
        <v>Viraj</v>
      </c>
      <c r="I7" t="str">
        <f t="shared" si="5"/>
        <v>Pruthviraj</v>
      </c>
      <c r="J7" t="str">
        <f t="shared" si="6"/>
        <v>Krut</v>
      </c>
      <c r="K7" t="str">
        <f t="shared" si="7"/>
        <v>Ved</v>
      </c>
      <c r="L7" t="str">
        <f t="shared" si="8"/>
        <v>uti Ved</v>
      </c>
      <c r="M7" t="str">
        <f t="shared" si="9"/>
        <v>KRUTI VED</v>
      </c>
      <c r="N7" t="str">
        <f t="shared" si="10"/>
        <v>ved</v>
      </c>
      <c r="O7" t="str">
        <f t="shared" si="11"/>
        <v>Kruti Ved</v>
      </c>
    </row>
    <row r="8" spans="1:15" x14ac:dyDescent="0.3">
      <c r="I8" s="3"/>
    </row>
    <row r="9" spans="1:15" x14ac:dyDescent="0.3">
      <c r="A9" t="s">
        <v>48</v>
      </c>
      <c r="I9" s="4"/>
    </row>
    <row r="10" spans="1:15" x14ac:dyDescent="0.3">
      <c r="A10" t="s">
        <v>49</v>
      </c>
    </row>
    <row r="11" spans="1:15" x14ac:dyDescent="0.3">
      <c r="A11" t="s">
        <v>57</v>
      </c>
    </row>
    <row r="12" spans="1:15" x14ac:dyDescent="0.3">
      <c r="A12" t="s">
        <v>60</v>
      </c>
    </row>
    <row r="13" spans="1:15" x14ac:dyDescent="0.3">
      <c r="A13" t="s">
        <v>59</v>
      </c>
    </row>
    <row r="14" spans="1:15" x14ac:dyDescent="0.3">
      <c r="A14" t="s">
        <v>62</v>
      </c>
    </row>
    <row r="15" spans="1:15" x14ac:dyDescent="0.3">
      <c r="A15" t="s">
        <v>66</v>
      </c>
    </row>
    <row r="16" spans="1:15" x14ac:dyDescent="0.3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130" zoomScaleNormal="130" workbookViewId="0">
      <selection activeCell="F11" sqref="F11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4" width="17" bestFit="1" customWidth="1"/>
  </cols>
  <sheetData>
    <row r="1" spans="1:6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87</v>
      </c>
    </row>
    <row r="2" spans="1:6" x14ac:dyDescent="0.3">
      <c r="A2" t="s">
        <v>31</v>
      </c>
      <c r="B2">
        <v>10</v>
      </c>
      <c r="C2">
        <v>25</v>
      </c>
      <c r="D2">
        <v>20</v>
      </c>
      <c r="E2" t="str">
        <f>IF(A2="Blue","Pink",IF(A2="Green","Yellow",IF(A2="Red","Purple","White")))</f>
        <v>Pink</v>
      </c>
      <c r="F2" t="b">
        <f>NOT(D2&gt;15)</f>
        <v>0</v>
      </c>
    </row>
    <row r="3" spans="1:6" x14ac:dyDescent="0.3">
      <c r="A3" t="s">
        <v>31</v>
      </c>
      <c r="B3">
        <v>9</v>
      </c>
      <c r="C3">
        <v>25</v>
      </c>
      <c r="D3">
        <v>20</v>
      </c>
      <c r="E3" t="str">
        <f t="shared" ref="E3:E9" si="0">IF(A3="Blue","Pink",IF(A3="Green","Yellow",IF(A3="Red","Purple","White")))</f>
        <v>Pink</v>
      </c>
      <c r="F3" t="b">
        <f t="shared" ref="F3:F9" si="1">NOT(D3&gt;15)</f>
        <v>0</v>
      </c>
    </row>
    <row r="4" spans="1:6" x14ac:dyDescent="0.3">
      <c r="A4" t="s">
        <v>31</v>
      </c>
      <c r="B4">
        <v>8</v>
      </c>
      <c r="C4">
        <v>25</v>
      </c>
      <c r="D4">
        <v>20</v>
      </c>
      <c r="E4" t="str">
        <f t="shared" si="0"/>
        <v>Pink</v>
      </c>
      <c r="F4" t="b">
        <f t="shared" si="1"/>
        <v>0</v>
      </c>
    </row>
    <row r="5" spans="1:6" x14ac:dyDescent="0.3">
      <c r="A5" t="s">
        <v>32</v>
      </c>
      <c r="B5">
        <v>9</v>
      </c>
      <c r="C5">
        <v>20</v>
      </c>
      <c r="D5">
        <v>15</v>
      </c>
      <c r="E5" t="str">
        <f t="shared" si="0"/>
        <v>Yellow</v>
      </c>
      <c r="F5" t="b">
        <f t="shared" si="1"/>
        <v>1</v>
      </c>
    </row>
    <row r="6" spans="1:6" x14ac:dyDescent="0.3">
      <c r="A6" t="s">
        <v>32</v>
      </c>
      <c r="B6">
        <v>7</v>
      </c>
      <c r="C6">
        <v>20</v>
      </c>
      <c r="D6">
        <v>15</v>
      </c>
      <c r="E6" t="str">
        <f t="shared" si="0"/>
        <v>Yellow</v>
      </c>
      <c r="F6" t="b">
        <f t="shared" si="1"/>
        <v>1</v>
      </c>
    </row>
    <row r="7" spans="1:6" x14ac:dyDescent="0.3">
      <c r="A7" t="s">
        <v>33</v>
      </c>
      <c r="B7">
        <v>8</v>
      </c>
      <c r="C7">
        <v>35</v>
      </c>
      <c r="D7">
        <v>30</v>
      </c>
      <c r="E7" t="str">
        <f t="shared" si="0"/>
        <v>Purple</v>
      </c>
      <c r="F7" t="b">
        <f t="shared" si="1"/>
        <v>0</v>
      </c>
    </row>
    <row r="8" spans="1:6" x14ac:dyDescent="0.3">
      <c r="A8" t="s">
        <v>33</v>
      </c>
      <c r="B8">
        <v>7</v>
      </c>
      <c r="C8">
        <v>35</v>
      </c>
      <c r="D8">
        <v>30</v>
      </c>
      <c r="E8" t="str">
        <f t="shared" si="0"/>
        <v>Purple</v>
      </c>
      <c r="F8" t="b">
        <f t="shared" si="1"/>
        <v>0</v>
      </c>
    </row>
    <row r="9" spans="1:6" x14ac:dyDescent="0.3">
      <c r="A9" t="s">
        <v>33</v>
      </c>
      <c r="B9">
        <v>6</v>
      </c>
      <c r="C9">
        <v>35</v>
      </c>
      <c r="D9">
        <v>30</v>
      </c>
      <c r="E9" t="str">
        <f t="shared" si="0"/>
        <v>Purple</v>
      </c>
      <c r="F9" t="b">
        <f t="shared" si="1"/>
        <v>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2C6B-FC06-488A-B345-05B9B3FB83CE}">
  <dimension ref="A1:D15"/>
  <sheetViews>
    <sheetView topLeftCell="B1" zoomScale="108" workbookViewId="0">
      <selection activeCell="D2" sqref="D2"/>
    </sheetView>
  </sheetViews>
  <sheetFormatPr defaultRowHeight="14.4" x14ac:dyDescent="0.3"/>
  <cols>
    <col min="3" max="3" width="15.6640625" customWidth="1"/>
  </cols>
  <sheetData>
    <row r="1" spans="1:4" x14ac:dyDescent="0.3">
      <c r="A1" t="s">
        <v>71</v>
      </c>
      <c r="B1" t="s">
        <v>72</v>
      </c>
      <c r="C1" t="s">
        <v>85</v>
      </c>
      <c r="D1" t="s">
        <v>86</v>
      </c>
    </row>
    <row r="2" spans="1:4" x14ac:dyDescent="0.3">
      <c r="A2" t="s">
        <v>73</v>
      </c>
      <c r="B2">
        <v>96</v>
      </c>
      <c r="C2" t="str">
        <f t="shared" ref="C2:C15" si="0">IF(B2 &gt; 40,"PASS","FAIL")</f>
        <v>PASS</v>
      </c>
      <c r="D2" t="str">
        <f>IF(B2&gt;90,"A",IF(B2&gt;75,"B",IF(B2&gt;50,"C",IF(B2&gt;35,"D","F"))))</f>
        <v>A</v>
      </c>
    </row>
    <row r="3" spans="1:4" x14ac:dyDescent="0.3">
      <c r="A3" t="s">
        <v>74</v>
      </c>
      <c r="B3">
        <v>65</v>
      </c>
      <c r="C3" t="str">
        <f t="shared" si="0"/>
        <v>PASS</v>
      </c>
      <c r="D3" t="str">
        <f t="shared" ref="D3:D15" si="1">IF(B3&gt;90,"A",IF(B3&gt;75,"B",IF(B3&gt;50,"C",IF(B3&gt;35,"D","F"))))</f>
        <v>C</v>
      </c>
    </row>
    <row r="4" spans="1:4" x14ac:dyDescent="0.3">
      <c r="A4" t="s">
        <v>75</v>
      </c>
      <c r="B4">
        <v>25</v>
      </c>
      <c r="C4" t="str">
        <f t="shared" si="0"/>
        <v>FAIL</v>
      </c>
      <c r="D4" t="str">
        <f t="shared" si="1"/>
        <v>F</v>
      </c>
    </row>
    <row r="5" spans="1:4" x14ac:dyDescent="0.3">
      <c r="A5" t="s">
        <v>76</v>
      </c>
      <c r="B5">
        <v>14</v>
      </c>
      <c r="C5" t="str">
        <f t="shared" si="0"/>
        <v>FAIL</v>
      </c>
      <c r="D5" t="str">
        <f t="shared" si="1"/>
        <v>F</v>
      </c>
    </row>
    <row r="6" spans="1:4" x14ac:dyDescent="0.3">
      <c r="A6" t="s">
        <v>77</v>
      </c>
      <c r="B6">
        <v>25</v>
      </c>
      <c r="C6" t="str">
        <f t="shared" si="0"/>
        <v>FAIL</v>
      </c>
      <c r="D6" t="str">
        <f t="shared" si="1"/>
        <v>F</v>
      </c>
    </row>
    <row r="7" spans="1:4" x14ac:dyDescent="0.3">
      <c r="A7" t="s">
        <v>78</v>
      </c>
      <c r="B7">
        <v>75</v>
      </c>
      <c r="C7" t="str">
        <f t="shared" si="0"/>
        <v>PASS</v>
      </c>
      <c r="D7" t="str">
        <f t="shared" si="1"/>
        <v>C</v>
      </c>
    </row>
    <row r="8" spans="1:4" x14ac:dyDescent="0.3">
      <c r="A8" t="s">
        <v>79</v>
      </c>
      <c r="B8">
        <v>86</v>
      </c>
      <c r="C8" t="str">
        <f t="shared" si="0"/>
        <v>PASS</v>
      </c>
      <c r="D8" t="str">
        <f t="shared" si="1"/>
        <v>B</v>
      </c>
    </row>
    <row r="9" spans="1:4" x14ac:dyDescent="0.3">
      <c r="A9" t="s">
        <v>80</v>
      </c>
      <c r="B9">
        <v>36</v>
      </c>
      <c r="C9" t="str">
        <f t="shared" si="0"/>
        <v>FAIL</v>
      </c>
      <c r="D9" t="str">
        <f t="shared" si="1"/>
        <v>D</v>
      </c>
    </row>
    <row r="10" spans="1:4" x14ac:dyDescent="0.3">
      <c r="A10" t="s">
        <v>74</v>
      </c>
      <c r="B10">
        <v>25</v>
      </c>
      <c r="C10" t="str">
        <f t="shared" si="0"/>
        <v>FAIL</v>
      </c>
      <c r="D10" t="str">
        <f t="shared" si="1"/>
        <v>F</v>
      </c>
    </row>
    <row r="11" spans="1:4" x14ac:dyDescent="0.3">
      <c r="A11" t="s">
        <v>81</v>
      </c>
      <c r="B11">
        <v>59</v>
      </c>
      <c r="C11" t="str">
        <f t="shared" si="0"/>
        <v>PASS</v>
      </c>
      <c r="D11" t="str">
        <f t="shared" si="1"/>
        <v>C</v>
      </c>
    </row>
    <row r="12" spans="1:4" x14ac:dyDescent="0.3">
      <c r="A12" t="s">
        <v>82</v>
      </c>
      <c r="B12">
        <v>95</v>
      </c>
      <c r="C12" t="str">
        <f t="shared" si="0"/>
        <v>PASS</v>
      </c>
      <c r="D12" t="str">
        <f t="shared" si="1"/>
        <v>A</v>
      </c>
    </row>
    <row r="13" spans="1:4" x14ac:dyDescent="0.3">
      <c r="A13" t="s">
        <v>83</v>
      </c>
      <c r="B13">
        <v>36</v>
      </c>
      <c r="C13" t="str">
        <f t="shared" si="0"/>
        <v>FAIL</v>
      </c>
      <c r="D13" t="str">
        <f t="shared" si="1"/>
        <v>D</v>
      </c>
    </row>
    <row r="14" spans="1:4" x14ac:dyDescent="0.3">
      <c r="A14" t="s">
        <v>81</v>
      </c>
      <c r="B14">
        <v>84</v>
      </c>
      <c r="C14" t="str">
        <f t="shared" si="0"/>
        <v>PASS</v>
      </c>
      <c r="D14" t="str">
        <f t="shared" si="1"/>
        <v>B</v>
      </c>
    </row>
    <row r="15" spans="1:4" x14ac:dyDescent="0.3">
      <c r="A15" t="s">
        <v>84</v>
      </c>
      <c r="B15">
        <v>26</v>
      </c>
      <c r="C15" t="str">
        <f t="shared" si="0"/>
        <v>FAIL</v>
      </c>
      <c r="D15" t="str">
        <f t="shared" si="1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Functions</vt:lpstr>
      <vt:lpstr>String Functions</vt:lpstr>
      <vt:lpstr>Subtotal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Viraj Odedra</cp:lastModifiedBy>
  <dcterms:created xsi:type="dcterms:W3CDTF">2024-07-30T12:11:54Z</dcterms:created>
  <dcterms:modified xsi:type="dcterms:W3CDTF">2024-08-07T03:56:20Z</dcterms:modified>
</cp:coreProperties>
</file>