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InkAnnotation="0" defaultThemeVersion="202300"/>
  <xr:revisionPtr revIDLastSave="0" documentId="8_{BBDDDD81-4907-3946-A9F5-1BFA4647D8B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6" i="1"/>
  <c r="C4" i="1"/>
  <c r="C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B6" i="1"/>
  <c r="E5" i="1"/>
  <c r="D5" i="1"/>
  <c r="C5" i="1"/>
  <c r="B5" i="1"/>
  <c r="B4" i="1"/>
  <c r="E3" i="1"/>
  <c r="D3" i="1"/>
  <c r="C3" i="1"/>
  <c r="B3" i="1"/>
  <c r="B2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7FE5-5144-D142-B943-6A95EAB05EE9}">
  <dimension ref="A1:E21"/>
  <sheetViews>
    <sheetView tabSelected="1" zoomScaleNormal="60" zoomScaleSheetLayoutView="100" workbookViewId="0">
      <selection activeCell="A21" sqref="A21"/>
    </sheetView>
  </sheetViews>
  <sheetFormatPr defaultRowHeight="15" x14ac:dyDescent="0.2"/>
  <cols>
    <col min="1" max="1" width="15.19921875" customWidth="1"/>
    <col min="2" max="2" width="25.01953125" customWidth="1"/>
    <col min="3" max="3" width="75.0625" customWidth="1"/>
  </cols>
  <sheetData>
    <row r="1" spans="1:5" x14ac:dyDescent="0.2">
      <c r="A1" t="str">
        <f>"SupplierTypeID"</f>
        <v>SupplierTypeID</v>
      </c>
      <c r="B1" t="str">
        <f>"Name"</f>
        <v>Name</v>
      </c>
      <c r="C1" t="str">
        <f>"Description"</f>
        <v>Description</v>
      </c>
      <c r="D1" t="str">
        <f>""</f>
        <v/>
      </c>
      <c r="E1" t="str">
        <f>""</f>
        <v/>
      </c>
    </row>
    <row r="2" spans="1:5" x14ac:dyDescent="0.2">
      <c r="A2" t="str">
        <f>"S001"</f>
        <v>S001</v>
      </c>
      <c r="B2" t="str">
        <f>"Fabric Supplier"</f>
        <v>Fabric Supplier</v>
      </c>
      <c r="C2" t="str">
        <f>"Provides various types of fabrics including cotton silk and synthetic materials"</f>
        <v>Provides various types of fabrics including cotton silk and synthetic materials</v>
      </c>
    </row>
    <row r="3" spans="1:5" x14ac:dyDescent="0.2">
      <c r="A3" t="str">
        <f>"S002"</f>
        <v>S002</v>
      </c>
      <c r="B3" t="str">
        <f>"Thread Supplier"</f>
        <v>Thread Supplier</v>
      </c>
      <c r="C3" t="str">
        <f>"Specializes in different thread types and colors for sewing and embroidery"</f>
        <v>Specializes in different thread types and colors for sewing and embroidery</v>
      </c>
      <c r="D3" t="str">
        <f>""</f>
        <v/>
      </c>
      <c r="E3" t="str">
        <f>""</f>
        <v/>
      </c>
    </row>
    <row r="4" spans="1:5" x14ac:dyDescent="0.2">
      <c r="A4" t="str">
        <f>"S003"</f>
        <v>S003</v>
      </c>
      <c r="B4" t="str">
        <f>"Button Supplier"</f>
        <v>Button Supplier</v>
      </c>
      <c r="C4" t="str">
        <f>"Offers buttons in various materials sizes and desgins"</f>
        <v>Offers buttons in various materials sizes and desgins</v>
      </c>
    </row>
    <row r="5" spans="1:5" x14ac:dyDescent="0.2">
      <c r="A5" t="str">
        <f>"S004"</f>
        <v>S004</v>
      </c>
      <c r="B5" t="str">
        <f>"Zipper Supplier"</f>
        <v>Zipper Supplier</v>
      </c>
      <c r="C5" t="str">
        <f>"Provides zippers in different lengths and colors"</f>
        <v>Provides zippers in different lengths and colors</v>
      </c>
      <c r="D5" t="str">
        <f>""</f>
        <v/>
      </c>
      <c r="E5" t="str">
        <f>""</f>
        <v/>
      </c>
    </row>
    <row r="6" spans="1:5" x14ac:dyDescent="0.2">
      <c r="A6" t="str">
        <f>"S005"</f>
        <v>S005</v>
      </c>
      <c r="B6" t="str">
        <f>"Trim Supplier"</f>
        <v>Trim Supplier</v>
      </c>
      <c r="C6" t="str">
        <f>"Supplies decorative trims laces and embellishments"</f>
        <v>Supplies decorative trims laces and embellishments</v>
      </c>
    </row>
    <row r="7" spans="1:5" x14ac:dyDescent="0.2">
      <c r="A7" t="str">
        <f>"S006"</f>
        <v>S006</v>
      </c>
      <c r="B7" t="str">
        <f>"Dye Supplier"</f>
        <v>Dye Supplier</v>
      </c>
      <c r="C7" t="str">
        <f>"Provides fabric dyes and coloring agents"</f>
        <v>Provides fabric dyes and coloring agents</v>
      </c>
      <c r="D7" t="str">
        <f>""</f>
        <v/>
      </c>
      <c r="E7" t="str">
        <f>""</f>
        <v/>
      </c>
    </row>
    <row r="8" spans="1:5" x14ac:dyDescent="0.2">
      <c r="A8" t="str">
        <f>"S007"</f>
        <v>S007</v>
      </c>
      <c r="B8" t="str">
        <f>"Printing Service"</f>
        <v>Printing Service</v>
      </c>
      <c r="C8" t="str">
        <f>"Offers fabric printing services with various patterns"</f>
        <v>Offers fabric printing services with various patterns</v>
      </c>
      <c r="D8" t="str">
        <f>""</f>
        <v/>
      </c>
      <c r="E8" t="str">
        <f>""</f>
        <v/>
      </c>
    </row>
    <row r="9" spans="1:5" x14ac:dyDescent="0.2">
      <c r="A9" t="str">
        <f>"S008"</f>
        <v>S008</v>
      </c>
      <c r="B9" t="str">
        <f>"Wholesaler"</f>
        <v>Wholesaler</v>
      </c>
      <c r="C9" t="str">
        <f>"Bulk supplier of multiple textile materials at wholesale prices"</f>
        <v>Bulk supplier of multiple textile materials at wholesale prices</v>
      </c>
      <c r="D9" t="str">
        <f>""</f>
        <v/>
      </c>
      <c r="E9" t="str">
        <f>""</f>
        <v/>
      </c>
    </row>
    <row r="10" spans="1:5" x14ac:dyDescent="0.2">
      <c r="A10" t="str">
        <f>"S009"</f>
        <v>S009</v>
      </c>
      <c r="B10" t="str">
        <f>"Handloom Supplier"</f>
        <v>Handloom Supplier</v>
      </c>
      <c r="C10" t="str">
        <f>"Specializes in traditional Sri Lankan handloom products"</f>
        <v>Specializes in traditional Sri Lankan handloom products</v>
      </c>
      <c r="D10" t="str">
        <f>""</f>
        <v/>
      </c>
      <c r="E10" t="str">
        <f>""</f>
        <v/>
      </c>
    </row>
    <row r="11" spans="1:5" x14ac:dyDescent="0.2">
      <c r="A11" t="str">
        <f>"S0010"</f>
        <v>S0010</v>
      </c>
      <c r="B11" t="str">
        <f>"Embroiderer"</f>
        <v>Embroiderer</v>
      </c>
      <c r="C11" t="str">
        <f>"Provides embroidery services and supplies"</f>
        <v>Provides embroidery services and supplies</v>
      </c>
      <c r="D11" t="str">
        <f>""</f>
        <v/>
      </c>
      <c r="E11" t="str">
        <f>""</f>
        <v/>
      </c>
    </row>
    <row r="12" spans="1:5" x14ac:dyDescent="0.2">
      <c r="A12" t="str">
        <f>"S0011"</f>
        <v>S0011</v>
      </c>
      <c r="B12" t="str">
        <f>"Leather Supplier"</f>
        <v>Leather Supplier</v>
      </c>
      <c r="C12" t="str">
        <f>"Supplies genuine and synthetic leather materials"</f>
        <v>Supplies genuine and synthetic leather materials</v>
      </c>
      <c r="D12" t="str">
        <f>""</f>
        <v/>
      </c>
      <c r="E12" t="str">
        <f>""</f>
        <v/>
      </c>
    </row>
    <row r="13" spans="1:5" x14ac:dyDescent="0.2">
      <c r="A13" t="str">
        <f>"S0012"</f>
        <v>S0012</v>
      </c>
      <c r="B13" t="str">
        <f>"Interlining Supplier"</f>
        <v>Interlining Supplier</v>
      </c>
      <c r="C13" t="str">
        <f>"Provides interlining materials for garment structuring"</f>
        <v>Provides interlining materials for garment structuring</v>
      </c>
      <c r="D13" t="str">
        <f>""</f>
        <v/>
      </c>
      <c r="E13" t="str">
        <f>""</f>
        <v/>
      </c>
    </row>
    <row r="14" spans="1:5" x14ac:dyDescent="0.2">
      <c r="A14" t="str">
        <f>"S0013"</f>
        <v>S0013</v>
      </c>
      <c r="B14" t="str">
        <f>"Accessory Supplier"</f>
        <v>Accessory Supplier</v>
      </c>
      <c r="C14" t="str">
        <f>"Offers fashion accessories like belts and buckles"</f>
        <v>Offers fashion accessories like belts and buckles</v>
      </c>
      <c r="D14" t="str">
        <f>""</f>
        <v/>
      </c>
      <c r="E14" t="str">
        <f>""</f>
        <v/>
      </c>
    </row>
    <row r="15" spans="1:5" x14ac:dyDescent="0.2">
      <c r="A15" t="str">
        <f>"S0014"</f>
        <v>S0014</v>
      </c>
      <c r="B15" t="str">
        <f>"Recycled Material Supplier"</f>
        <v>Recycled Material Supplier</v>
      </c>
      <c r="C15" t="str">
        <f>"Specializes in eco-friendly recycled textile materials"</f>
        <v>Specializes in eco-friendly recycled textile materials</v>
      </c>
      <c r="D15" t="str">
        <f>""</f>
        <v/>
      </c>
      <c r="E15" t="str">
        <f>""</f>
        <v/>
      </c>
    </row>
    <row r="16" spans="1:5" x14ac:dyDescent="0.2">
      <c r="A16" t="str">
        <f>"S0015"</f>
        <v>S0015</v>
      </c>
      <c r="B16" t="str">
        <f>"Machine Supplier"</f>
        <v>Machine Supplier</v>
      </c>
      <c r="C16" t="str">
        <f>"Provides sewing machines and textile equipment"</f>
        <v>Provides sewing machines and textile equipment</v>
      </c>
      <c r="D16" t="str">
        <f>""</f>
        <v/>
      </c>
      <c r="E16" t="str">
        <f>""</f>
        <v/>
      </c>
    </row>
    <row r="17" spans="1:5" x14ac:dyDescent="0.2">
      <c r="A17" t="str">
        <f>"S0016"</f>
        <v>S0016</v>
      </c>
      <c r="B17" t="str">
        <f>"Uniform Supplier"</f>
        <v>Uniform Supplier</v>
      </c>
      <c r="C17" t="str">
        <f>"Specializes in school and corporate uniform materials"</f>
        <v>Specializes in school and corporate uniform materials</v>
      </c>
      <c r="D17" t="str">
        <f>""</f>
        <v/>
      </c>
      <c r="E17" t="str">
        <f>""</f>
        <v/>
      </c>
    </row>
    <row r="18" spans="1:5" x14ac:dyDescent="0.2">
      <c r="A18" t="str">
        <f>"S0017"</f>
        <v>S0017</v>
      </c>
      <c r="B18" t="str">
        <f>"Batik Supplier"</f>
        <v>Batik Supplier</v>
      </c>
      <c r="C18" t="str">
        <f>"Provides traditional Sri Lankan batik fabrics"</f>
        <v>Provides traditional Sri Lankan batik fabrics</v>
      </c>
      <c r="D18" t="str">
        <f>""</f>
        <v/>
      </c>
      <c r="E18" t="str">
        <f>""</f>
        <v/>
      </c>
    </row>
    <row r="19" spans="1:5" x14ac:dyDescent="0.2">
      <c r="A19" t="str">
        <f>"S0018"</f>
        <v>S0018</v>
      </c>
      <c r="B19" t="str">
        <f>"Lace Supplier"</f>
        <v>Lace Supplier</v>
      </c>
      <c r="C19" t="str">
        <f>"Specializes in various types of lace materials"</f>
        <v>Specializes in various types of lace materials</v>
      </c>
      <c r="D19" t="str">
        <f>""</f>
        <v/>
      </c>
      <c r="E19" t="str">
        <f>""</f>
        <v/>
      </c>
    </row>
    <row r="20" spans="1:5" x14ac:dyDescent="0.2">
      <c r="A20" t="str">
        <f>"S0019"</f>
        <v>S0019</v>
      </c>
      <c r="B20" t="str">
        <f>"Silk Supplier"</f>
        <v>Silk Supplier</v>
      </c>
      <c r="C20" t="str">
        <f>"Provides pure and blended silk fabrics"</f>
        <v>Provides pure and blended silk fabrics</v>
      </c>
      <c r="D20" t="str">
        <f>""</f>
        <v/>
      </c>
      <c r="E20" t="str">
        <f>""</f>
        <v/>
      </c>
    </row>
    <row r="21" spans="1:5" x14ac:dyDescent="0.2">
      <c r="A21" t="str">
        <f>"S0020"</f>
        <v>S0020</v>
      </c>
      <c r="B21" t="str">
        <f>"Export Surplus Supplier"</f>
        <v>Export Surplus Supplier</v>
      </c>
      <c r="C21" t="str">
        <f>"Offers export surplus textile materials at discounted rates"</f>
        <v>Offers export surplus textile materials at discounted rates</v>
      </c>
      <c r="D21" t="str">
        <f>""</f>
        <v/>
      </c>
      <c r="E21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sanuja rasanajna</dc:creator>
  <dcterms:created xsi:type="dcterms:W3CDTF">2025-06-25T14:40:03Z</dcterms:created>
</cp:coreProperties>
</file>