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Viranca_Files\Documents\Academics\MSc1\AE4441-16_OO\AE4441-16-Operation-Optimisation\"/>
    </mc:Choice>
  </mc:AlternateContent>
  <xr:revisionPtr revIDLastSave="0" documentId="13_ncr:1_{694F07DE-71A5-47F8-BAC3-250A8318E7E1}" xr6:coauthVersionLast="46" xr6:coauthVersionMax="46" xr10:uidLastSave="{00000000-0000-0000-0000-000000000000}"/>
  <bookViews>
    <workbookView xWindow="30612" yWindow="792" windowWidth="23256" windowHeight="12576" xr2:uid="{0FD5554C-141B-4080-BC97-24B4368887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7" i="1" l="1"/>
  <c r="I57" i="1"/>
  <c r="G57" i="1"/>
  <c r="E57" i="1"/>
  <c r="C57" i="1"/>
  <c r="K56" i="1"/>
  <c r="I56" i="1"/>
  <c r="G56" i="1"/>
  <c r="E56" i="1"/>
  <c r="C56" i="1"/>
  <c r="K55" i="1"/>
  <c r="I55" i="1"/>
  <c r="G55" i="1"/>
  <c r="E55" i="1"/>
  <c r="C55" i="1"/>
  <c r="K54" i="1"/>
  <c r="I54" i="1"/>
  <c r="G54" i="1"/>
  <c r="E54" i="1"/>
  <c r="C54" i="1"/>
  <c r="K53" i="1"/>
  <c r="I53" i="1"/>
  <c r="G53" i="1"/>
  <c r="E53" i="1"/>
  <c r="C53" i="1"/>
  <c r="K52" i="1"/>
  <c r="I52" i="1"/>
  <c r="G52" i="1"/>
  <c r="E52" i="1"/>
  <c r="C52" i="1"/>
  <c r="K51" i="1"/>
  <c r="I51" i="1"/>
  <c r="G51" i="1"/>
  <c r="E51" i="1"/>
  <c r="C51" i="1"/>
  <c r="K50" i="1"/>
  <c r="I50" i="1"/>
  <c r="G50" i="1"/>
  <c r="E50" i="1"/>
  <c r="C50" i="1"/>
  <c r="K49" i="1"/>
  <c r="I49" i="1"/>
  <c r="G49" i="1"/>
  <c r="E49" i="1"/>
  <c r="C49" i="1"/>
  <c r="K48" i="1"/>
  <c r="I48" i="1"/>
  <c r="G48" i="1"/>
  <c r="E48" i="1"/>
  <c r="C48" i="1"/>
  <c r="K47" i="1"/>
  <c r="I47" i="1"/>
  <c r="G47" i="1"/>
  <c r="E47" i="1"/>
  <c r="C47" i="1"/>
  <c r="K46" i="1"/>
  <c r="I46" i="1"/>
  <c r="G46" i="1"/>
  <c r="E46" i="1"/>
  <c r="C46" i="1"/>
  <c r="K45" i="1"/>
  <c r="I45" i="1"/>
  <c r="G45" i="1"/>
  <c r="E45" i="1"/>
  <c r="C45" i="1"/>
  <c r="K44" i="1"/>
  <c r="I44" i="1"/>
  <c r="G44" i="1"/>
  <c r="E44" i="1"/>
  <c r="C44" i="1"/>
  <c r="K43" i="1"/>
  <c r="I43" i="1"/>
  <c r="G43" i="1"/>
  <c r="E43" i="1"/>
  <c r="C43" i="1"/>
  <c r="K42" i="1"/>
  <c r="I42" i="1"/>
  <c r="G42" i="1"/>
  <c r="E42" i="1"/>
  <c r="C42" i="1"/>
  <c r="K41" i="1"/>
  <c r="I41" i="1"/>
  <c r="G41" i="1"/>
  <c r="E41" i="1"/>
  <c r="C41" i="1"/>
  <c r="K40" i="1"/>
  <c r="I40" i="1"/>
  <c r="G40" i="1"/>
  <c r="E40" i="1"/>
  <c r="C40" i="1"/>
  <c r="K39" i="1"/>
  <c r="I39" i="1"/>
  <c r="G39" i="1"/>
  <c r="E39" i="1"/>
  <c r="C39" i="1"/>
  <c r="K38" i="1"/>
  <c r="I38" i="1"/>
  <c r="G38" i="1"/>
  <c r="E38" i="1"/>
  <c r="C38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E1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13" i="1"/>
</calcChain>
</file>

<file path=xl/sharedStrings.xml><?xml version="1.0" encoding="utf-8"?>
<sst xmlns="http://schemas.openxmlformats.org/spreadsheetml/2006/main" count="68" uniqueCount="31">
  <si>
    <t>Basemodel</t>
  </si>
  <si>
    <t>Objective Value</t>
  </si>
  <si>
    <t>Allocated houseplaces</t>
  </si>
  <si>
    <t>Average objective value</t>
  </si>
  <si>
    <t>Average objective value of allocated students</t>
  </si>
  <si>
    <t>Stdev objective value of allocated students</t>
  </si>
  <si>
    <t>roomcountplus10</t>
  </si>
  <si>
    <t>Model Type</t>
  </si>
  <si>
    <t>roomcountmin10</t>
  </si>
  <si>
    <t>rentplus10</t>
  </si>
  <si>
    <t>rentmin10</t>
  </si>
  <si>
    <t>locationplus10</t>
  </si>
  <si>
    <t>locationmin10</t>
  </si>
  <si>
    <t>budgetplus10</t>
  </si>
  <si>
    <t>budgetmin10</t>
  </si>
  <si>
    <t>bscplus10</t>
  </si>
  <si>
    <t>bscmin10</t>
  </si>
  <si>
    <t>genderplus10</t>
  </si>
  <si>
    <t>gendermin10</t>
  </si>
  <si>
    <t>nationalityplus10</t>
  </si>
  <si>
    <t>nationalitymin10</t>
  </si>
  <si>
    <t>3meplus10</t>
  </si>
  <si>
    <t>aeplus10</t>
  </si>
  <si>
    <t>csplus10</t>
  </si>
  <si>
    <t>ioplus10</t>
  </si>
  <si>
    <t>preferenceplus10</t>
  </si>
  <si>
    <t>preferencemin10</t>
  </si>
  <si>
    <t>Mixed houses:</t>
  </si>
  <si>
    <t>% change</t>
  </si>
  <si>
    <t>Model: 1000, 250, 300</t>
  </si>
  <si>
    <t>Model: 100, 25, 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</si>
</sst>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855B0-F1B1-4313-AA58-D684164E480E}">
  <dimension ref="A9:L57"/>
  <sheetViews>
    <sheetView tabSelected="1" topLeftCell="G1" zoomScale="85" zoomScaleNormal="85" workbookViewId="0">
      <selection activeCell="E15" sqref="E15"/>
    </sheetView>
  </sheetViews>
  <sheetFormatPr defaultRowHeight="14.4" x14ac:dyDescent="0.3"/>
  <cols>
    <col min="1" max="1" width="43.21875" customWidth="1"/>
    <col min="2" max="3" width="21.77734375" bestFit="1" customWidth="1"/>
    <col min="4" max="4" width="38.5546875" bestFit="1" customWidth="1"/>
    <col min="5" max="5" width="38.5546875" customWidth="1"/>
    <col min="6" max="6" width="36.44140625" bestFit="1" customWidth="1"/>
    <col min="7" max="7" width="36.44140625" customWidth="1"/>
    <col min="8" max="8" width="40.5546875" bestFit="1" customWidth="1"/>
    <col min="9" max="9" width="13" bestFit="1" customWidth="1"/>
    <col min="10" max="10" width="38" bestFit="1" customWidth="1"/>
    <col min="11" max="11" width="13" bestFit="1" customWidth="1"/>
  </cols>
  <sheetData>
    <row r="9" spans="1:12" x14ac:dyDescent="0.3">
      <c r="A9" t="s">
        <v>30</v>
      </c>
    </row>
    <row r="11" spans="1:12" x14ac:dyDescent="0.3">
      <c r="A11" t="s">
        <v>7</v>
      </c>
      <c r="B11" t="s">
        <v>1</v>
      </c>
      <c r="C11" t="s">
        <v>28</v>
      </c>
      <c r="D11" t="s">
        <v>2</v>
      </c>
      <c r="E11" t="s">
        <v>28</v>
      </c>
      <c r="F11" t="s">
        <v>3</v>
      </c>
      <c r="G11" t="s">
        <v>28</v>
      </c>
      <c r="H11" t="s">
        <v>4</v>
      </c>
      <c r="I11" t="s">
        <v>28</v>
      </c>
      <c r="J11" t="s">
        <v>5</v>
      </c>
      <c r="K11" t="s">
        <v>28</v>
      </c>
      <c r="L11" t="s">
        <v>27</v>
      </c>
    </row>
    <row r="12" spans="1:12" x14ac:dyDescent="0.3">
      <c r="A12" t="s">
        <v>0</v>
      </c>
      <c r="B12" s="1">
        <v>44.83</v>
      </c>
      <c r="C12">
        <v>0</v>
      </c>
      <c r="D12" s="1">
        <v>87.363</v>
      </c>
      <c r="E12">
        <v>0</v>
      </c>
      <c r="F12" s="1">
        <v>0.44829999999999998</v>
      </c>
      <c r="G12">
        <v>0</v>
      </c>
      <c r="H12" s="1">
        <v>2.3381000611627498</v>
      </c>
      <c r="I12">
        <v>0</v>
      </c>
      <c r="J12" s="1">
        <v>0.696066273815245</v>
      </c>
      <c r="K12">
        <v>0</v>
      </c>
      <c r="L12" s="1">
        <v>0</v>
      </c>
    </row>
    <row r="13" spans="1:12" x14ac:dyDescent="0.3">
      <c r="A13" t="s">
        <v>6</v>
      </c>
      <c r="B13" s="1">
        <v>43.316666666666599</v>
      </c>
      <c r="C13">
        <f>(B13/$B$12-1)*100</f>
        <v>-3.3757156665924604</v>
      </c>
      <c r="D13" s="1">
        <v>94.3333333333333</v>
      </c>
      <c r="E13">
        <f>(D13/D$12-1)*100</f>
        <v>7.9785874264085566</v>
      </c>
      <c r="F13" s="1">
        <v>0.43316666666666598</v>
      </c>
      <c r="G13">
        <f>(F13/F$12-1)*100</f>
        <v>-3.3757156665924604</v>
      </c>
      <c r="H13" s="1">
        <v>2.33727543955691</v>
      </c>
      <c r="I13">
        <f>(H13/H$12-1)*100</f>
        <v>-3.5268875765293028E-2</v>
      </c>
      <c r="J13" s="1">
        <v>0.68678910834262297</v>
      </c>
      <c r="K13">
        <f>(J13/J$12-1)*100</f>
        <v>-1.3327991631849168</v>
      </c>
      <c r="L13" s="1">
        <v>0</v>
      </c>
    </row>
    <row r="14" spans="1:12" x14ac:dyDescent="0.3">
      <c r="A14" t="s">
        <v>8</v>
      </c>
      <c r="B14" s="1">
        <v>45.21</v>
      </c>
      <c r="C14">
        <f t="shared" ref="C14:C32" si="0">(B14/$B$12-1)*100</f>
        <v>0.84764666517957998</v>
      </c>
      <c r="D14" s="1">
        <v>80.31</v>
      </c>
      <c r="E14">
        <f t="shared" ref="E14:G32" si="1">(D14/D$12-1)*100</f>
        <v>-8.0732117715737743</v>
      </c>
      <c r="F14" s="1">
        <v>0.4521</v>
      </c>
      <c r="G14">
        <f t="shared" si="1"/>
        <v>0.84764666517957998</v>
      </c>
      <c r="H14" s="1">
        <v>2.3348109536752402</v>
      </c>
      <c r="I14">
        <f t="shared" ref="I14" si="2">(H14/H$12-1)*100</f>
        <v>-0.14067436813948175</v>
      </c>
      <c r="J14" s="1">
        <v>0.69555049881949904</v>
      </c>
      <c r="K14">
        <f t="shared" ref="K14" si="3">(J14/J$12-1)*100</f>
        <v>-7.4098547099388234E-2</v>
      </c>
      <c r="L14" s="1">
        <v>0</v>
      </c>
    </row>
    <row r="15" spans="1:12" x14ac:dyDescent="0.3">
      <c r="A15" t="s">
        <v>9</v>
      </c>
      <c r="B15" s="1">
        <v>45.03</v>
      </c>
      <c r="C15">
        <f t="shared" si="0"/>
        <v>0.44612982377871813</v>
      </c>
      <c r="D15" s="1">
        <v>87.48</v>
      </c>
      <c r="E15">
        <f t="shared" si="1"/>
        <v>0.13392397239107012</v>
      </c>
      <c r="F15" s="1">
        <v>0.45029999999999998</v>
      </c>
      <c r="G15">
        <f t="shared" si="1"/>
        <v>0.44612982377871813</v>
      </c>
      <c r="H15" s="1">
        <v>2.24198731625436</v>
      </c>
      <c r="I15">
        <f t="shared" ref="I15" si="4">(H15/H$12-1)*100</f>
        <v>-4.1107199176322879</v>
      </c>
      <c r="J15" s="1">
        <v>0.71179075088949695</v>
      </c>
      <c r="K15">
        <f t="shared" ref="K15" si="5">(J15/J$12-1)*100</f>
        <v>2.2590488385629826</v>
      </c>
      <c r="L15" s="1">
        <v>0</v>
      </c>
    </row>
    <row r="16" spans="1:12" x14ac:dyDescent="0.3">
      <c r="A16" t="s">
        <v>10</v>
      </c>
      <c r="B16" s="1">
        <v>44.6533333333333</v>
      </c>
      <c r="C16">
        <f t="shared" si="0"/>
        <v>-0.39408134433793762</v>
      </c>
      <c r="D16" s="1">
        <v>87.12</v>
      </c>
      <c r="E16">
        <f t="shared" si="1"/>
        <v>-0.27814978881218755</v>
      </c>
      <c r="F16" s="1">
        <v>0.446533333333333</v>
      </c>
      <c r="G16">
        <f t="shared" si="1"/>
        <v>-0.39408134433793762</v>
      </c>
      <c r="H16" s="1">
        <v>2.41962273613419</v>
      </c>
      <c r="I16">
        <f t="shared" ref="I16" si="6">(H16/H$12-1)*100</f>
        <v>3.486705993707484</v>
      </c>
      <c r="J16" s="1">
        <v>0.67728926506443199</v>
      </c>
      <c r="K16">
        <f t="shared" ref="K16" si="7">(J16/J$12-1)*100</f>
        <v>-2.697589217746954</v>
      </c>
      <c r="L16" s="1">
        <v>0</v>
      </c>
    </row>
    <row r="17" spans="1:12" x14ac:dyDescent="0.3">
      <c r="A17" t="s">
        <v>11</v>
      </c>
      <c r="B17" s="1">
        <v>45.356666666666598</v>
      </c>
      <c r="C17">
        <f t="shared" si="0"/>
        <v>1.174808535950489</v>
      </c>
      <c r="D17" s="1">
        <v>87.523333333333298</v>
      </c>
      <c r="E17">
        <f t="shared" si="1"/>
        <v>0.18352544364697021</v>
      </c>
      <c r="F17" s="1">
        <v>0.45356666666666601</v>
      </c>
      <c r="G17">
        <f t="shared" si="1"/>
        <v>1.174808535950489</v>
      </c>
      <c r="H17" s="1">
        <v>2.3391338257140299</v>
      </c>
      <c r="I17">
        <f t="shared" ref="I17" si="8">(H17/H$12-1)*100</f>
        <v>4.4213871273157679E-2</v>
      </c>
      <c r="J17" s="1">
        <v>0.69419311785200799</v>
      </c>
      <c r="K17">
        <f t="shared" ref="K17" si="9">(J17/J$12-1)*100</f>
        <v>-0.26910597937319647</v>
      </c>
      <c r="L17" s="1">
        <v>0</v>
      </c>
    </row>
    <row r="18" spans="1:12" x14ac:dyDescent="0.3">
      <c r="A18" t="s">
        <v>12</v>
      </c>
      <c r="B18" s="1">
        <v>45.186666666666603</v>
      </c>
      <c r="C18">
        <f t="shared" si="0"/>
        <v>0.79559818573857743</v>
      </c>
      <c r="D18" s="1">
        <v>87.236666666666594</v>
      </c>
      <c r="E18">
        <f t="shared" si="1"/>
        <v>-0.14460736620011128</v>
      </c>
      <c r="F18" s="1">
        <v>0.45186666666666597</v>
      </c>
      <c r="G18">
        <f t="shared" si="1"/>
        <v>0.79559818573857743</v>
      </c>
      <c r="H18" s="1">
        <v>2.34381478260917</v>
      </c>
      <c r="I18">
        <f t="shared" ref="I18" si="10">(H18/H$12-1)*100</f>
        <v>0.24441731734861083</v>
      </c>
      <c r="J18" s="1">
        <v>0.69117038470224501</v>
      </c>
      <c r="K18">
        <f t="shared" ref="K18" si="11">(J18/J$12-1)*100</f>
        <v>-0.70336536866882904</v>
      </c>
      <c r="L18" s="1">
        <v>0</v>
      </c>
    </row>
    <row r="19" spans="1:12" x14ac:dyDescent="0.3">
      <c r="A19" t="s">
        <v>13</v>
      </c>
      <c r="B19" s="1">
        <v>44.726666666666603</v>
      </c>
      <c r="C19">
        <f t="shared" si="0"/>
        <v>-0.23050040895247204</v>
      </c>
      <c r="D19" s="1">
        <v>87.6933333333333</v>
      </c>
      <c r="E19">
        <f t="shared" si="1"/>
        <v>0.37811583088183109</v>
      </c>
      <c r="F19" s="1">
        <v>0.44726666666666598</v>
      </c>
      <c r="G19">
        <f t="shared" si="1"/>
        <v>-0.23050040895248314</v>
      </c>
      <c r="H19" s="1">
        <v>2.3972562495242098</v>
      </c>
      <c r="I19">
        <f t="shared" ref="I19" si="12">(H19/H$12-1)*100</f>
        <v>2.5300965234157369</v>
      </c>
      <c r="J19" s="1">
        <v>0.67123367976816095</v>
      </c>
      <c r="K19">
        <f t="shared" ref="K19" si="13">(J19/J$12-1)*100</f>
        <v>-3.5675617367542878</v>
      </c>
      <c r="L19" s="1">
        <v>0</v>
      </c>
    </row>
    <row r="20" spans="1:12" x14ac:dyDescent="0.3">
      <c r="A20" t="s">
        <v>14</v>
      </c>
      <c r="B20" s="1">
        <v>44.8333333333333</v>
      </c>
      <c r="C20">
        <f t="shared" si="0"/>
        <v>7.4354970629020301E-3</v>
      </c>
      <c r="D20" s="1">
        <v>87.766666666666595</v>
      </c>
      <c r="E20">
        <f t="shared" si="1"/>
        <v>0.46205678223800728</v>
      </c>
      <c r="F20" s="1">
        <v>0.44833333333333297</v>
      </c>
      <c r="G20">
        <f t="shared" si="1"/>
        <v>7.4354970629020301E-3</v>
      </c>
      <c r="H20" s="1">
        <v>2.2615926069744501</v>
      </c>
      <c r="I20">
        <f t="shared" ref="I20" si="14">(H20/H$12-1)*100</f>
        <v>-3.2722061582878603</v>
      </c>
      <c r="J20" s="1">
        <v>0.73080431597605799</v>
      </c>
      <c r="K20">
        <f t="shared" ref="K20" si="15">(J20/J$12-1)*100</f>
        <v>4.9906227995228924</v>
      </c>
      <c r="L20" s="1">
        <v>0</v>
      </c>
    </row>
    <row r="21" spans="1:12" x14ac:dyDescent="0.3">
      <c r="A21" t="s">
        <v>15</v>
      </c>
      <c r="B21" s="1">
        <v>44.77</v>
      </c>
      <c r="C21">
        <f t="shared" si="0"/>
        <v>-0.13383894713360212</v>
      </c>
      <c r="D21" s="1">
        <v>86.886666666666599</v>
      </c>
      <c r="E21">
        <f t="shared" si="1"/>
        <v>-0.54523463403660655</v>
      </c>
      <c r="F21" s="1">
        <v>0.44769999999999999</v>
      </c>
      <c r="G21">
        <f t="shared" si="1"/>
        <v>-0.13383894713361322</v>
      </c>
      <c r="H21" s="1">
        <v>2.3357046065794398</v>
      </c>
      <c r="I21">
        <f t="shared" ref="I21" si="16">(H21/H$12-1)*100</f>
        <v>-0.10245303967524322</v>
      </c>
      <c r="J21" s="1">
        <v>0.68889074702194097</v>
      </c>
      <c r="K21">
        <f t="shared" ref="K21" si="17">(J21/J$12-1)*100</f>
        <v>-1.0308683329783963</v>
      </c>
      <c r="L21" s="1">
        <v>0</v>
      </c>
    </row>
    <row r="22" spans="1:12" x14ac:dyDescent="0.3">
      <c r="A22" t="s">
        <v>16</v>
      </c>
      <c r="B22" s="1">
        <v>44.696666670130497</v>
      </c>
      <c r="C22">
        <f t="shared" si="0"/>
        <v>-0.29741987479254828</v>
      </c>
      <c r="D22" s="1">
        <v>87.08</v>
      </c>
      <c r="E22">
        <f t="shared" si="1"/>
        <v>-0.32393576227922605</v>
      </c>
      <c r="F22" s="1">
        <v>0.44696666670130503</v>
      </c>
      <c r="G22">
        <f t="shared" si="1"/>
        <v>-0.29741987479253718</v>
      </c>
      <c r="H22" s="1">
        <v>2.3384043743776299</v>
      </c>
      <c r="I22">
        <f t="shared" ref="I22" si="18">(H22/H$12-1)*100</f>
        <v>1.3015405967209404E-2</v>
      </c>
      <c r="J22" s="1">
        <v>0.69049252653304205</v>
      </c>
      <c r="K22">
        <f t="shared" ref="K22" si="19">(J22/J$12-1)*100</f>
        <v>-0.80074951076890555</v>
      </c>
      <c r="L22" s="1">
        <v>0</v>
      </c>
    </row>
    <row r="23" spans="1:12" x14ac:dyDescent="0.3">
      <c r="A23" t="s">
        <v>17</v>
      </c>
      <c r="B23" s="1">
        <v>44.7788888925934</v>
      </c>
      <c r="C23">
        <f t="shared" si="0"/>
        <v>-0.11401094670220324</v>
      </c>
      <c r="D23" s="1">
        <v>87.1944444444444</v>
      </c>
      <c r="E23">
        <f t="shared" si="1"/>
        <v>-0.19293700485972787</v>
      </c>
      <c r="F23" s="1">
        <v>0.44778888892593399</v>
      </c>
      <c r="G23">
        <f t="shared" si="1"/>
        <v>-0.11401094670220324</v>
      </c>
      <c r="H23" s="1">
        <v>2.3385197758834502</v>
      </c>
      <c r="I23">
        <f t="shared" ref="I23" si="20">(H23/H$12-1)*100</f>
        <v>1.7951101737345709E-2</v>
      </c>
      <c r="J23" s="1">
        <v>0.69165932163507404</v>
      </c>
      <c r="K23">
        <f t="shared" ref="K23" si="21">(J23/J$12-1)*100</f>
        <v>-0.63312249795063336</v>
      </c>
      <c r="L23" s="1">
        <v>0</v>
      </c>
    </row>
    <row r="24" spans="1:12" x14ac:dyDescent="0.3">
      <c r="A24" t="s">
        <v>18</v>
      </c>
      <c r="B24" s="1">
        <v>44.716666669444997</v>
      </c>
      <c r="C24">
        <f t="shared" si="0"/>
        <v>-0.25280689394379108</v>
      </c>
      <c r="D24" s="1">
        <v>87.228333333333296</v>
      </c>
      <c r="E24">
        <f t="shared" si="1"/>
        <v>-0.15414611067237072</v>
      </c>
      <c r="F24" s="1">
        <v>0.44716666669444999</v>
      </c>
      <c r="G24">
        <f t="shared" si="1"/>
        <v>-0.25280689394377998</v>
      </c>
      <c r="H24" s="1">
        <v>2.3375112891434102</v>
      </c>
      <c r="I24">
        <f t="shared" ref="I24" si="22">(H24/H$12-1)*100</f>
        <v>-2.5181643382998775E-2</v>
      </c>
      <c r="J24" s="1">
        <v>0.69171913185760303</v>
      </c>
      <c r="K24">
        <f t="shared" ref="K24" si="23">(J24/J$12-1)*100</f>
        <v>-0.62452989336986287</v>
      </c>
      <c r="L24" s="1">
        <v>0</v>
      </c>
    </row>
    <row r="25" spans="1:12" x14ac:dyDescent="0.3">
      <c r="A25" t="s">
        <v>19</v>
      </c>
      <c r="B25" s="1">
        <v>46.090666668889298</v>
      </c>
      <c r="C25">
        <f t="shared" si="0"/>
        <v>2.8121049941764342</v>
      </c>
      <c r="D25" s="1">
        <v>87.366666666666603</v>
      </c>
      <c r="E25">
        <f t="shared" si="1"/>
        <v>4.1970475677333141E-3</v>
      </c>
      <c r="F25" s="1">
        <v>0.46090666668889302</v>
      </c>
      <c r="G25">
        <f t="shared" si="1"/>
        <v>2.8121049941764564</v>
      </c>
      <c r="H25" s="1">
        <v>2.3379428118535599</v>
      </c>
      <c r="I25">
        <f t="shared" ref="I25" si="24">(H25/H$12-1)*100</f>
        <v>-6.7255166620983076E-3</v>
      </c>
      <c r="J25" s="1">
        <v>0.69151762061645095</v>
      </c>
      <c r="K25">
        <f t="shared" ref="K25" si="25">(J25/J$12-1)*100</f>
        <v>-0.65347990125455002</v>
      </c>
      <c r="L25" s="1">
        <v>0</v>
      </c>
    </row>
    <row r="26" spans="1:12" x14ac:dyDescent="0.3">
      <c r="A26" t="s">
        <v>20</v>
      </c>
      <c r="B26" s="1">
        <v>44.83277777963</v>
      </c>
      <c r="C26">
        <f t="shared" si="0"/>
        <v>6.1962516841429505E-3</v>
      </c>
      <c r="D26" s="1">
        <v>87.393333333333302</v>
      </c>
      <c r="E26">
        <f t="shared" si="1"/>
        <v>3.4721029879136722E-2</v>
      </c>
      <c r="F26" s="1">
        <v>0.44832777779630001</v>
      </c>
      <c r="G26">
        <f t="shared" si="1"/>
        <v>6.1962516841429505E-3</v>
      </c>
      <c r="H26" s="1">
        <v>2.3393435244624001</v>
      </c>
      <c r="I26">
        <f t="shared" ref="I26" si="26">(H26/H$12-1)*100</f>
        <v>5.3182638344062561E-2</v>
      </c>
      <c r="J26" s="1">
        <v>0.69227586910766103</v>
      </c>
      <c r="K26">
        <f t="shared" ref="K26" si="27">(J26/J$12-1)*100</f>
        <v>-0.54454652526233494</v>
      </c>
      <c r="L26" s="1">
        <v>0</v>
      </c>
    </row>
    <row r="27" spans="1:12" x14ac:dyDescent="0.3">
      <c r="A27" t="s">
        <v>21</v>
      </c>
      <c r="B27" s="1">
        <v>44.8733333349209</v>
      </c>
      <c r="C27">
        <f t="shared" si="0"/>
        <v>9.6661465360026178E-2</v>
      </c>
      <c r="D27" s="1">
        <v>87.389523809523794</v>
      </c>
      <c r="E27">
        <f t="shared" si="1"/>
        <v>3.0360460977529868E-2</v>
      </c>
      <c r="F27" s="1">
        <v>0.44873333334920901</v>
      </c>
      <c r="G27">
        <f t="shared" si="1"/>
        <v>9.6661465360026178E-2</v>
      </c>
      <c r="H27" s="1">
        <v>2.3400612792243098</v>
      </c>
      <c r="I27">
        <f t="shared" ref="I27" si="28">(H27/H$12-1)*100</f>
        <v>8.3880843858530341E-2</v>
      </c>
      <c r="J27" s="1">
        <v>0.69288468977642903</v>
      </c>
      <c r="K27">
        <f t="shared" ref="K27" si="29">(J27/J$12-1)*100</f>
        <v>-0.45708061983483761</v>
      </c>
      <c r="L27" s="1">
        <v>0</v>
      </c>
    </row>
    <row r="28" spans="1:12" x14ac:dyDescent="0.3">
      <c r="A28" t="s">
        <v>22</v>
      </c>
      <c r="B28" s="1">
        <v>44.774166668055798</v>
      </c>
      <c r="C28">
        <f t="shared" si="0"/>
        <v>-0.12454457270621999</v>
      </c>
      <c r="D28" s="1">
        <v>87.405000000000001</v>
      </c>
      <c r="E28">
        <f t="shared" si="1"/>
        <v>4.8075272140390979E-2</v>
      </c>
      <c r="F28" s="1">
        <v>0.44774166668055798</v>
      </c>
      <c r="G28">
        <f t="shared" si="1"/>
        <v>-0.12454457270621999</v>
      </c>
      <c r="H28" s="1">
        <v>2.3394463881443199</v>
      </c>
      <c r="I28">
        <f t="shared" ref="I28" si="30">(H28/H$12-1)*100</f>
        <v>5.7582094279595708E-2</v>
      </c>
      <c r="J28" s="1">
        <v>0.69320964750897895</v>
      </c>
      <c r="K28">
        <f t="shared" ref="K28" si="31">(J28/J$12-1)*100</f>
        <v>-0.41039573582676292</v>
      </c>
      <c r="L28" s="1">
        <v>0</v>
      </c>
    </row>
    <row r="29" spans="1:12" x14ac:dyDescent="0.3">
      <c r="A29" t="s">
        <v>23</v>
      </c>
      <c r="B29" s="1">
        <v>44.728518519753301</v>
      </c>
      <c r="C29">
        <f t="shared" si="0"/>
        <v>-0.22636957449631012</v>
      </c>
      <c r="D29" s="1">
        <v>87.468888888888799</v>
      </c>
      <c r="E29">
        <f t="shared" si="1"/>
        <v>0.1212056464279021</v>
      </c>
      <c r="F29" s="1">
        <v>0.44728518519753302</v>
      </c>
      <c r="G29">
        <f t="shared" si="1"/>
        <v>-0.22636957449631012</v>
      </c>
      <c r="H29" s="1">
        <v>2.33910766245747</v>
      </c>
      <c r="I29">
        <f t="shared" ref="I29" si="32">(H29/H$12-1)*100</f>
        <v>4.3094874828364382E-2</v>
      </c>
      <c r="J29" s="1">
        <v>0.69266054216730399</v>
      </c>
      <c r="K29">
        <f t="shared" ref="K29" si="33">(J29/J$12-1)*100</f>
        <v>-0.48928266977706913</v>
      </c>
      <c r="L29" s="1">
        <v>0</v>
      </c>
    </row>
    <row r="30" spans="1:12" x14ac:dyDescent="0.3">
      <c r="A30" t="s">
        <v>24</v>
      </c>
      <c r="B30" s="1">
        <v>44.773000001111299</v>
      </c>
      <c r="C30">
        <f t="shared" si="0"/>
        <v>-0.12714699729801104</v>
      </c>
      <c r="D30" s="1">
        <v>87.392666666666599</v>
      </c>
      <c r="E30">
        <f t="shared" si="1"/>
        <v>3.3957930321304453E-2</v>
      </c>
      <c r="F30" s="1">
        <v>0.44773000001111302</v>
      </c>
      <c r="G30">
        <f t="shared" si="1"/>
        <v>-0.12714699729801104</v>
      </c>
      <c r="H30" s="1">
        <v>2.3387630801335</v>
      </c>
      <c r="I30">
        <f t="shared" ref="I30" si="34">(H30/H$12-1)*100</f>
        <v>2.8357168359183227E-2</v>
      </c>
      <c r="J30" s="1">
        <v>0.692812643566873</v>
      </c>
      <c r="K30">
        <f t="shared" ref="K30" si="35">(J30/J$12-1)*100</f>
        <v>-0.46743110114190189</v>
      </c>
      <c r="L30" s="1">
        <v>0</v>
      </c>
    </row>
    <row r="31" spans="1:12" x14ac:dyDescent="0.3">
      <c r="A31" t="s">
        <v>25</v>
      </c>
      <c r="B31" s="1">
        <v>44.767878788889099</v>
      </c>
      <c r="C31">
        <f t="shared" si="0"/>
        <v>-0.1385706248291263</v>
      </c>
      <c r="D31" s="1">
        <v>87.423636363636305</v>
      </c>
      <c r="E31">
        <f t="shared" si="1"/>
        <v>6.9407373414720475E-2</v>
      </c>
      <c r="F31" s="1">
        <v>0.44767878788889098</v>
      </c>
      <c r="G31">
        <f t="shared" si="1"/>
        <v>-0.1385706248291263</v>
      </c>
      <c r="H31" s="1">
        <v>2.34323905499939</v>
      </c>
      <c r="I31">
        <f t="shared" ref="I31" si="36">(H31/H$12-1)*100</f>
        <v>0.21979358035193464</v>
      </c>
      <c r="J31" s="1">
        <v>0.69313800724086505</v>
      </c>
      <c r="K31">
        <f t="shared" ref="K31" si="37">(J31/J$12-1)*100</f>
        <v>-0.42068789776721349</v>
      </c>
      <c r="L31" s="1">
        <v>0</v>
      </c>
    </row>
    <row r="32" spans="1:12" x14ac:dyDescent="0.3">
      <c r="A32" t="s">
        <v>26</v>
      </c>
      <c r="B32" s="1">
        <v>44.765555556481601</v>
      </c>
      <c r="C32">
        <f t="shared" si="0"/>
        <v>-0.14375294115189785</v>
      </c>
      <c r="D32" s="1">
        <v>87.431944444444397</v>
      </c>
      <c r="E32">
        <f t="shared" si="1"/>
        <v>7.891721260075979E-2</v>
      </c>
      <c r="F32" s="1">
        <v>0.44765555556481601</v>
      </c>
      <c r="G32">
        <f t="shared" si="1"/>
        <v>-0.14375294115189785</v>
      </c>
      <c r="H32" s="1">
        <v>2.3378555061964201</v>
      </c>
      <c r="I32">
        <f t="shared" ref="I32" si="38">(H32/H$12-1)*100</f>
        <v>-1.045955946846755E-2</v>
      </c>
      <c r="J32" s="1">
        <v>0.69281002008083903</v>
      </c>
      <c r="K32">
        <f t="shared" ref="K32" si="39">(J32/J$12-1)*100</f>
        <v>-0.46780800290149305</v>
      </c>
      <c r="L32" s="1">
        <v>0</v>
      </c>
    </row>
    <row r="35" spans="1:12" x14ac:dyDescent="0.3">
      <c r="A35" t="s">
        <v>29</v>
      </c>
    </row>
    <row r="36" spans="1:12" x14ac:dyDescent="0.3">
      <c r="A36" t="s">
        <v>7</v>
      </c>
      <c r="B36" t="s">
        <v>1</v>
      </c>
      <c r="C36" t="s">
        <v>28</v>
      </c>
      <c r="D36" t="s">
        <v>2</v>
      </c>
      <c r="E36" t="s">
        <v>28</v>
      </c>
      <c r="F36" t="s">
        <v>3</v>
      </c>
      <c r="G36" t="s">
        <v>28</v>
      </c>
      <c r="H36" t="s">
        <v>4</v>
      </c>
      <c r="I36" t="s">
        <v>28</v>
      </c>
      <c r="J36" t="s">
        <v>5</v>
      </c>
      <c r="K36" t="s">
        <v>28</v>
      </c>
      <c r="L36" t="s">
        <v>27</v>
      </c>
    </row>
    <row r="37" spans="1:12" x14ac:dyDescent="0.3">
      <c r="A37" t="s">
        <v>0</v>
      </c>
      <c r="B37" s="1">
        <v>44.83</v>
      </c>
      <c r="C37">
        <v>0</v>
      </c>
      <c r="D37" s="1">
        <v>87.363</v>
      </c>
      <c r="E37">
        <v>0</v>
      </c>
      <c r="F37" s="1">
        <v>0.44829999999999998</v>
      </c>
      <c r="G37">
        <v>0</v>
      </c>
      <c r="H37" s="1">
        <v>2.3381000611627498</v>
      </c>
      <c r="I37">
        <v>0</v>
      </c>
      <c r="J37" s="1">
        <v>0.696066273815245</v>
      </c>
      <c r="K37">
        <v>0</v>
      </c>
      <c r="L37" s="1">
        <v>0</v>
      </c>
    </row>
    <row r="38" spans="1:12" x14ac:dyDescent="0.3">
      <c r="A38" t="s">
        <v>6</v>
      </c>
      <c r="B38" s="1">
        <v>43.316666666666599</v>
      </c>
      <c r="C38">
        <f>(B38/$B$12-1)*100</f>
        <v>-3.3757156665924604</v>
      </c>
      <c r="D38" s="1">
        <v>94.3333333333333</v>
      </c>
      <c r="E38">
        <f>(D38/D$12-1)*100</f>
        <v>7.9785874264085566</v>
      </c>
      <c r="F38" s="1">
        <v>0.43316666666666598</v>
      </c>
      <c r="G38">
        <f>(F38/F$12-1)*100</f>
        <v>-3.3757156665924604</v>
      </c>
      <c r="H38" s="1">
        <v>2.33727543955691</v>
      </c>
      <c r="I38">
        <f>(H38/H$12-1)*100</f>
        <v>-3.5268875765293028E-2</v>
      </c>
      <c r="J38" s="1">
        <v>0.68678910834262297</v>
      </c>
      <c r="K38">
        <f>(J38/J$12-1)*100</f>
        <v>-1.3327991631849168</v>
      </c>
      <c r="L38" s="1">
        <v>0</v>
      </c>
    </row>
    <row r="39" spans="1:12" x14ac:dyDescent="0.3">
      <c r="A39" t="s">
        <v>8</v>
      </c>
      <c r="B39" s="1">
        <v>45.21</v>
      </c>
      <c r="C39">
        <f t="shared" ref="C39:C57" si="40">(B39/$B$12-1)*100</f>
        <v>0.84764666517957998</v>
      </c>
      <c r="D39" s="1">
        <v>80.31</v>
      </c>
      <c r="E39">
        <f t="shared" ref="E39:G39" si="41">(D39/D$12-1)*100</f>
        <v>-8.0732117715737743</v>
      </c>
      <c r="F39" s="1">
        <v>0.4521</v>
      </c>
      <c r="G39">
        <f t="shared" ref="G39:I39" si="42">(F39/F$12-1)*100</f>
        <v>0.84764666517957998</v>
      </c>
      <c r="H39" s="1">
        <v>2.3348109536752402</v>
      </c>
      <c r="I39">
        <f t="shared" ref="I39:I57" si="43">(H39/H$12-1)*100</f>
        <v>-0.14067436813948175</v>
      </c>
      <c r="J39" s="1">
        <v>0.69555049881949904</v>
      </c>
      <c r="K39">
        <f t="shared" ref="K39:K57" si="44">(J39/J$12-1)*100</f>
        <v>-7.4098547099388234E-2</v>
      </c>
      <c r="L39" s="1">
        <v>0</v>
      </c>
    </row>
    <row r="40" spans="1:12" x14ac:dyDescent="0.3">
      <c r="A40" t="s">
        <v>9</v>
      </c>
      <c r="B40" s="1">
        <v>45.03</v>
      </c>
      <c r="C40">
        <f t="shared" si="40"/>
        <v>0.44612982377871813</v>
      </c>
      <c r="D40" s="1">
        <v>87.48</v>
      </c>
      <c r="E40">
        <f t="shared" ref="E40:G40" si="45">(D40/D$12-1)*100</f>
        <v>0.13392397239107012</v>
      </c>
      <c r="F40" s="1">
        <v>0.45029999999999998</v>
      </c>
      <c r="G40">
        <f t="shared" ref="G40:I40" si="46">(F40/F$12-1)*100</f>
        <v>0.44612982377871813</v>
      </c>
      <c r="H40" s="1">
        <v>2.24198731625436</v>
      </c>
      <c r="I40">
        <f t="shared" si="43"/>
        <v>-4.1107199176322879</v>
      </c>
      <c r="J40" s="1">
        <v>0.71179075088949695</v>
      </c>
      <c r="K40">
        <f t="shared" si="44"/>
        <v>2.2590488385629826</v>
      </c>
      <c r="L40" s="1">
        <v>0</v>
      </c>
    </row>
    <row r="41" spans="1:12" x14ac:dyDescent="0.3">
      <c r="A41" t="s">
        <v>10</v>
      </c>
      <c r="B41" s="1">
        <v>44.6533333333333</v>
      </c>
      <c r="C41">
        <f t="shared" si="40"/>
        <v>-0.39408134433793762</v>
      </c>
      <c r="D41" s="1">
        <v>87.12</v>
      </c>
      <c r="E41">
        <f t="shared" ref="E41:G41" si="47">(D41/D$12-1)*100</f>
        <v>-0.27814978881218755</v>
      </c>
      <c r="F41" s="1">
        <v>0.446533333333333</v>
      </c>
      <c r="G41">
        <f t="shared" ref="G41:I41" si="48">(F41/F$12-1)*100</f>
        <v>-0.39408134433793762</v>
      </c>
      <c r="H41" s="1">
        <v>2.41962273613419</v>
      </c>
      <c r="I41">
        <f t="shared" si="43"/>
        <v>3.486705993707484</v>
      </c>
      <c r="J41" s="1">
        <v>0.67728926506443199</v>
      </c>
      <c r="K41">
        <f t="shared" si="44"/>
        <v>-2.697589217746954</v>
      </c>
      <c r="L41" s="1">
        <v>0</v>
      </c>
    </row>
    <row r="42" spans="1:12" x14ac:dyDescent="0.3">
      <c r="A42" t="s">
        <v>11</v>
      </c>
      <c r="B42" s="1">
        <v>45.356666666666598</v>
      </c>
      <c r="C42">
        <f t="shared" si="40"/>
        <v>1.174808535950489</v>
      </c>
      <c r="D42" s="1">
        <v>87.523333333333298</v>
      </c>
      <c r="E42">
        <f t="shared" ref="E42:G42" si="49">(D42/D$12-1)*100</f>
        <v>0.18352544364697021</v>
      </c>
      <c r="F42" s="1">
        <v>0.45356666666666601</v>
      </c>
      <c r="G42">
        <f t="shared" ref="G42:I42" si="50">(F42/F$12-1)*100</f>
        <v>1.174808535950489</v>
      </c>
      <c r="H42" s="1">
        <v>2.3391338257140299</v>
      </c>
      <c r="I42">
        <f t="shared" si="43"/>
        <v>4.4213871273157679E-2</v>
      </c>
      <c r="J42" s="1">
        <v>0.69419311785200799</v>
      </c>
      <c r="K42">
        <f t="shared" si="44"/>
        <v>-0.26910597937319647</v>
      </c>
      <c r="L42" s="1">
        <v>0</v>
      </c>
    </row>
    <row r="43" spans="1:12" x14ac:dyDescent="0.3">
      <c r="A43" t="s">
        <v>12</v>
      </c>
      <c r="B43" s="1">
        <v>45.186666666666603</v>
      </c>
      <c r="C43">
        <f t="shared" si="40"/>
        <v>0.79559818573857743</v>
      </c>
      <c r="D43" s="1">
        <v>87.236666666666594</v>
      </c>
      <c r="E43">
        <f t="shared" ref="E43:G43" si="51">(D43/D$12-1)*100</f>
        <v>-0.14460736620011128</v>
      </c>
      <c r="F43" s="1">
        <v>0.45186666666666597</v>
      </c>
      <c r="G43">
        <f t="shared" ref="G43:I43" si="52">(F43/F$12-1)*100</f>
        <v>0.79559818573857743</v>
      </c>
      <c r="H43" s="1">
        <v>2.34381478260917</v>
      </c>
      <c r="I43">
        <f t="shared" si="43"/>
        <v>0.24441731734861083</v>
      </c>
      <c r="J43" s="1">
        <v>0.69117038470224501</v>
      </c>
      <c r="K43">
        <f t="shared" si="44"/>
        <v>-0.70336536866882904</v>
      </c>
      <c r="L43" s="1">
        <v>0</v>
      </c>
    </row>
    <row r="44" spans="1:12" x14ac:dyDescent="0.3">
      <c r="A44" t="s">
        <v>13</v>
      </c>
      <c r="B44" s="1">
        <v>44.726666666666603</v>
      </c>
      <c r="C44">
        <f t="shared" si="40"/>
        <v>-0.23050040895247204</v>
      </c>
      <c r="D44" s="1">
        <v>87.6933333333333</v>
      </c>
      <c r="E44">
        <f t="shared" ref="E44:G44" si="53">(D44/D$12-1)*100</f>
        <v>0.37811583088183109</v>
      </c>
      <c r="F44" s="1">
        <v>0.44726666666666598</v>
      </c>
      <c r="G44">
        <f t="shared" ref="G44:I44" si="54">(F44/F$12-1)*100</f>
        <v>-0.23050040895248314</v>
      </c>
      <c r="H44" s="1">
        <v>2.3972562495242098</v>
      </c>
      <c r="I44">
        <f t="shared" si="43"/>
        <v>2.5300965234157369</v>
      </c>
      <c r="J44" s="1">
        <v>0.67123367976816095</v>
      </c>
      <c r="K44">
        <f t="shared" si="44"/>
        <v>-3.5675617367542878</v>
      </c>
      <c r="L44" s="1">
        <v>0</v>
      </c>
    </row>
    <row r="45" spans="1:12" x14ac:dyDescent="0.3">
      <c r="A45" t="s">
        <v>14</v>
      </c>
      <c r="B45" s="1">
        <v>44.8333333333333</v>
      </c>
      <c r="C45">
        <f t="shared" si="40"/>
        <v>7.4354970629020301E-3</v>
      </c>
      <c r="D45" s="1">
        <v>87.766666666666595</v>
      </c>
      <c r="E45">
        <f t="shared" ref="E45:G45" si="55">(D45/D$12-1)*100</f>
        <v>0.46205678223800728</v>
      </c>
      <c r="F45" s="1">
        <v>0.44833333333333297</v>
      </c>
      <c r="G45">
        <f t="shared" ref="G45:I45" si="56">(F45/F$12-1)*100</f>
        <v>7.4354970629020301E-3</v>
      </c>
      <c r="H45" s="1">
        <v>2.2615926069744501</v>
      </c>
      <c r="I45">
        <f t="shared" si="43"/>
        <v>-3.2722061582878603</v>
      </c>
      <c r="J45" s="1">
        <v>0.73080431597605799</v>
      </c>
      <c r="K45">
        <f t="shared" si="44"/>
        <v>4.9906227995228924</v>
      </c>
      <c r="L45" s="1">
        <v>0</v>
      </c>
    </row>
    <row r="46" spans="1:12" x14ac:dyDescent="0.3">
      <c r="A46" t="s">
        <v>15</v>
      </c>
      <c r="B46" s="1">
        <v>44.77</v>
      </c>
      <c r="C46">
        <f t="shared" si="40"/>
        <v>-0.13383894713360212</v>
      </c>
      <c r="D46" s="1">
        <v>86.886666666666599</v>
      </c>
      <c r="E46">
        <f t="shared" ref="E46:G46" si="57">(D46/D$12-1)*100</f>
        <v>-0.54523463403660655</v>
      </c>
      <c r="F46" s="1">
        <v>0.44769999999999999</v>
      </c>
      <c r="G46">
        <f t="shared" ref="G46:I46" si="58">(F46/F$12-1)*100</f>
        <v>-0.13383894713361322</v>
      </c>
      <c r="H46" s="1">
        <v>2.3357046065794398</v>
      </c>
      <c r="I46">
        <f t="shared" si="43"/>
        <v>-0.10245303967524322</v>
      </c>
      <c r="J46" s="1">
        <v>0.68889074702194097</v>
      </c>
      <c r="K46">
        <f t="shared" si="44"/>
        <v>-1.0308683329783963</v>
      </c>
      <c r="L46" s="1">
        <v>0</v>
      </c>
    </row>
    <row r="47" spans="1:12" x14ac:dyDescent="0.3">
      <c r="A47" t="s">
        <v>16</v>
      </c>
      <c r="B47" s="1">
        <v>44.696666670130497</v>
      </c>
      <c r="C47">
        <f t="shared" si="40"/>
        <v>-0.29741987479254828</v>
      </c>
      <c r="D47" s="1">
        <v>87.08</v>
      </c>
      <c r="E47">
        <f t="shared" ref="E47:G47" si="59">(D47/D$12-1)*100</f>
        <v>-0.32393576227922605</v>
      </c>
      <c r="F47" s="1">
        <v>0.44696666670130503</v>
      </c>
      <c r="G47">
        <f t="shared" ref="G47:I47" si="60">(F47/F$12-1)*100</f>
        <v>-0.29741987479253718</v>
      </c>
      <c r="H47" s="1">
        <v>2.3384043743776299</v>
      </c>
      <c r="I47">
        <f t="shared" si="43"/>
        <v>1.3015405967209404E-2</v>
      </c>
      <c r="J47" s="1">
        <v>0.69049252653304205</v>
      </c>
      <c r="K47">
        <f t="shared" si="44"/>
        <v>-0.80074951076890555</v>
      </c>
      <c r="L47" s="1">
        <v>0</v>
      </c>
    </row>
    <row r="48" spans="1:12" x14ac:dyDescent="0.3">
      <c r="A48" t="s">
        <v>17</v>
      </c>
      <c r="B48" s="1">
        <v>44.7788888925934</v>
      </c>
      <c r="C48">
        <f t="shared" si="40"/>
        <v>-0.11401094670220324</v>
      </c>
      <c r="D48" s="1">
        <v>87.1944444444444</v>
      </c>
      <c r="E48">
        <f t="shared" ref="E48:G48" si="61">(D48/D$12-1)*100</f>
        <v>-0.19293700485972787</v>
      </c>
      <c r="F48" s="1">
        <v>0.44778888892593399</v>
      </c>
      <c r="G48">
        <f t="shared" ref="G48:I48" si="62">(F48/F$12-1)*100</f>
        <v>-0.11401094670220324</v>
      </c>
      <c r="H48" s="1">
        <v>2.3385197758834502</v>
      </c>
      <c r="I48">
        <f t="shared" si="43"/>
        <v>1.7951101737345709E-2</v>
      </c>
      <c r="J48" s="1">
        <v>0.69165932163507404</v>
      </c>
      <c r="K48">
        <f t="shared" si="44"/>
        <v>-0.63312249795063336</v>
      </c>
      <c r="L48" s="1">
        <v>0</v>
      </c>
    </row>
    <row r="49" spans="1:12" x14ac:dyDescent="0.3">
      <c r="A49" t="s">
        <v>18</v>
      </c>
      <c r="B49" s="1">
        <v>44.716666669444997</v>
      </c>
      <c r="C49">
        <f t="shared" si="40"/>
        <v>-0.25280689394379108</v>
      </c>
      <c r="D49" s="1">
        <v>87.228333333333296</v>
      </c>
      <c r="E49">
        <f t="shared" ref="E49:G49" si="63">(D49/D$12-1)*100</f>
        <v>-0.15414611067237072</v>
      </c>
      <c r="F49" s="1">
        <v>0.44716666669444999</v>
      </c>
      <c r="G49">
        <f t="shared" ref="G49:I49" si="64">(F49/F$12-1)*100</f>
        <v>-0.25280689394377998</v>
      </c>
      <c r="H49" s="1">
        <v>2.3375112891434102</v>
      </c>
      <c r="I49">
        <f t="shared" si="43"/>
        <v>-2.5181643382998775E-2</v>
      </c>
      <c r="J49" s="1">
        <v>0.69171913185760303</v>
      </c>
      <c r="K49">
        <f t="shared" si="44"/>
        <v>-0.62452989336986287</v>
      </c>
      <c r="L49" s="1">
        <v>0</v>
      </c>
    </row>
    <row r="50" spans="1:12" x14ac:dyDescent="0.3">
      <c r="A50" t="s">
        <v>19</v>
      </c>
      <c r="B50" s="1">
        <v>46.090666668889298</v>
      </c>
      <c r="C50">
        <f t="shared" si="40"/>
        <v>2.8121049941764342</v>
      </c>
      <c r="D50" s="1">
        <v>87.366666666666603</v>
      </c>
      <c r="E50">
        <f t="shared" ref="E50:G50" si="65">(D50/D$12-1)*100</f>
        <v>4.1970475677333141E-3</v>
      </c>
      <c r="F50" s="1">
        <v>0.46090666668889302</v>
      </c>
      <c r="G50">
        <f t="shared" ref="G50:I50" si="66">(F50/F$12-1)*100</f>
        <v>2.8121049941764564</v>
      </c>
      <c r="H50" s="1">
        <v>2.3379428118535599</v>
      </c>
      <c r="I50">
        <f t="shared" si="43"/>
        <v>-6.7255166620983076E-3</v>
      </c>
      <c r="J50" s="1">
        <v>0.69151762061645095</v>
      </c>
      <c r="K50">
        <f t="shared" si="44"/>
        <v>-0.65347990125455002</v>
      </c>
      <c r="L50" s="1">
        <v>0</v>
      </c>
    </row>
    <row r="51" spans="1:12" x14ac:dyDescent="0.3">
      <c r="A51" t="s">
        <v>20</v>
      </c>
      <c r="B51" s="1">
        <v>44.83277777963</v>
      </c>
      <c r="C51">
        <f t="shared" si="40"/>
        <v>6.1962516841429505E-3</v>
      </c>
      <c r="D51" s="1">
        <v>87.393333333333302</v>
      </c>
      <c r="E51">
        <f t="shared" ref="E51:G51" si="67">(D51/D$12-1)*100</f>
        <v>3.4721029879136722E-2</v>
      </c>
      <c r="F51" s="1">
        <v>0.44832777779630001</v>
      </c>
      <c r="G51">
        <f t="shared" ref="G51:I51" si="68">(F51/F$12-1)*100</f>
        <v>6.1962516841429505E-3</v>
      </c>
      <c r="H51" s="1">
        <v>2.3393435244624001</v>
      </c>
      <c r="I51">
        <f t="shared" si="43"/>
        <v>5.3182638344062561E-2</v>
      </c>
      <c r="J51" s="1">
        <v>0.69227586910766103</v>
      </c>
      <c r="K51">
        <f t="shared" si="44"/>
        <v>-0.54454652526233494</v>
      </c>
      <c r="L51" s="1">
        <v>0</v>
      </c>
    </row>
    <row r="52" spans="1:12" x14ac:dyDescent="0.3">
      <c r="A52" t="s">
        <v>21</v>
      </c>
      <c r="B52" s="1">
        <v>44.8733333349209</v>
      </c>
      <c r="C52">
        <f t="shared" si="40"/>
        <v>9.6661465360026178E-2</v>
      </c>
      <c r="D52" s="1">
        <v>87.389523809523794</v>
      </c>
      <c r="E52">
        <f t="shared" ref="E52:G52" si="69">(D52/D$12-1)*100</f>
        <v>3.0360460977529868E-2</v>
      </c>
      <c r="F52" s="1">
        <v>0.44873333334920901</v>
      </c>
      <c r="G52">
        <f t="shared" ref="G52:I52" si="70">(F52/F$12-1)*100</f>
        <v>9.6661465360026178E-2</v>
      </c>
      <c r="H52" s="1">
        <v>2.3400612792243098</v>
      </c>
      <c r="I52">
        <f t="shared" si="43"/>
        <v>8.3880843858530341E-2</v>
      </c>
      <c r="J52" s="1">
        <v>0.69288468977642903</v>
      </c>
      <c r="K52">
        <f t="shared" si="44"/>
        <v>-0.45708061983483761</v>
      </c>
      <c r="L52" s="1">
        <v>0</v>
      </c>
    </row>
    <row r="53" spans="1:12" x14ac:dyDescent="0.3">
      <c r="A53" t="s">
        <v>22</v>
      </c>
      <c r="B53" s="1">
        <v>44.774166668055798</v>
      </c>
      <c r="C53">
        <f t="shared" si="40"/>
        <v>-0.12454457270621999</v>
      </c>
      <c r="D53" s="1">
        <v>87.405000000000001</v>
      </c>
      <c r="E53">
        <f t="shared" ref="E53:G53" si="71">(D53/D$12-1)*100</f>
        <v>4.8075272140390979E-2</v>
      </c>
      <c r="F53" s="1">
        <v>0.44774166668055798</v>
      </c>
      <c r="G53">
        <f t="shared" ref="G53:I53" si="72">(F53/F$12-1)*100</f>
        <v>-0.12454457270621999</v>
      </c>
      <c r="H53" s="1">
        <v>2.3394463881443199</v>
      </c>
      <c r="I53">
        <f t="shared" si="43"/>
        <v>5.7582094279595708E-2</v>
      </c>
      <c r="J53" s="1">
        <v>0.69320964750897895</v>
      </c>
      <c r="K53">
        <f t="shared" si="44"/>
        <v>-0.41039573582676292</v>
      </c>
      <c r="L53" s="1">
        <v>0</v>
      </c>
    </row>
    <row r="54" spans="1:12" x14ac:dyDescent="0.3">
      <c r="A54" t="s">
        <v>23</v>
      </c>
      <c r="B54" s="1">
        <v>44.728518519753301</v>
      </c>
      <c r="C54">
        <f t="shared" si="40"/>
        <v>-0.22636957449631012</v>
      </c>
      <c r="D54" s="1">
        <v>87.468888888888799</v>
      </c>
      <c r="E54">
        <f t="shared" ref="E54:G54" si="73">(D54/D$12-1)*100</f>
        <v>0.1212056464279021</v>
      </c>
      <c r="F54" s="1">
        <v>0.44728518519753302</v>
      </c>
      <c r="G54">
        <f t="shared" ref="G54:I54" si="74">(F54/F$12-1)*100</f>
        <v>-0.22636957449631012</v>
      </c>
      <c r="H54" s="1">
        <v>2.33910766245747</v>
      </c>
      <c r="I54">
        <f t="shared" si="43"/>
        <v>4.3094874828364382E-2</v>
      </c>
      <c r="J54" s="1">
        <v>0.69266054216730399</v>
      </c>
      <c r="K54">
        <f t="shared" si="44"/>
        <v>-0.48928266977706913</v>
      </c>
      <c r="L54" s="1">
        <v>0</v>
      </c>
    </row>
    <row r="55" spans="1:12" x14ac:dyDescent="0.3">
      <c r="A55" t="s">
        <v>24</v>
      </c>
      <c r="B55" s="1">
        <v>44.773000001111299</v>
      </c>
      <c r="C55">
        <f t="shared" si="40"/>
        <v>-0.12714699729801104</v>
      </c>
      <c r="D55" s="1">
        <v>87.392666666666599</v>
      </c>
      <c r="E55">
        <f t="shared" ref="E55:G55" si="75">(D55/D$12-1)*100</f>
        <v>3.3957930321304453E-2</v>
      </c>
      <c r="F55" s="1">
        <v>0.44773000001111302</v>
      </c>
      <c r="G55">
        <f t="shared" ref="G55:I55" si="76">(F55/F$12-1)*100</f>
        <v>-0.12714699729801104</v>
      </c>
      <c r="H55" s="1">
        <v>2.3387630801335</v>
      </c>
      <c r="I55">
        <f t="shared" si="43"/>
        <v>2.8357168359183227E-2</v>
      </c>
      <c r="J55" s="1">
        <v>0.692812643566873</v>
      </c>
      <c r="K55">
        <f t="shared" si="44"/>
        <v>-0.46743110114190189</v>
      </c>
      <c r="L55" s="1">
        <v>0</v>
      </c>
    </row>
    <row r="56" spans="1:12" x14ac:dyDescent="0.3">
      <c r="A56" t="s">
        <v>25</v>
      </c>
      <c r="B56" s="1">
        <v>44.767878788889099</v>
      </c>
      <c r="C56">
        <f t="shared" si="40"/>
        <v>-0.1385706248291263</v>
      </c>
      <c r="D56" s="1">
        <v>87.423636363636305</v>
      </c>
      <c r="E56">
        <f t="shared" ref="E56:G56" si="77">(D56/D$12-1)*100</f>
        <v>6.9407373414720475E-2</v>
      </c>
      <c r="F56" s="1">
        <v>0.44767878788889098</v>
      </c>
      <c r="G56">
        <f t="shared" ref="G56:I56" si="78">(F56/F$12-1)*100</f>
        <v>-0.1385706248291263</v>
      </c>
      <c r="H56" s="1">
        <v>2.34323905499939</v>
      </c>
      <c r="I56">
        <f t="shared" si="43"/>
        <v>0.21979358035193464</v>
      </c>
      <c r="J56" s="1">
        <v>0.69313800724086505</v>
      </c>
      <c r="K56">
        <f t="shared" si="44"/>
        <v>-0.42068789776721349</v>
      </c>
      <c r="L56" s="1">
        <v>0</v>
      </c>
    </row>
    <row r="57" spans="1:12" x14ac:dyDescent="0.3">
      <c r="A57" t="s">
        <v>26</v>
      </c>
      <c r="B57" s="1">
        <v>44.765555556481601</v>
      </c>
      <c r="C57">
        <f t="shared" si="40"/>
        <v>-0.14375294115189785</v>
      </c>
      <c r="D57" s="1">
        <v>87.431944444444397</v>
      </c>
      <c r="E57">
        <f t="shared" ref="E57:G57" si="79">(D57/D$12-1)*100</f>
        <v>7.891721260075979E-2</v>
      </c>
      <c r="F57" s="1">
        <v>0.44765555556481601</v>
      </c>
      <c r="G57">
        <f t="shared" ref="G57:I57" si="80">(F57/F$12-1)*100</f>
        <v>-0.14375294115189785</v>
      </c>
      <c r="H57" s="1">
        <v>2.3378555061964201</v>
      </c>
      <c r="I57">
        <f t="shared" si="43"/>
        <v>-1.045955946846755E-2</v>
      </c>
      <c r="J57" s="1">
        <v>0.69281002008083903</v>
      </c>
      <c r="K57">
        <f t="shared" si="44"/>
        <v>-0.46780800290149305</v>
      </c>
      <c r="L57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viranca balsingh</dc:creator>
  <cp:lastModifiedBy>viranca balsingh</cp:lastModifiedBy>
  <dcterms:created xsi:type="dcterms:W3CDTF">2021-02-10T03:15:23Z</dcterms:created>
  <dcterms:modified xsi:type="dcterms:W3CDTF">2021-04-25T13:23:45Z</dcterms:modified>
</cp:coreProperties>
</file>