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Viranca_Files\Documents\Academics\MSc1\AE4441-16_OO\AE4441-16-Operation-Optimisation\"/>
    </mc:Choice>
  </mc:AlternateContent>
  <xr:revisionPtr revIDLastSave="0" documentId="13_ncr:1_{980F31D4-82FC-4499-867F-A00A71D81FD2}" xr6:coauthVersionLast="46" xr6:coauthVersionMax="46" xr10:uidLastSave="{00000000-0000-0000-0000-000000000000}"/>
  <bookViews>
    <workbookView xWindow="30612" yWindow="792" windowWidth="23256" windowHeight="12576" xr2:uid="{0FD5554C-141B-4080-BC97-24B4368887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7" i="1" l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66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38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E1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3" i="1"/>
</calcChain>
</file>

<file path=xl/sharedStrings.xml><?xml version="1.0" encoding="utf-8"?>
<sst xmlns="http://schemas.openxmlformats.org/spreadsheetml/2006/main" count="105" uniqueCount="33">
  <si>
    <t>Basemodel</t>
  </si>
  <si>
    <t>Objective Value</t>
  </si>
  <si>
    <t>Allocated houseplaces</t>
  </si>
  <si>
    <t>Average objective value</t>
  </si>
  <si>
    <t>Average objective value of allocated students</t>
  </si>
  <si>
    <t>Stdev objective value of allocated students</t>
  </si>
  <si>
    <t>roomcountplus10</t>
  </si>
  <si>
    <t>Model Type</t>
  </si>
  <si>
    <t>roomcountmin10</t>
  </si>
  <si>
    <t>rentplus10</t>
  </si>
  <si>
    <t>rentmin10</t>
  </si>
  <si>
    <t>locationplus10</t>
  </si>
  <si>
    <t>locationmin10</t>
  </si>
  <si>
    <t>budgetplus10</t>
  </si>
  <si>
    <t>budgetmin10</t>
  </si>
  <si>
    <t>bscplus10</t>
  </si>
  <si>
    <t>bscmin10</t>
  </si>
  <si>
    <t>genderplus10</t>
  </si>
  <si>
    <t>gendermin10</t>
  </si>
  <si>
    <t>nationalityplus10</t>
  </si>
  <si>
    <t>nationalitymin10</t>
  </si>
  <si>
    <t>3meplus10</t>
  </si>
  <si>
    <t>aeplus10</t>
  </si>
  <si>
    <t>csplus10</t>
  </si>
  <si>
    <t>ioplus10</t>
  </si>
  <si>
    <t>preferenceplus10</t>
  </si>
  <si>
    <t>preferencemin10</t>
  </si>
  <si>
    <t>Mixed houses:</t>
  </si>
  <si>
    <t>% change</t>
  </si>
  <si>
    <t>Model: 100, 25, 300</t>
  </si>
  <si>
    <t>Model: 200, 50, 200</t>
  </si>
  <si>
    <t xml:space="preserve"> </t>
  </si>
  <si>
    <t>Model: 300, 75,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</si>
</sst>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Objective Value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  <a:effectLst/>
            <a:sp3d/>
          </c:spPr>
          <c:invertIfNegative val="1"/>
          <c:cat>
            <c:strRef>
              <c:f>Sheet1!$A$12:$A$32</c:f>
              <c:strCache>
                <c:ptCount val="21"/>
                <c:pt idx="0">
                  <c:v>Basemodel</c:v>
                </c:pt>
                <c:pt idx="1">
                  <c:v>roomcountplus10</c:v>
                </c:pt>
                <c:pt idx="2">
                  <c:v>roomcountmin10</c:v>
                </c:pt>
                <c:pt idx="3">
                  <c:v>rentplus10</c:v>
                </c:pt>
                <c:pt idx="4">
                  <c:v>rentmin10</c:v>
                </c:pt>
                <c:pt idx="5">
                  <c:v>locationplus10</c:v>
                </c:pt>
                <c:pt idx="6">
                  <c:v>locationmin10</c:v>
                </c:pt>
                <c:pt idx="7">
                  <c:v>budgetplus10</c:v>
                </c:pt>
                <c:pt idx="8">
                  <c:v>budgetmin10</c:v>
                </c:pt>
                <c:pt idx="9">
                  <c:v>bscplus10</c:v>
                </c:pt>
                <c:pt idx="10">
                  <c:v>bscmin10</c:v>
                </c:pt>
                <c:pt idx="11">
                  <c:v>genderplus10</c:v>
                </c:pt>
                <c:pt idx="12">
                  <c:v>gendermin10</c:v>
                </c:pt>
                <c:pt idx="13">
                  <c:v>nationalityplus10</c:v>
                </c:pt>
                <c:pt idx="14">
                  <c:v>nationalitymin10</c:v>
                </c:pt>
                <c:pt idx="15">
                  <c:v>3meplus10</c:v>
                </c:pt>
                <c:pt idx="16">
                  <c:v>aeplus10</c:v>
                </c:pt>
                <c:pt idx="17">
                  <c:v>csplus10</c:v>
                </c:pt>
                <c:pt idx="18">
                  <c:v>ioplus10</c:v>
                </c:pt>
                <c:pt idx="19">
                  <c:v>preferenceplus10</c:v>
                </c:pt>
                <c:pt idx="20">
                  <c:v>preferencemin10</c:v>
                </c:pt>
              </c:strCache>
            </c:strRef>
          </c:cat>
          <c:val>
            <c:numRef>
              <c:f>Sheet1!$C$12:$C$32</c:f>
              <c:numCache>
                <c:formatCode>General</c:formatCode>
                <c:ptCount val="21"/>
                <c:pt idx="0">
                  <c:v>0</c:v>
                </c:pt>
                <c:pt idx="1">
                  <c:v>4.8765269866193561</c:v>
                </c:pt>
                <c:pt idx="2">
                  <c:v>-5.670674923535568</c:v>
                </c:pt>
                <c:pt idx="3">
                  <c:v>-3.082649941227722</c:v>
                </c:pt>
                <c:pt idx="4">
                  <c:v>3.787283830386512</c:v>
                </c:pt>
                <c:pt idx="5">
                  <c:v>0.48146663861385885</c:v>
                </c:pt>
                <c:pt idx="6">
                  <c:v>0.38394227552143168</c:v>
                </c:pt>
                <c:pt idx="7">
                  <c:v>3.0579942633790935</c:v>
                </c:pt>
                <c:pt idx="8">
                  <c:v>-2.0161755432610229</c:v>
                </c:pt>
                <c:pt idx="9">
                  <c:v>-0.12215026141351171</c:v>
                </c:pt>
                <c:pt idx="10">
                  <c:v>0.21266037347018596</c:v>
                </c:pt>
                <c:pt idx="11">
                  <c:v>0.28587579843268873</c:v>
                </c:pt>
                <c:pt idx="12">
                  <c:v>0.20665370712151798</c:v>
                </c:pt>
                <c:pt idx="13">
                  <c:v>0.35265207359012063</c:v>
                </c:pt>
                <c:pt idx="14">
                  <c:v>0.3663269395780544</c:v>
                </c:pt>
                <c:pt idx="15">
                  <c:v>0.40407829887885161</c:v>
                </c:pt>
                <c:pt idx="16">
                  <c:v>0.39827090986654934</c:v>
                </c:pt>
                <c:pt idx="17">
                  <c:v>0.41835278508253193</c:v>
                </c:pt>
                <c:pt idx="18">
                  <c:v>0.44338235035963347</c:v>
                </c:pt>
                <c:pt idx="19">
                  <c:v>0.59912483009734174</c:v>
                </c:pt>
                <c:pt idx="20">
                  <c:v>0.41238315437894801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0-7304-48B2-8C8C-0F4D09507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7556975"/>
        <c:axId val="1727557391"/>
        <c:axId val="0"/>
      </c:bar3DChart>
      <c:catAx>
        <c:axId val="172755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27557391"/>
        <c:crosses val="autoZero"/>
        <c:auto val="1"/>
        <c:lblAlgn val="ctr"/>
        <c:lblOffset val="100"/>
        <c:noMultiLvlLbl val="0"/>
      </c:catAx>
      <c:valAx>
        <c:axId val="172755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2755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Stdev objective value of allocated students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  <a:effectLst/>
            <a:sp3d/>
          </c:spPr>
          <c:invertIfNegative val="1"/>
          <c:cat>
            <c:strRef>
              <c:f>Sheet1!$A$37:$A$57</c:f>
              <c:strCache>
                <c:ptCount val="21"/>
                <c:pt idx="0">
                  <c:v>Basemodel</c:v>
                </c:pt>
                <c:pt idx="1">
                  <c:v>roomcountplus10</c:v>
                </c:pt>
                <c:pt idx="2">
                  <c:v>roomcountmin10</c:v>
                </c:pt>
                <c:pt idx="3">
                  <c:v>rentplus10</c:v>
                </c:pt>
                <c:pt idx="4">
                  <c:v>rentmin10</c:v>
                </c:pt>
                <c:pt idx="5">
                  <c:v>locationplus10</c:v>
                </c:pt>
                <c:pt idx="6">
                  <c:v>locationmin10</c:v>
                </c:pt>
                <c:pt idx="7">
                  <c:v>budgetplus10</c:v>
                </c:pt>
                <c:pt idx="8">
                  <c:v>budgetmin10</c:v>
                </c:pt>
                <c:pt idx="9">
                  <c:v>bscplus10</c:v>
                </c:pt>
                <c:pt idx="10">
                  <c:v>bscmin10</c:v>
                </c:pt>
                <c:pt idx="11">
                  <c:v>genderplus10</c:v>
                </c:pt>
                <c:pt idx="12">
                  <c:v>gendermin10</c:v>
                </c:pt>
                <c:pt idx="13">
                  <c:v>nationalityplus10</c:v>
                </c:pt>
                <c:pt idx="14">
                  <c:v>nationalitymin10</c:v>
                </c:pt>
                <c:pt idx="15">
                  <c:v>3meplus10</c:v>
                </c:pt>
                <c:pt idx="16">
                  <c:v>aeplus10</c:v>
                </c:pt>
                <c:pt idx="17">
                  <c:v>csplus10</c:v>
                </c:pt>
                <c:pt idx="18">
                  <c:v>ioplus10</c:v>
                </c:pt>
                <c:pt idx="19">
                  <c:v>preferenceplus10</c:v>
                </c:pt>
                <c:pt idx="20">
                  <c:v>preferencemin10</c:v>
                </c:pt>
              </c:strCache>
            </c:strRef>
          </c:cat>
          <c:val>
            <c:numRef>
              <c:f>Sheet1!$K$37:$K$57</c:f>
              <c:numCache>
                <c:formatCode>General</c:formatCode>
                <c:ptCount val="21"/>
                <c:pt idx="0">
                  <c:v>0</c:v>
                </c:pt>
                <c:pt idx="1">
                  <c:v>6.6015592052923067</c:v>
                </c:pt>
                <c:pt idx="2">
                  <c:v>-4.2838778576074983</c:v>
                </c:pt>
                <c:pt idx="3">
                  <c:v>1.9527320634370016</c:v>
                </c:pt>
                <c:pt idx="4">
                  <c:v>-1.156126771460475</c:v>
                </c:pt>
                <c:pt idx="5">
                  <c:v>0.65718619347379104</c:v>
                </c:pt>
                <c:pt idx="6">
                  <c:v>0.83988057484762901</c:v>
                </c:pt>
                <c:pt idx="7">
                  <c:v>-0.11653133184227338</c:v>
                </c:pt>
                <c:pt idx="8">
                  <c:v>0.5082478390825429</c:v>
                </c:pt>
                <c:pt idx="9">
                  <c:v>24.766313920222416</c:v>
                </c:pt>
                <c:pt idx="10">
                  <c:v>12.969561362366267</c:v>
                </c:pt>
                <c:pt idx="11">
                  <c:v>8.9295340753104959</c:v>
                </c:pt>
                <c:pt idx="12">
                  <c:v>6.7157943582730972</c:v>
                </c:pt>
                <c:pt idx="13">
                  <c:v>5.5286568299412808</c:v>
                </c:pt>
                <c:pt idx="14">
                  <c:v>4.6678789780060015</c:v>
                </c:pt>
                <c:pt idx="15">
                  <c:v>4.145405777861666</c:v>
                </c:pt>
                <c:pt idx="16">
                  <c:v>3.7023498244316944</c:v>
                </c:pt>
                <c:pt idx="17">
                  <c:v>6.1421175375931281</c:v>
                </c:pt>
                <c:pt idx="18">
                  <c:v>5.5971575178053623</c:v>
                </c:pt>
                <c:pt idx="19">
                  <c:v>4.9774362336217237</c:v>
                </c:pt>
                <c:pt idx="20">
                  <c:v>4.7173737217738765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0-D97D-4DF5-B829-0786B6DEA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6541903"/>
        <c:axId val="2016553135"/>
        <c:axId val="0"/>
      </c:bar3DChart>
      <c:catAx>
        <c:axId val="201654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16553135"/>
        <c:crosses val="autoZero"/>
        <c:auto val="1"/>
        <c:lblAlgn val="ctr"/>
        <c:lblOffset val="100"/>
        <c:noMultiLvlLbl val="0"/>
      </c:catAx>
      <c:valAx>
        <c:axId val="201655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1654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Objective Value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  <a:effectLst/>
            <a:sp3d/>
          </c:spPr>
          <c:invertIfNegative val="1"/>
          <c:cat>
            <c:strRef>
              <c:f>Sheet1!$A$65:$A$85</c:f>
              <c:strCache>
                <c:ptCount val="21"/>
                <c:pt idx="0">
                  <c:v>Basemodel</c:v>
                </c:pt>
                <c:pt idx="1">
                  <c:v>roomcountplus10</c:v>
                </c:pt>
                <c:pt idx="2">
                  <c:v>roomcountmin10</c:v>
                </c:pt>
                <c:pt idx="3">
                  <c:v>rentplus10</c:v>
                </c:pt>
                <c:pt idx="4">
                  <c:v>rentmin10</c:v>
                </c:pt>
                <c:pt idx="5">
                  <c:v>locationplus10</c:v>
                </c:pt>
                <c:pt idx="6">
                  <c:v>locationmin10</c:v>
                </c:pt>
                <c:pt idx="7">
                  <c:v>budgetplus10</c:v>
                </c:pt>
                <c:pt idx="8">
                  <c:v>budgetmin10</c:v>
                </c:pt>
                <c:pt idx="9">
                  <c:v>bscplus10</c:v>
                </c:pt>
                <c:pt idx="10">
                  <c:v>bscmin10</c:v>
                </c:pt>
                <c:pt idx="11">
                  <c:v>genderplus10</c:v>
                </c:pt>
                <c:pt idx="12">
                  <c:v>gendermin10</c:v>
                </c:pt>
                <c:pt idx="13">
                  <c:v>nationalityplus10</c:v>
                </c:pt>
                <c:pt idx="14">
                  <c:v>nationalitymin10</c:v>
                </c:pt>
                <c:pt idx="15">
                  <c:v>3meplus10</c:v>
                </c:pt>
                <c:pt idx="16">
                  <c:v>aeplus10</c:v>
                </c:pt>
                <c:pt idx="17">
                  <c:v>csplus10</c:v>
                </c:pt>
                <c:pt idx="18">
                  <c:v>ioplus10</c:v>
                </c:pt>
                <c:pt idx="19">
                  <c:v>preferenceplus10</c:v>
                </c:pt>
                <c:pt idx="20">
                  <c:v>preferencemin10</c:v>
                </c:pt>
              </c:strCache>
            </c:strRef>
          </c:cat>
          <c:val>
            <c:numRef>
              <c:f>Sheet1!$C$65:$C$85</c:f>
              <c:numCache>
                <c:formatCode>General</c:formatCode>
                <c:ptCount val="21"/>
                <c:pt idx="0">
                  <c:v>0</c:v>
                </c:pt>
                <c:pt idx="1">
                  <c:v>4.8522723012061952</c:v>
                </c:pt>
                <c:pt idx="2">
                  <c:v>-5.734216520238455</c:v>
                </c:pt>
                <c:pt idx="3">
                  <c:v>-4.6398318628555373</c:v>
                </c:pt>
                <c:pt idx="4">
                  <c:v>3.077668355669827</c:v>
                </c:pt>
                <c:pt idx="5">
                  <c:v>-0.2839097794846146</c:v>
                </c:pt>
                <c:pt idx="6">
                  <c:v>-0.37504920649780171</c:v>
                </c:pt>
                <c:pt idx="7">
                  <c:v>1.7036163391856762</c:v>
                </c:pt>
                <c:pt idx="8">
                  <c:v>-2.6407474473349124</c:v>
                </c:pt>
                <c:pt idx="9">
                  <c:v>-0.318672367989703</c:v>
                </c:pt>
                <c:pt idx="10">
                  <c:v>-0.17369858564237894</c:v>
                </c:pt>
                <c:pt idx="11">
                  <c:v>-0.11718497973088882</c:v>
                </c:pt>
                <c:pt idx="12">
                  <c:v>-5.087808611593525E-2</c:v>
                </c:pt>
                <c:pt idx="13">
                  <c:v>-0.17531064278609731</c:v>
                </c:pt>
                <c:pt idx="14">
                  <c:v>-0.13334637577889774</c:v>
                </c:pt>
                <c:pt idx="15">
                  <c:v>-0.12005008076955148</c:v>
                </c:pt>
                <c:pt idx="16">
                  <c:v>-0.10073822632068463</c:v>
                </c:pt>
                <c:pt idx="17">
                  <c:v>-0.13926603558059858</c:v>
                </c:pt>
                <c:pt idx="18">
                  <c:v>-0.12940867227415609</c:v>
                </c:pt>
                <c:pt idx="19">
                  <c:v>4.0479734623533048E-2</c:v>
                </c:pt>
                <c:pt idx="20">
                  <c:v>-0.16358716795203954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0-B494-4675-BB9A-49ECAD7A3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010703"/>
        <c:axId val="40996975"/>
        <c:axId val="0"/>
      </c:bar3DChart>
      <c:catAx>
        <c:axId val="4101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0996975"/>
        <c:crosses val="autoZero"/>
        <c:auto val="1"/>
        <c:lblAlgn val="ctr"/>
        <c:lblOffset val="100"/>
        <c:noMultiLvlLbl val="0"/>
      </c:catAx>
      <c:valAx>
        <c:axId val="409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10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Allocated houseplaces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  <a:effectLst/>
            <a:sp3d/>
          </c:spPr>
          <c:invertIfNegative val="1"/>
          <c:cat>
            <c:strRef>
              <c:f>Sheet1!$A$65:$A$85</c:f>
              <c:strCache>
                <c:ptCount val="21"/>
                <c:pt idx="0">
                  <c:v>Basemodel</c:v>
                </c:pt>
                <c:pt idx="1">
                  <c:v>roomcountplus10</c:v>
                </c:pt>
                <c:pt idx="2">
                  <c:v>roomcountmin10</c:v>
                </c:pt>
                <c:pt idx="3">
                  <c:v>rentplus10</c:v>
                </c:pt>
                <c:pt idx="4">
                  <c:v>rentmin10</c:v>
                </c:pt>
                <c:pt idx="5">
                  <c:v>locationplus10</c:v>
                </c:pt>
                <c:pt idx="6">
                  <c:v>locationmin10</c:v>
                </c:pt>
                <c:pt idx="7">
                  <c:v>budgetplus10</c:v>
                </c:pt>
                <c:pt idx="8">
                  <c:v>budgetmin10</c:v>
                </c:pt>
                <c:pt idx="9">
                  <c:v>bscplus10</c:v>
                </c:pt>
                <c:pt idx="10">
                  <c:v>bscmin10</c:v>
                </c:pt>
                <c:pt idx="11">
                  <c:v>genderplus10</c:v>
                </c:pt>
                <c:pt idx="12">
                  <c:v>gendermin10</c:v>
                </c:pt>
                <c:pt idx="13">
                  <c:v>nationalityplus10</c:v>
                </c:pt>
                <c:pt idx="14">
                  <c:v>nationalitymin10</c:v>
                </c:pt>
                <c:pt idx="15">
                  <c:v>3meplus10</c:v>
                </c:pt>
                <c:pt idx="16">
                  <c:v>aeplus10</c:v>
                </c:pt>
                <c:pt idx="17">
                  <c:v>csplus10</c:v>
                </c:pt>
                <c:pt idx="18">
                  <c:v>ioplus10</c:v>
                </c:pt>
                <c:pt idx="19">
                  <c:v>preferenceplus10</c:v>
                </c:pt>
                <c:pt idx="20">
                  <c:v>preferencemin10</c:v>
                </c:pt>
              </c:strCache>
            </c:strRef>
          </c:cat>
          <c:val>
            <c:numRef>
              <c:f>Sheet1!$E$65:$E$85</c:f>
              <c:numCache>
                <c:formatCode>General</c:formatCode>
                <c:ptCount val="21"/>
                <c:pt idx="0">
                  <c:v>0</c:v>
                </c:pt>
                <c:pt idx="1">
                  <c:v>7.1327683615819204</c:v>
                </c:pt>
                <c:pt idx="2">
                  <c:v>-7.3711158192090398</c:v>
                </c:pt>
                <c:pt idx="3">
                  <c:v>-0.69297316384180352</c:v>
                </c:pt>
                <c:pt idx="4">
                  <c:v>-0.52083333333333703</c:v>
                </c:pt>
                <c:pt idx="5">
                  <c:v>-0.96221751412429724</c:v>
                </c:pt>
                <c:pt idx="6">
                  <c:v>-0.38841807909604231</c:v>
                </c:pt>
                <c:pt idx="7">
                  <c:v>-0.92249293785311437</c:v>
                </c:pt>
                <c:pt idx="8">
                  <c:v>-0.61793785310734206</c:v>
                </c:pt>
                <c:pt idx="9">
                  <c:v>-0.97104519774010578</c:v>
                </c:pt>
                <c:pt idx="10">
                  <c:v>-0.78787076271186196</c:v>
                </c:pt>
                <c:pt idx="11">
                  <c:v>-0.58262711864406347</c:v>
                </c:pt>
                <c:pt idx="12">
                  <c:v>-0.4667637711864403</c:v>
                </c:pt>
                <c:pt idx="13">
                  <c:v>-0.65677966101694851</c:v>
                </c:pt>
                <c:pt idx="14">
                  <c:v>-0.65471986817354777</c:v>
                </c:pt>
                <c:pt idx="15">
                  <c:v>-0.58704096045197884</c:v>
                </c:pt>
                <c:pt idx="16">
                  <c:v>-0.61959304378531588</c:v>
                </c:pt>
                <c:pt idx="17">
                  <c:v>-0.58704096045197884</c:v>
                </c:pt>
                <c:pt idx="18">
                  <c:v>-0.58527542372881491</c:v>
                </c:pt>
                <c:pt idx="19">
                  <c:v>-0.5605579096045199</c:v>
                </c:pt>
                <c:pt idx="20">
                  <c:v>-0.56386829096045643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0-400D-49FC-BAA2-66AF87EBF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993343"/>
        <c:axId val="145997503"/>
        <c:axId val="0"/>
      </c:bar3DChart>
      <c:catAx>
        <c:axId val="14599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5997503"/>
        <c:crosses val="autoZero"/>
        <c:auto val="1"/>
        <c:lblAlgn val="ctr"/>
        <c:lblOffset val="100"/>
        <c:noMultiLvlLbl val="0"/>
      </c:catAx>
      <c:valAx>
        <c:axId val="14599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599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objective value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  <a:effectLst/>
            <a:sp3d/>
          </c:spPr>
          <c:invertIfNegative val="1"/>
          <c:cat>
            <c:strRef>
              <c:f>Sheet1!$A$65:$A$85</c:f>
              <c:strCache>
                <c:ptCount val="21"/>
                <c:pt idx="0">
                  <c:v>Basemodel</c:v>
                </c:pt>
                <c:pt idx="1">
                  <c:v>roomcountplus10</c:v>
                </c:pt>
                <c:pt idx="2">
                  <c:v>roomcountmin10</c:v>
                </c:pt>
                <c:pt idx="3">
                  <c:v>rentplus10</c:v>
                </c:pt>
                <c:pt idx="4">
                  <c:v>rentmin10</c:v>
                </c:pt>
                <c:pt idx="5">
                  <c:v>locationplus10</c:v>
                </c:pt>
                <c:pt idx="6">
                  <c:v>locationmin10</c:v>
                </c:pt>
                <c:pt idx="7">
                  <c:v>budgetplus10</c:v>
                </c:pt>
                <c:pt idx="8">
                  <c:v>budgetmin10</c:v>
                </c:pt>
                <c:pt idx="9">
                  <c:v>bscplus10</c:v>
                </c:pt>
                <c:pt idx="10">
                  <c:v>bscmin10</c:v>
                </c:pt>
                <c:pt idx="11">
                  <c:v>genderplus10</c:v>
                </c:pt>
                <c:pt idx="12">
                  <c:v>gendermin10</c:v>
                </c:pt>
                <c:pt idx="13">
                  <c:v>nationalityplus10</c:v>
                </c:pt>
                <c:pt idx="14">
                  <c:v>nationalitymin10</c:v>
                </c:pt>
                <c:pt idx="15">
                  <c:v>3meplus10</c:v>
                </c:pt>
                <c:pt idx="16">
                  <c:v>aeplus10</c:v>
                </c:pt>
                <c:pt idx="17">
                  <c:v>csplus10</c:v>
                </c:pt>
                <c:pt idx="18">
                  <c:v>ioplus10</c:v>
                </c:pt>
                <c:pt idx="19">
                  <c:v>preferenceplus10</c:v>
                </c:pt>
                <c:pt idx="20">
                  <c:v>preferencemin10</c:v>
                </c:pt>
              </c:strCache>
            </c:strRef>
          </c:cat>
          <c:val>
            <c:numRef>
              <c:f>Sheet1!$G$65:$G$85</c:f>
              <c:numCache>
                <c:formatCode>General</c:formatCode>
                <c:ptCount val="21"/>
                <c:pt idx="0">
                  <c:v>0</c:v>
                </c:pt>
                <c:pt idx="1">
                  <c:v>4.8522723012062174</c:v>
                </c:pt>
                <c:pt idx="2">
                  <c:v>-5.7342165202387214</c:v>
                </c:pt>
                <c:pt idx="3">
                  <c:v>-4.6398318628555373</c:v>
                </c:pt>
                <c:pt idx="4">
                  <c:v>3.0776683556695605</c:v>
                </c:pt>
                <c:pt idx="5">
                  <c:v>-0.2839097794846035</c:v>
                </c:pt>
                <c:pt idx="6">
                  <c:v>-0.37504920649780171</c:v>
                </c:pt>
                <c:pt idx="7">
                  <c:v>1.703616339185543</c:v>
                </c:pt>
                <c:pt idx="8">
                  <c:v>-2.6407474473350456</c:v>
                </c:pt>
                <c:pt idx="9">
                  <c:v>-0.31867236798996945</c:v>
                </c:pt>
                <c:pt idx="10">
                  <c:v>-0.17369858564251217</c:v>
                </c:pt>
                <c:pt idx="11">
                  <c:v>-0.11718497973087771</c:v>
                </c:pt>
                <c:pt idx="12">
                  <c:v>-5.0878086116223908E-2</c:v>
                </c:pt>
                <c:pt idx="13">
                  <c:v>-0.17531064278609731</c:v>
                </c:pt>
                <c:pt idx="14">
                  <c:v>-0.1333463757791753</c:v>
                </c:pt>
                <c:pt idx="15">
                  <c:v>-0.12005008076954038</c:v>
                </c:pt>
                <c:pt idx="16">
                  <c:v>-0.10073822632082896</c:v>
                </c:pt>
                <c:pt idx="17">
                  <c:v>-0.1392660355807207</c:v>
                </c:pt>
                <c:pt idx="18">
                  <c:v>-0.12940867227427821</c:v>
                </c:pt>
                <c:pt idx="19">
                  <c:v>4.0479734623533048E-2</c:v>
                </c:pt>
                <c:pt idx="20">
                  <c:v>-0.16358716795232819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0-42FD-4884-9703-B9BB1EA6A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9515695"/>
        <c:axId val="229535663"/>
        <c:axId val="0"/>
      </c:bar3DChart>
      <c:catAx>
        <c:axId val="22951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29535663"/>
        <c:crosses val="autoZero"/>
        <c:auto val="1"/>
        <c:lblAlgn val="ctr"/>
        <c:lblOffset val="100"/>
        <c:noMultiLvlLbl val="0"/>
      </c:catAx>
      <c:valAx>
        <c:axId val="2295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2951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objective value of allocated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  <a:effectLst/>
            <a:sp3d/>
          </c:spPr>
          <c:invertIfNegative val="1"/>
          <c:cat>
            <c:strRef>
              <c:f>Sheet1!$A$65:$A$85</c:f>
              <c:strCache>
                <c:ptCount val="21"/>
                <c:pt idx="0">
                  <c:v>Basemodel</c:v>
                </c:pt>
                <c:pt idx="1">
                  <c:v>roomcountplus10</c:v>
                </c:pt>
                <c:pt idx="2">
                  <c:v>roomcountmin10</c:v>
                </c:pt>
                <c:pt idx="3">
                  <c:v>rentplus10</c:v>
                </c:pt>
                <c:pt idx="4">
                  <c:v>rentmin10</c:v>
                </c:pt>
                <c:pt idx="5">
                  <c:v>locationplus10</c:v>
                </c:pt>
                <c:pt idx="6">
                  <c:v>locationmin10</c:v>
                </c:pt>
                <c:pt idx="7">
                  <c:v>budgetplus10</c:v>
                </c:pt>
                <c:pt idx="8">
                  <c:v>budgetmin10</c:v>
                </c:pt>
                <c:pt idx="9">
                  <c:v>bscplus10</c:v>
                </c:pt>
                <c:pt idx="10">
                  <c:v>bscmin10</c:v>
                </c:pt>
                <c:pt idx="11">
                  <c:v>genderplus10</c:v>
                </c:pt>
                <c:pt idx="12">
                  <c:v>gendermin10</c:v>
                </c:pt>
                <c:pt idx="13">
                  <c:v>nationalityplus10</c:v>
                </c:pt>
                <c:pt idx="14">
                  <c:v>nationalitymin10</c:v>
                </c:pt>
                <c:pt idx="15">
                  <c:v>3meplus10</c:v>
                </c:pt>
                <c:pt idx="16">
                  <c:v>aeplus10</c:v>
                </c:pt>
                <c:pt idx="17">
                  <c:v>csplus10</c:v>
                </c:pt>
                <c:pt idx="18">
                  <c:v>ioplus10</c:v>
                </c:pt>
                <c:pt idx="19">
                  <c:v>preferenceplus10</c:v>
                </c:pt>
                <c:pt idx="20">
                  <c:v>preferencemin10</c:v>
                </c:pt>
              </c:strCache>
            </c:strRef>
          </c:cat>
          <c:val>
            <c:numRef>
              <c:f>Sheet1!$I$65:$I$85</c:f>
              <c:numCache>
                <c:formatCode>General</c:formatCode>
                <c:ptCount val="21"/>
                <c:pt idx="0">
                  <c:v>0</c:v>
                </c:pt>
                <c:pt idx="1">
                  <c:v>-2.7120462567045589</c:v>
                </c:pt>
                <c:pt idx="2">
                  <c:v>2.7515448386042918</c:v>
                </c:pt>
                <c:pt idx="3">
                  <c:v>-4.1598364510837875</c:v>
                </c:pt>
                <c:pt idx="4">
                  <c:v>3.8394412899093844</c:v>
                </c:pt>
                <c:pt idx="5">
                  <c:v>5.8466836458492821E-3</c:v>
                </c:pt>
                <c:pt idx="6">
                  <c:v>-0.39275367541514727</c:v>
                </c:pt>
                <c:pt idx="7">
                  <c:v>2.1421950701621784</c:v>
                </c:pt>
                <c:pt idx="8">
                  <c:v>-2.6648466955650929</c:v>
                </c:pt>
                <c:pt idx="9">
                  <c:v>-14.005245994800131</c:v>
                </c:pt>
                <c:pt idx="10">
                  <c:v>-6.99737839654121</c:v>
                </c:pt>
                <c:pt idx="11">
                  <c:v>-4.6611944709697095</c:v>
                </c:pt>
                <c:pt idx="12">
                  <c:v>-3.5058332141719717</c:v>
                </c:pt>
                <c:pt idx="13">
                  <c:v>-2.7809099549811589</c:v>
                </c:pt>
                <c:pt idx="14">
                  <c:v>-2.2552480938457631</c:v>
                </c:pt>
                <c:pt idx="15">
                  <c:v>-1.9209275675656001</c:v>
                </c:pt>
                <c:pt idx="16">
                  <c:v>-1.645129713557536</c:v>
                </c:pt>
                <c:pt idx="17">
                  <c:v>-2.9841850052308216</c:v>
                </c:pt>
                <c:pt idx="18">
                  <c:v>-2.6556416683104156</c:v>
                </c:pt>
                <c:pt idx="19">
                  <c:v>-2.2429449478963637</c:v>
                </c:pt>
                <c:pt idx="20">
                  <c:v>-2.2307850139161034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0-99E9-4ED4-9273-CD8D25265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117599"/>
        <c:axId val="145122175"/>
        <c:axId val="0"/>
      </c:bar3DChart>
      <c:catAx>
        <c:axId val="1451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5122175"/>
        <c:crosses val="autoZero"/>
        <c:auto val="1"/>
        <c:lblAlgn val="ctr"/>
        <c:lblOffset val="100"/>
        <c:noMultiLvlLbl val="0"/>
      </c:catAx>
      <c:valAx>
        <c:axId val="1451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511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Stdev objective value of allocated students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  <a:effectLst/>
            <a:sp3d/>
          </c:spPr>
          <c:invertIfNegative val="1"/>
          <c:cat>
            <c:strRef>
              <c:f>Sheet1!$A$37:$A$57</c:f>
              <c:strCache>
                <c:ptCount val="21"/>
                <c:pt idx="0">
                  <c:v>Basemodel</c:v>
                </c:pt>
                <c:pt idx="1">
                  <c:v>roomcountplus10</c:v>
                </c:pt>
                <c:pt idx="2">
                  <c:v>roomcountmin10</c:v>
                </c:pt>
                <c:pt idx="3">
                  <c:v>rentplus10</c:v>
                </c:pt>
                <c:pt idx="4">
                  <c:v>rentmin10</c:v>
                </c:pt>
                <c:pt idx="5">
                  <c:v>locationplus10</c:v>
                </c:pt>
                <c:pt idx="6">
                  <c:v>locationmin10</c:v>
                </c:pt>
                <c:pt idx="7">
                  <c:v>budgetplus10</c:v>
                </c:pt>
                <c:pt idx="8">
                  <c:v>budgetmin10</c:v>
                </c:pt>
                <c:pt idx="9">
                  <c:v>bscplus10</c:v>
                </c:pt>
                <c:pt idx="10">
                  <c:v>bscmin10</c:v>
                </c:pt>
                <c:pt idx="11">
                  <c:v>genderplus10</c:v>
                </c:pt>
                <c:pt idx="12">
                  <c:v>gendermin10</c:v>
                </c:pt>
                <c:pt idx="13">
                  <c:v>nationalityplus10</c:v>
                </c:pt>
                <c:pt idx="14">
                  <c:v>nationalitymin10</c:v>
                </c:pt>
                <c:pt idx="15">
                  <c:v>3meplus10</c:v>
                </c:pt>
                <c:pt idx="16">
                  <c:v>aeplus10</c:v>
                </c:pt>
                <c:pt idx="17">
                  <c:v>csplus10</c:v>
                </c:pt>
                <c:pt idx="18">
                  <c:v>ioplus10</c:v>
                </c:pt>
                <c:pt idx="19">
                  <c:v>preferenceplus10</c:v>
                </c:pt>
                <c:pt idx="20">
                  <c:v>preferencemin10</c:v>
                </c:pt>
              </c:strCache>
            </c:strRef>
          </c:cat>
          <c:val>
            <c:numRef>
              <c:f>Sheet1!$K$65:$K$85</c:f>
              <c:numCache>
                <c:formatCode>General</c:formatCode>
                <c:ptCount val="21"/>
                <c:pt idx="0">
                  <c:v>0</c:v>
                </c:pt>
                <c:pt idx="1">
                  <c:v>3.9830041084773615</c:v>
                </c:pt>
                <c:pt idx="2">
                  <c:v>-4.4122467713215041</c:v>
                </c:pt>
                <c:pt idx="3">
                  <c:v>-0.54401228344316266</c:v>
                </c:pt>
                <c:pt idx="4">
                  <c:v>-2.7100231346548154</c:v>
                </c:pt>
                <c:pt idx="5">
                  <c:v>-0.79386499494376039</c:v>
                </c:pt>
                <c:pt idx="6">
                  <c:v>-1.5466121092814533</c:v>
                </c:pt>
                <c:pt idx="7">
                  <c:v>-2.1938904762414779</c:v>
                </c:pt>
                <c:pt idx="8">
                  <c:v>0.20344987285305649</c:v>
                </c:pt>
                <c:pt idx="9">
                  <c:v>45.553633234468883</c:v>
                </c:pt>
                <c:pt idx="10">
                  <c:v>22.002798076974873</c:v>
                </c:pt>
                <c:pt idx="11">
                  <c:v>14.762357273168881</c:v>
                </c:pt>
                <c:pt idx="12">
                  <c:v>10.899517286469296</c:v>
                </c:pt>
                <c:pt idx="13">
                  <c:v>8.4061236719458421</c:v>
                </c:pt>
                <c:pt idx="14">
                  <c:v>6.7859136620540772</c:v>
                </c:pt>
                <c:pt idx="15">
                  <c:v>5.7743824991461246</c:v>
                </c:pt>
                <c:pt idx="16">
                  <c:v>4.8467460402594753</c:v>
                </c:pt>
                <c:pt idx="17">
                  <c:v>6.8399011681807176</c:v>
                </c:pt>
                <c:pt idx="18">
                  <c:v>6.0200498311101303</c:v>
                </c:pt>
                <c:pt idx="19">
                  <c:v>5.1647857716694778</c:v>
                </c:pt>
                <c:pt idx="20">
                  <c:v>4.6667426266176593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0-206E-4F2F-81C4-14103BDD0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6541903"/>
        <c:axId val="2016553135"/>
        <c:axId val="0"/>
      </c:bar3DChart>
      <c:catAx>
        <c:axId val="201654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16553135"/>
        <c:crosses val="autoZero"/>
        <c:auto val="1"/>
        <c:lblAlgn val="ctr"/>
        <c:lblOffset val="100"/>
        <c:noMultiLvlLbl val="0"/>
      </c:catAx>
      <c:valAx>
        <c:axId val="201655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1654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Allocated houseplaces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  <a:effectLst/>
            <a:sp3d/>
          </c:spPr>
          <c:invertIfNegative val="1"/>
          <c:cat>
            <c:strRef>
              <c:f>Sheet1!$A$12:$A$32</c:f>
              <c:strCache>
                <c:ptCount val="21"/>
                <c:pt idx="0">
                  <c:v>Basemodel</c:v>
                </c:pt>
                <c:pt idx="1">
                  <c:v>roomcountplus10</c:v>
                </c:pt>
                <c:pt idx="2">
                  <c:v>roomcountmin10</c:v>
                </c:pt>
                <c:pt idx="3">
                  <c:v>rentplus10</c:v>
                </c:pt>
                <c:pt idx="4">
                  <c:v>rentmin10</c:v>
                </c:pt>
                <c:pt idx="5">
                  <c:v>locationplus10</c:v>
                </c:pt>
                <c:pt idx="6">
                  <c:v>locationmin10</c:v>
                </c:pt>
                <c:pt idx="7">
                  <c:v>budgetplus10</c:v>
                </c:pt>
                <c:pt idx="8">
                  <c:v>budgetmin10</c:v>
                </c:pt>
                <c:pt idx="9">
                  <c:v>bscplus10</c:v>
                </c:pt>
                <c:pt idx="10">
                  <c:v>bscmin10</c:v>
                </c:pt>
                <c:pt idx="11">
                  <c:v>genderplus10</c:v>
                </c:pt>
                <c:pt idx="12">
                  <c:v>gendermin10</c:v>
                </c:pt>
                <c:pt idx="13">
                  <c:v>nationalityplus10</c:v>
                </c:pt>
                <c:pt idx="14">
                  <c:v>nationalitymin10</c:v>
                </c:pt>
                <c:pt idx="15">
                  <c:v>3meplus10</c:v>
                </c:pt>
                <c:pt idx="16">
                  <c:v>aeplus10</c:v>
                </c:pt>
                <c:pt idx="17">
                  <c:v>csplus10</c:v>
                </c:pt>
                <c:pt idx="18">
                  <c:v>ioplus10</c:v>
                </c:pt>
                <c:pt idx="19">
                  <c:v>preferenceplus10</c:v>
                </c:pt>
                <c:pt idx="20">
                  <c:v>preferencemin10</c:v>
                </c:pt>
              </c:strCache>
            </c:strRef>
          </c:cat>
          <c:val>
            <c:numRef>
              <c:f>Sheet1!$E$12:$E$32</c:f>
              <c:numCache>
                <c:formatCode>General</c:formatCode>
                <c:ptCount val="21"/>
                <c:pt idx="0">
                  <c:v>0</c:v>
                </c:pt>
                <c:pt idx="1">
                  <c:v>7.104996052779966</c:v>
                </c:pt>
                <c:pt idx="2">
                  <c:v>-9.2477726401263176</c:v>
                </c:pt>
                <c:pt idx="3">
                  <c:v>-0.761249577083567</c:v>
                </c:pt>
                <c:pt idx="4">
                  <c:v>-0.42855531746925912</c:v>
                </c:pt>
                <c:pt idx="5">
                  <c:v>-0.40036088868840025</c:v>
                </c:pt>
                <c:pt idx="6">
                  <c:v>-5.6388857561739947E-2</c:v>
                </c:pt>
                <c:pt idx="7">
                  <c:v>-0.18044434419758337</c:v>
                </c:pt>
                <c:pt idx="8">
                  <c:v>-1.3138603811886806</c:v>
                </c:pt>
                <c:pt idx="9">
                  <c:v>-0.71613849103417948</c:v>
                </c:pt>
                <c:pt idx="10">
                  <c:v>-0.91913837825645661</c:v>
                </c:pt>
                <c:pt idx="11">
                  <c:v>-1.0450734934777328</c:v>
                </c:pt>
                <c:pt idx="12">
                  <c:v>-1.0164091575504686</c:v>
                </c:pt>
                <c:pt idx="13">
                  <c:v>-0.93267170407127509</c:v>
                </c:pt>
                <c:pt idx="14">
                  <c:v>-0.95203187850083637</c:v>
                </c:pt>
                <c:pt idx="15">
                  <c:v>-0.8554995247225694</c:v>
                </c:pt>
                <c:pt idx="16">
                  <c:v>-0.7626592985226055</c:v>
                </c:pt>
                <c:pt idx="17">
                  <c:v>-0.69608911945674423</c:v>
                </c:pt>
                <c:pt idx="18">
                  <c:v>-0.68738017367767634</c:v>
                </c:pt>
                <c:pt idx="19">
                  <c:v>-0.69870920778786205</c:v>
                </c:pt>
                <c:pt idx="20">
                  <c:v>-0.6940528551558578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0-553D-4662-96F2-58AD3C516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5566575"/>
        <c:axId val="1717761039"/>
        <c:axId val="0"/>
      </c:bar3DChart>
      <c:catAx>
        <c:axId val="172556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17761039"/>
        <c:crosses val="autoZero"/>
        <c:auto val="1"/>
        <c:lblAlgn val="ctr"/>
        <c:lblOffset val="100"/>
        <c:noMultiLvlLbl val="0"/>
      </c:catAx>
      <c:valAx>
        <c:axId val="171776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2556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objective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  <a:effectLst/>
            <a:sp3d/>
          </c:spPr>
          <c:invertIfNegative val="1"/>
          <c:cat>
            <c:strRef>
              <c:f>Sheet1!$A$12:$A$32</c:f>
              <c:strCache>
                <c:ptCount val="21"/>
                <c:pt idx="0">
                  <c:v>Basemodel</c:v>
                </c:pt>
                <c:pt idx="1">
                  <c:v>roomcountplus10</c:v>
                </c:pt>
                <c:pt idx="2">
                  <c:v>roomcountmin10</c:v>
                </c:pt>
                <c:pt idx="3">
                  <c:v>rentplus10</c:v>
                </c:pt>
                <c:pt idx="4">
                  <c:v>rentmin10</c:v>
                </c:pt>
                <c:pt idx="5">
                  <c:v>locationplus10</c:v>
                </c:pt>
                <c:pt idx="6">
                  <c:v>locationmin10</c:v>
                </c:pt>
                <c:pt idx="7">
                  <c:v>budgetplus10</c:v>
                </c:pt>
                <c:pt idx="8">
                  <c:v>budgetmin10</c:v>
                </c:pt>
                <c:pt idx="9">
                  <c:v>bscplus10</c:v>
                </c:pt>
                <c:pt idx="10">
                  <c:v>bscmin10</c:v>
                </c:pt>
                <c:pt idx="11">
                  <c:v>genderplus10</c:v>
                </c:pt>
                <c:pt idx="12">
                  <c:v>gendermin10</c:v>
                </c:pt>
                <c:pt idx="13">
                  <c:v>nationalityplus10</c:v>
                </c:pt>
                <c:pt idx="14">
                  <c:v>nationalitymin10</c:v>
                </c:pt>
                <c:pt idx="15">
                  <c:v>3meplus10</c:v>
                </c:pt>
                <c:pt idx="16">
                  <c:v>aeplus10</c:v>
                </c:pt>
                <c:pt idx="17">
                  <c:v>csplus10</c:v>
                </c:pt>
                <c:pt idx="18">
                  <c:v>ioplus10</c:v>
                </c:pt>
                <c:pt idx="19">
                  <c:v>preferenceplus10</c:v>
                </c:pt>
                <c:pt idx="20">
                  <c:v>preferencemin10</c:v>
                </c:pt>
              </c:strCache>
            </c:strRef>
          </c:cat>
          <c:val>
            <c:numRef>
              <c:f>Sheet1!$G$12:$G$32</c:f>
              <c:numCache>
                <c:formatCode>General</c:formatCode>
                <c:ptCount val="21"/>
                <c:pt idx="0">
                  <c:v>0</c:v>
                </c:pt>
                <c:pt idx="1">
                  <c:v>4.8765269866193561</c:v>
                </c:pt>
                <c:pt idx="2">
                  <c:v>-5.670674923535568</c:v>
                </c:pt>
                <c:pt idx="3">
                  <c:v>-3.0826499412277331</c:v>
                </c:pt>
                <c:pt idx="4">
                  <c:v>3.787283830386512</c:v>
                </c:pt>
                <c:pt idx="5">
                  <c:v>0.48146663861385885</c:v>
                </c:pt>
                <c:pt idx="6">
                  <c:v>0.38394227552140947</c:v>
                </c:pt>
                <c:pt idx="7">
                  <c:v>3.0579942633790935</c:v>
                </c:pt>
                <c:pt idx="8">
                  <c:v>-2.016175543261034</c:v>
                </c:pt>
                <c:pt idx="9">
                  <c:v>-0.12215026141351171</c:v>
                </c:pt>
                <c:pt idx="10">
                  <c:v>0.21266037347016375</c:v>
                </c:pt>
                <c:pt idx="11">
                  <c:v>0.28587579843268873</c:v>
                </c:pt>
                <c:pt idx="12">
                  <c:v>0.20665370712151798</c:v>
                </c:pt>
                <c:pt idx="13">
                  <c:v>0.35265207359012063</c:v>
                </c:pt>
                <c:pt idx="14">
                  <c:v>0.3663269395780322</c:v>
                </c:pt>
                <c:pt idx="15">
                  <c:v>0.4040782988788294</c:v>
                </c:pt>
                <c:pt idx="16">
                  <c:v>0.39827090986654934</c:v>
                </c:pt>
                <c:pt idx="17">
                  <c:v>0.41835278508253193</c:v>
                </c:pt>
                <c:pt idx="18">
                  <c:v>0.44338235035963347</c:v>
                </c:pt>
                <c:pt idx="19">
                  <c:v>0.59912483009734174</c:v>
                </c:pt>
                <c:pt idx="20">
                  <c:v>0.41238315437894801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0-129B-44A7-9904-888A8C120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1759919"/>
        <c:axId val="2111759087"/>
        <c:axId val="0"/>
      </c:bar3DChart>
      <c:catAx>
        <c:axId val="211175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11759087"/>
        <c:crosses val="autoZero"/>
        <c:auto val="1"/>
        <c:lblAlgn val="ctr"/>
        <c:lblOffset val="100"/>
        <c:noMultiLvlLbl val="0"/>
      </c:catAx>
      <c:valAx>
        <c:axId val="211175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1175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objective value of allocated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  <a:effectLst/>
            <a:sp3d/>
          </c:spPr>
          <c:invertIfNegative val="1"/>
          <c:cat>
            <c:strRef>
              <c:f>Sheet1!$A$12:$A$32</c:f>
              <c:strCache>
                <c:ptCount val="21"/>
                <c:pt idx="0">
                  <c:v>Basemodel</c:v>
                </c:pt>
                <c:pt idx="1">
                  <c:v>roomcountplus10</c:v>
                </c:pt>
                <c:pt idx="2">
                  <c:v>roomcountmin10</c:v>
                </c:pt>
                <c:pt idx="3">
                  <c:v>rentplus10</c:v>
                </c:pt>
                <c:pt idx="4">
                  <c:v>rentmin10</c:v>
                </c:pt>
                <c:pt idx="5">
                  <c:v>locationplus10</c:v>
                </c:pt>
                <c:pt idx="6">
                  <c:v>locationmin10</c:v>
                </c:pt>
                <c:pt idx="7">
                  <c:v>budgetplus10</c:v>
                </c:pt>
                <c:pt idx="8">
                  <c:v>budgetmin10</c:v>
                </c:pt>
                <c:pt idx="9">
                  <c:v>bscplus10</c:v>
                </c:pt>
                <c:pt idx="10">
                  <c:v>bscmin10</c:v>
                </c:pt>
                <c:pt idx="11">
                  <c:v>genderplus10</c:v>
                </c:pt>
                <c:pt idx="12">
                  <c:v>gendermin10</c:v>
                </c:pt>
                <c:pt idx="13">
                  <c:v>nationalityplus10</c:v>
                </c:pt>
                <c:pt idx="14">
                  <c:v>nationalitymin10</c:v>
                </c:pt>
                <c:pt idx="15">
                  <c:v>3meplus10</c:v>
                </c:pt>
                <c:pt idx="16">
                  <c:v>aeplus10</c:v>
                </c:pt>
                <c:pt idx="17">
                  <c:v>csplus10</c:v>
                </c:pt>
                <c:pt idx="18">
                  <c:v>ioplus10</c:v>
                </c:pt>
                <c:pt idx="19">
                  <c:v>preferenceplus10</c:v>
                </c:pt>
                <c:pt idx="20">
                  <c:v>preferencemin10</c:v>
                </c:pt>
              </c:strCache>
            </c:strRef>
          </c:cat>
          <c:val>
            <c:numRef>
              <c:f>Sheet1!$I$12:$I$32</c:f>
              <c:numCache>
                <c:formatCode>General</c:formatCode>
                <c:ptCount val="21"/>
                <c:pt idx="0">
                  <c:v>0</c:v>
                </c:pt>
                <c:pt idx="1">
                  <c:v>-1.5755107403508495</c:v>
                </c:pt>
                <c:pt idx="2">
                  <c:v>3.3636994346982974</c:v>
                </c:pt>
                <c:pt idx="3">
                  <c:v>-3.4809018094079658</c:v>
                </c:pt>
                <c:pt idx="4">
                  <c:v>3.6739809008514479</c:v>
                </c:pt>
                <c:pt idx="5">
                  <c:v>0.43213341650485404</c:v>
                </c:pt>
                <c:pt idx="6">
                  <c:v>0.60179037193077711</c:v>
                </c:pt>
                <c:pt idx="7">
                  <c:v>2.3467951937516496</c:v>
                </c:pt>
                <c:pt idx="8">
                  <c:v>-1.555832575003957</c:v>
                </c:pt>
                <c:pt idx="9">
                  <c:v>-14.234634901976351</c:v>
                </c:pt>
                <c:pt idx="10">
                  <c:v>-6.6875839208506367</c:v>
                </c:pt>
                <c:pt idx="11">
                  <c:v>-4.1901572385401931</c:v>
                </c:pt>
                <c:pt idx="12">
                  <c:v>-3.0768888200122468</c:v>
                </c:pt>
                <c:pt idx="13">
                  <c:v>-2.4017547629923808</c:v>
                </c:pt>
                <c:pt idx="14">
                  <c:v>-1.9249346723176908</c:v>
                </c:pt>
                <c:pt idx="15">
                  <c:v>-1.5992454770042186</c:v>
                </c:pt>
                <c:pt idx="16">
                  <c:v>-1.3412186160343342</c:v>
                </c:pt>
                <c:pt idx="17">
                  <c:v>-2.7315597420388804</c:v>
                </c:pt>
                <c:pt idx="18">
                  <c:v>-2.4232985878818392</c:v>
                </c:pt>
                <c:pt idx="19">
                  <c:v>-1.9728938117221206</c:v>
                </c:pt>
                <c:pt idx="20">
                  <c:v>-1.9821239731594664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0-8BFB-4F52-B3DF-F89B03CE8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721023"/>
        <c:axId val="68705631"/>
        <c:axId val="0"/>
      </c:bar3DChart>
      <c:catAx>
        <c:axId val="6872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705631"/>
        <c:crosses val="autoZero"/>
        <c:auto val="1"/>
        <c:lblAlgn val="ctr"/>
        <c:lblOffset val="100"/>
        <c:noMultiLvlLbl val="0"/>
      </c:catAx>
      <c:valAx>
        <c:axId val="687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72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 objective value of allocated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  <a:effectLst/>
            <a:sp3d/>
          </c:spPr>
          <c:invertIfNegative val="1"/>
          <c:cat>
            <c:strRef>
              <c:f>Sheet1!$A$12:$A$32</c:f>
              <c:strCache>
                <c:ptCount val="21"/>
                <c:pt idx="0">
                  <c:v>Basemodel</c:v>
                </c:pt>
                <c:pt idx="1">
                  <c:v>roomcountplus10</c:v>
                </c:pt>
                <c:pt idx="2">
                  <c:v>roomcountmin10</c:v>
                </c:pt>
                <c:pt idx="3">
                  <c:v>rentplus10</c:v>
                </c:pt>
                <c:pt idx="4">
                  <c:v>rentmin10</c:v>
                </c:pt>
                <c:pt idx="5">
                  <c:v>locationplus10</c:v>
                </c:pt>
                <c:pt idx="6">
                  <c:v>locationmin10</c:v>
                </c:pt>
                <c:pt idx="7">
                  <c:v>budgetplus10</c:v>
                </c:pt>
                <c:pt idx="8">
                  <c:v>budgetmin10</c:v>
                </c:pt>
                <c:pt idx="9">
                  <c:v>bscplus10</c:v>
                </c:pt>
                <c:pt idx="10">
                  <c:v>bscmin10</c:v>
                </c:pt>
                <c:pt idx="11">
                  <c:v>genderplus10</c:v>
                </c:pt>
                <c:pt idx="12">
                  <c:v>gendermin10</c:v>
                </c:pt>
                <c:pt idx="13">
                  <c:v>nationalityplus10</c:v>
                </c:pt>
                <c:pt idx="14">
                  <c:v>nationalitymin10</c:v>
                </c:pt>
                <c:pt idx="15">
                  <c:v>3meplus10</c:v>
                </c:pt>
                <c:pt idx="16">
                  <c:v>aeplus10</c:v>
                </c:pt>
                <c:pt idx="17">
                  <c:v>csplus10</c:v>
                </c:pt>
                <c:pt idx="18">
                  <c:v>ioplus10</c:v>
                </c:pt>
                <c:pt idx="19">
                  <c:v>preferenceplus10</c:v>
                </c:pt>
                <c:pt idx="20">
                  <c:v>preferencemin10</c:v>
                </c:pt>
              </c:strCache>
            </c:strRef>
          </c:cat>
          <c:val>
            <c:numRef>
              <c:f>Sheet1!$K$12:$K$32</c:f>
              <c:numCache>
                <c:formatCode>General</c:formatCode>
                <c:ptCount val="21"/>
                <c:pt idx="0">
                  <c:v>0</c:v>
                </c:pt>
                <c:pt idx="1">
                  <c:v>5.137257568596465</c:v>
                </c:pt>
                <c:pt idx="2">
                  <c:v>-6.0084962425716366</c:v>
                </c:pt>
                <c:pt idx="3">
                  <c:v>0.97390046941128183</c:v>
                </c:pt>
                <c:pt idx="4">
                  <c:v>-1.8931140009081693</c:v>
                </c:pt>
                <c:pt idx="5">
                  <c:v>2.0935164535718087E-3</c:v>
                </c:pt>
                <c:pt idx="6">
                  <c:v>-1.7202990747222646E-2</c:v>
                </c:pt>
                <c:pt idx="7">
                  <c:v>-1.4095203275273471</c:v>
                </c:pt>
                <c:pt idx="8">
                  <c:v>0.97309415716662073</c:v>
                </c:pt>
                <c:pt idx="9">
                  <c:v>25.298711435606556</c:v>
                </c:pt>
                <c:pt idx="10">
                  <c:v>12.034423024621121</c:v>
                </c:pt>
                <c:pt idx="11">
                  <c:v>7.8262788533167926</c:v>
                </c:pt>
                <c:pt idx="12">
                  <c:v>6.065569702009066</c:v>
                </c:pt>
                <c:pt idx="13">
                  <c:v>4.9070414639971638</c:v>
                </c:pt>
                <c:pt idx="14">
                  <c:v>4.0739527564290112</c:v>
                </c:pt>
                <c:pt idx="15">
                  <c:v>3.5290484931483457</c:v>
                </c:pt>
                <c:pt idx="16">
                  <c:v>3.0858827203629202</c:v>
                </c:pt>
                <c:pt idx="17">
                  <c:v>5.5503336361329092</c:v>
                </c:pt>
                <c:pt idx="18">
                  <c:v>5.1164522916463451</c:v>
                </c:pt>
                <c:pt idx="19">
                  <c:v>4.4472961688341917</c:v>
                </c:pt>
                <c:pt idx="20">
                  <c:v>4.2226896099776035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0-1B9F-41AF-9003-32FBBA0E1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990799"/>
        <c:axId val="35992047"/>
        <c:axId val="0"/>
      </c:bar3DChart>
      <c:catAx>
        <c:axId val="3599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5992047"/>
        <c:crosses val="autoZero"/>
        <c:auto val="1"/>
        <c:lblAlgn val="ctr"/>
        <c:lblOffset val="100"/>
        <c:noMultiLvlLbl val="0"/>
      </c:catAx>
      <c:valAx>
        <c:axId val="359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599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Objective Value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  <a:effectLst/>
            <a:sp3d/>
          </c:spPr>
          <c:invertIfNegative val="1"/>
          <c:cat>
            <c:strRef>
              <c:f>Sheet1!$A$37:$A$57</c:f>
              <c:strCache>
                <c:ptCount val="21"/>
                <c:pt idx="0">
                  <c:v>Basemodel</c:v>
                </c:pt>
                <c:pt idx="1">
                  <c:v>roomcountplus10</c:v>
                </c:pt>
                <c:pt idx="2">
                  <c:v>roomcountmin10</c:v>
                </c:pt>
                <c:pt idx="3">
                  <c:v>rentplus10</c:v>
                </c:pt>
                <c:pt idx="4">
                  <c:v>rentmin10</c:v>
                </c:pt>
                <c:pt idx="5">
                  <c:v>locationplus10</c:v>
                </c:pt>
                <c:pt idx="6">
                  <c:v>locationmin10</c:v>
                </c:pt>
                <c:pt idx="7">
                  <c:v>budgetplus10</c:v>
                </c:pt>
                <c:pt idx="8">
                  <c:v>budgetmin10</c:v>
                </c:pt>
                <c:pt idx="9">
                  <c:v>bscplus10</c:v>
                </c:pt>
                <c:pt idx="10">
                  <c:v>bscmin10</c:v>
                </c:pt>
                <c:pt idx="11">
                  <c:v>genderplus10</c:v>
                </c:pt>
                <c:pt idx="12">
                  <c:v>gendermin10</c:v>
                </c:pt>
                <c:pt idx="13">
                  <c:v>nationalityplus10</c:v>
                </c:pt>
                <c:pt idx="14">
                  <c:v>nationalitymin10</c:v>
                </c:pt>
                <c:pt idx="15">
                  <c:v>3meplus10</c:v>
                </c:pt>
                <c:pt idx="16">
                  <c:v>aeplus10</c:v>
                </c:pt>
                <c:pt idx="17">
                  <c:v>csplus10</c:v>
                </c:pt>
                <c:pt idx="18">
                  <c:v>ioplus10</c:v>
                </c:pt>
                <c:pt idx="19">
                  <c:v>preferenceplus10</c:v>
                </c:pt>
                <c:pt idx="20">
                  <c:v>preferencemin10</c:v>
                </c:pt>
              </c:strCache>
            </c:strRef>
          </c:cat>
          <c:val>
            <c:numRef>
              <c:f>Sheet1!$C$37:$C$57</c:f>
              <c:numCache>
                <c:formatCode>General</c:formatCode>
                <c:ptCount val="21"/>
                <c:pt idx="0">
                  <c:v>0</c:v>
                </c:pt>
                <c:pt idx="1">
                  <c:v>5.1530738238009688</c:v>
                </c:pt>
                <c:pt idx="2">
                  <c:v>-5.5596375097495159</c:v>
                </c:pt>
                <c:pt idx="3">
                  <c:v>-4.3224923350782092</c:v>
                </c:pt>
                <c:pt idx="4">
                  <c:v>3.3750401905555671</c:v>
                </c:pt>
                <c:pt idx="5">
                  <c:v>-0.64386913559840719</c:v>
                </c:pt>
                <c:pt idx="6">
                  <c:v>-0.12704624195505332</c:v>
                </c:pt>
                <c:pt idx="7">
                  <c:v>1.8758005123827637</c:v>
                </c:pt>
                <c:pt idx="8">
                  <c:v>-2.4106489445459012</c:v>
                </c:pt>
                <c:pt idx="9">
                  <c:v>-0.24245610841905352</c:v>
                </c:pt>
                <c:pt idx="10">
                  <c:v>-0.14692861379391742</c:v>
                </c:pt>
                <c:pt idx="11">
                  <c:v>-0.15652318897902973</c:v>
                </c:pt>
                <c:pt idx="12">
                  <c:v>-0.20911169991858491</c:v>
                </c:pt>
                <c:pt idx="13">
                  <c:v>-0.16621815155172248</c:v>
                </c:pt>
                <c:pt idx="14">
                  <c:v>-0.19519339237552558</c:v>
                </c:pt>
                <c:pt idx="15">
                  <c:v>-0.14863164408784879</c:v>
                </c:pt>
                <c:pt idx="16">
                  <c:v>-0.13740921243804438</c:v>
                </c:pt>
                <c:pt idx="17">
                  <c:v>-0.13751424013090929</c:v>
                </c:pt>
                <c:pt idx="18">
                  <c:v>-0.14125424173657697</c:v>
                </c:pt>
                <c:pt idx="19">
                  <c:v>3.284293321801357E-2</c:v>
                </c:pt>
                <c:pt idx="20">
                  <c:v>-0.12773488778502484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0-43EF-4793-A401-B87DC84C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010703"/>
        <c:axId val="40996975"/>
        <c:axId val="0"/>
      </c:bar3DChart>
      <c:catAx>
        <c:axId val="4101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0996975"/>
        <c:crosses val="autoZero"/>
        <c:auto val="1"/>
        <c:lblAlgn val="ctr"/>
        <c:lblOffset val="100"/>
        <c:noMultiLvlLbl val="0"/>
      </c:catAx>
      <c:valAx>
        <c:axId val="409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10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Allocated houseplaces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  <a:effectLst/>
            <a:sp3d/>
          </c:spPr>
          <c:invertIfNegative val="1"/>
          <c:cat>
            <c:strRef>
              <c:f>Sheet1!$A$37:$A$57</c:f>
              <c:strCache>
                <c:ptCount val="21"/>
                <c:pt idx="0">
                  <c:v>Basemodel</c:v>
                </c:pt>
                <c:pt idx="1">
                  <c:v>roomcountplus10</c:v>
                </c:pt>
                <c:pt idx="2">
                  <c:v>roomcountmin10</c:v>
                </c:pt>
                <c:pt idx="3">
                  <c:v>rentplus10</c:v>
                </c:pt>
                <c:pt idx="4">
                  <c:v>rentmin10</c:v>
                </c:pt>
                <c:pt idx="5">
                  <c:v>locationplus10</c:v>
                </c:pt>
                <c:pt idx="6">
                  <c:v>locationmin10</c:v>
                </c:pt>
                <c:pt idx="7">
                  <c:v>budgetplus10</c:v>
                </c:pt>
                <c:pt idx="8">
                  <c:v>budgetmin10</c:v>
                </c:pt>
                <c:pt idx="9">
                  <c:v>bscplus10</c:v>
                </c:pt>
                <c:pt idx="10">
                  <c:v>bscmin10</c:v>
                </c:pt>
                <c:pt idx="11">
                  <c:v>genderplus10</c:v>
                </c:pt>
                <c:pt idx="12">
                  <c:v>gendermin10</c:v>
                </c:pt>
                <c:pt idx="13">
                  <c:v>nationalityplus10</c:v>
                </c:pt>
                <c:pt idx="14">
                  <c:v>nationalitymin10</c:v>
                </c:pt>
                <c:pt idx="15">
                  <c:v>3meplus10</c:v>
                </c:pt>
                <c:pt idx="16">
                  <c:v>aeplus10</c:v>
                </c:pt>
                <c:pt idx="17">
                  <c:v>csplus10</c:v>
                </c:pt>
                <c:pt idx="18">
                  <c:v>ioplus10</c:v>
                </c:pt>
                <c:pt idx="19">
                  <c:v>preferenceplus10</c:v>
                </c:pt>
                <c:pt idx="20">
                  <c:v>preferencemin10</c:v>
                </c:pt>
              </c:strCache>
            </c:strRef>
          </c:cat>
          <c:val>
            <c:numRef>
              <c:f>Sheet1!$E$37:$E$57</c:f>
              <c:numCache>
                <c:formatCode>General</c:formatCode>
                <c:ptCount val="21"/>
                <c:pt idx="0">
                  <c:v>0</c:v>
                </c:pt>
                <c:pt idx="1">
                  <c:v>8.088131443905656</c:v>
                </c:pt>
                <c:pt idx="2">
                  <c:v>-8.1257944541217384</c:v>
                </c:pt>
                <c:pt idx="3">
                  <c:v>-0.18360717480343514</c:v>
                </c:pt>
                <c:pt idx="4">
                  <c:v>0.46607975142414215</c:v>
                </c:pt>
                <c:pt idx="5">
                  <c:v>0.28718045289770622</c:v>
                </c:pt>
                <c:pt idx="6">
                  <c:v>6.5910267878166451E-2</c:v>
                </c:pt>
                <c:pt idx="7">
                  <c:v>8.9449649263206865E-2</c:v>
                </c:pt>
                <c:pt idx="8">
                  <c:v>2.3539381385062619E-2</c:v>
                </c:pt>
                <c:pt idx="9">
                  <c:v>5.6494515324145844E-2</c:v>
                </c:pt>
                <c:pt idx="10">
                  <c:v>2.1185443246563018E-2</c:v>
                </c:pt>
                <c:pt idx="11">
                  <c:v>-6.2771683696616343E-3</c:v>
                </c:pt>
                <c:pt idx="12">
                  <c:v>-0.21185443246550806</c:v>
                </c:pt>
                <c:pt idx="13">
                  <c:v>-8.9449649263217967E-2</c:v>
                </c:pt>
                <c:pt idx="14">
                  <c:v>-6.5125621832307079E-2</c:v>
                </c:pt>
                <c:pt idx="15">
                  <c:v>1.0760860061198585E-2</c:v>
                </c:pt>
                <c:pt idx="16">
                  <c:v>-4.8255731839363936E-2</c:v>
                </c:pt>
                <c:pt idx="17">
                  <c:v>-8.2649383529964648E-2</c:v>
                </c:pt>
                <c:pt idx="18">
                  <c:v>-8.1446259592299342E-2</c:v>
                </c:pt>
                <c:pt idx="19">
                  <c:v>-7.4042054175416094E-2</c:v>
                </c:pt>
                <c:pt idx="20">
                  <c:v>-5.8456130440187604E-2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0-BD1F-4065-848F-1253F2980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993343"/>
        <c:axId val="145997503"/>
        <c:axId val="0"/>
      </c:bar3DChart>
      <c:catAx>
        <c:axId val="14599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5997503"/>
        <c:crosses val="autoZero"/>
        <c:auto val="1"/>
        <c:lblAlgn val="ctr"/>
        <c:lblOffset val="100"/>
        <c:noMultiLvlLbl val="0"/>
      </c:catAx>
      <c:valAx>
        <c:axId val="14599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599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objective value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  <a:effectLst/>
            <a:sp3d/>
          </c:spPr>
          <c:invertIfNegative val="1"/>
          <c:cat>
            <c:strRef>
              <c:f>Sheet1!$A$37:$A$57</c:f>
              <c:strCache>
                <c:ptCount val="21"/>
                <c:pt idx="0">
                  <c:v>Basemodel</c:v>
                </c:pt>
                <c:pt idx="1">
                  <c:v>roomcountplus10</c:v>
                </c:pt>
                <c:pt idx="2">
                  <c:v>roomcountmin10</c:v>
                </c:pt>
                <c:pt idx="3">
                  <c:v>rentplus10</c:v>
                </c:pt>
                <c:pt idx="4">
                  <c:v>rentmin10</c:v>
                </c:pt>
                <c:pt idx="5">
                  <c:v>locationplus10</c:v>
                </c:pt>
                <c:pt idx="6">
                  <c:v>locationmin10</c:v>
                </c:pt>
                <c:pt idx="7">
                  <c:v>budgetplus10</c:v>
                </c:pt>
                <c:pt idx="8">
                  <c:v>budgetmin10</c:v>
                </c:pt>
                <c:pt idx="9">
                  <c:v>bscplus10</c:v>
                </c:pt>
                <c:pt idx="10">
                  <c:v>bscmin10</c:v>
                </c:pt>
                <c:pt idx="11">
                  <c:v>genderplus10</c:v>
                </c:pt>
                <c:pt idx="12">
                  <c:v>gendermin10</c:v>
                </c:pt>
                <c:pt idx="13">
                  <c:v>nationalityplus10</c:v>
                </c:pt>
                <c:pt idx="14">
                  <c:v>nationalitymin10</c:v>
                </c:pt>
                <c:pt idx="15">
                  <c:v>3meplus10</c:v>
                </c:pt>
                <c:pt idx="16">
                  <c:v>aeplus10</c:v>
                </c:pt>
                <c:pt idx="17">
                  <c:v>csplus10</c:v>
                </c:pt>
                <c:pt idx="18">
                  <c:v>ioplus10</c:v>
                </c:pt>
                <c:pt idx="19">
                  <c:v>preferenceplus10</c:v>
                </c:pt>
                <c:pt idx="20">
                  <c:v>preferencemin10</c:v>
                </c:pt>
              </c:strCache>
            </c:strRef>
          </c:cat>
          <c:val>
            <c:numRef>
              <c:f>Sheet1!$G$37:$G$57</c:f>
              <c:numCache>
                <c:formatCode>General</c:formatCode>
                <c:ptCount val="21"/>
                <c:pt idx="0">
                  <c:v>0</c:v>
                </c:pt>
                <c:pt idx="1">
                  <c:v>5.1530738238016127</c:v>
                </c:pt>
                <c:pt idx="2">
                  <c:v>-5.5596375097491375</c:v>
                </c:pt>
                <c:pt idx="3">
                  <c:v>-4.3224923350780209</c:v>
                </c:pt>
                <c:pt idx="4">
                  <c:v>3.375040190555989</c:v>
                </c:pt>
                <c:pt idx="5">
                  <c:v>-0.64386913559799641</c:v>
                </c:pt>
                <c:pt idx="6">
                  <c:v>-0.12704624195484238</c:v>
                </c:pt>
                <c:pt idx="7">
                  <c:v>1.8758005123831856</c:v>
                </c:pt>
                <c:pt idx="8">
                  <c:v>-2.4106489445453017</c:v>
                </c:pt>
                <c:pt idx="9">
                  <c:v>-0.24245610841884258</c:v>
                </c:pt>
                <c:pt idx="10">
                  <c:v>-0.14692861379370648</c:v>
                </c:pt>
                <c:pt idx="11">
                  <c:v>-0.15652318897861894</c:v>
                </c:pt>
                <c:pt idx="12">
                  <c:v>-0.20911169991816303</c:v>
                </c:pt>
                <c:pt idx="13">
                  <c:v>-0.1662181515513228</c:v>
                </c:pt>
                <c:pt idx="14">
                  <c:v>-0.19519339237532574</c:v>
                </c:pt>
                <c:pt idx="15">
                  <c:v>-0.1486316440874158</c:v>
                </c:pt>
                <c:pt idx="16">
                  <c:v>-0.1374092124376336</c:v>
                </c:pt>
                <c:pt idx="17">
                  <c:v>-0.13751424013048741</c:v>
                </c:pt>
                <c:pt idx="18">
                  <c:v>-0.14125424173638823</c:v>
                </c:pt>
                <c:pt idx="19">
                  <c:v>3.2842933218235615E-2</c:v>
                </c:pt>
                <c:pt idx="20">
                  <c:v>-0.1277348877848028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0-56F5-4D13-B1A4-87CC6039A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9515695"/>
        <c:axId val="229535663"/>
        <c:axId val="0"/>
      </c:bar3DChart>
      <c:catAx>
        <c:axId val="22951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29535663"/>
        <c:crosses val="autoZero"/>
        <c:auto val="1"/>
        <c:lblAlgn val="ctr"/>
        <c:lblOffset val="100"/>
        <c:noMultiLvlLbl val="0"/>
      </c:catAx>
      <c:valAx>
        <c:axId val="2295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2951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objective value of allocated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  <a:effectLst/>
            <a:sp3d/>
          </c:spPr>
          <c:invertIfNegative val="1"/>
          <c:cat>
            <c:strRef>
              <c:f>Sheet1!$A$37:$A$57</c:f>
              <c:strCache>
                <c:ptCount val="21"/>
                <c:pt idx="0">
                  <c:v>Basemodel</c:v>
                </c:pt>
                <c:pt idx="1">
                  <c:v>roomcountplus10</c:v>
                </c:pt>
                <c:pt idx="2">
                  <c:v>roomcountmin10</c:v>
                </c:pt>
                <c:pt idx="3">
                  <c:v>rentplus10</c:v>
                </c:pt>
                <c:pt idx="4">
                  <c:v>rentmin10</c:v>
                </c:pt>
                <c:pt idx="5">
                  <c:v>locationplus10</c:v>
                </c:pt>
                <c:pt idx="6">
                  <c:v>locationmin10</c:v>
                </c:pt>
                <c:pt idx="7">
                  <c:v>budgetplus10</c:v>
                </c:pt>
                <c:pt idx="8">
                  <c:v>budgetmin10</c:v>
                </c:pt>
                <c:pt idx="9">
                  <c:v>bscplus10</c:v>
                </c:pt>
                <c:pt idx="10">
                  <c:v>bscmin10</c:v>
                </c:pt>
                <c:pt idx="11">
                  <c:v>genderplus10</c:v>
                </c:pt>
                <c:pt idx="12">
                  <c:v>gendermin10</c:v>
                </c:pt>
                <c:pt idx="13">
                  <c:v>nationalityplus10</c:v>
                </c:pt>
                <c:pt idx="14">
                  <c:v>nationalitymin10</c:v>
                </c:pt>
                <c:pt idx="15">
                  <c:v>3meplus10</c:v>
                </c:pt>
                <c:pt idx="16">
                  <c:v>aeplus10</c:v>
                </c:pt>
                <c:pt idx="17">
                  <c:v>csplus10</c:v>
                </c:pt>
                <c:pt idx="18">
                  <c:v>ioplus10</c:v>
                </c:pt>
                <c:pt idx="19">
                  <c:v>preferenceplus10</c:v>
                </c:pt>
                <c:pt idx="20">
                  <c:v>preferencemin10</c:v>
                </c:pt>
              </c:strCache>
            </c:strRef>
          </c:cat>
          <c:val>
            <c:numRef>
              <c:f>Sheet1!$I$37:$I$57</c:f>
              <c:numCache>
                <c:formatCode>General</c:formatCode>
                <c:ptCount val="21"/>
                <c:pt idx="0">
                  <c:v>0</c:v>
                </c:pt>
                <c:pt idx="1">
                  <c:v>-2.8762774870711438</c:v>
                </c:pt>
                <c:pt idx="2">
                  <c:v>2.8256953679723917</c:v>
                </c:pt>
                <c:pt idx="3">
                  <c:v>-4.3135197395526736</c:v>
                </c:pt>
                <c:pt idx="4">
                  <c:v>3.547247243659557</c:v>
                </c:pt>
                <c:pt idx="5">
                  <c:v>-0.41401070159580167</c:v>
                </c:pt>
                <c:pt idx="6">
                  <c:v>-0.29771697651175266</c:v>
                </c:pt>
                <c:pt idx="7">
                  <c:v>2.0533971387394212</c:v>
                </c:pt>
                <c:pt idx="8">
                  <c:v>-2.4230120249272957</c:v>
                </c:pt>
                <c:pt idx="9">
                  <c:v>-14.055184652992725</c:v>
                </c:pt>
                <c:pt idx="10">
                  <c:v>-7.2192930484830224</c:v>
                </c:pt>
                <c:pt idx="11">
                  <c:v>-4.7906298199637432</c:v>
                </c:pt>
                <c:pt idx="12">
                  <c:v>-3.5457024848589147</c:v>
                </c:pt>
                <c:pt idx="13">
                  <c:v>-2.8363802356257573</c:v>
                </c:pt>
                <c:pt idx="14">
                  <c:v>-2.3241416282732796</c:v>
                </c:pt>
                <c:pt idx="15">
                  <c:v>-2.0361225078687095</c:v>
                </c:pt>
                <c:pt idx="16">
                  <c:v>-1.7832195154523167</c:v>
                </c:pt>
                <c:pt idx="17">
                  <c:v>-3.1448814354114174</c:v>
                </c:pt>
                <c:pt idx="18">
                  <c:v>-2.8034878416433151</c:v>
                </c:pt>
                <c:pt idx="19">
                  <c:v>-2.3934048257218232</c:v>
                </c:pt>
                <c:pt idx="20">
                  <c:v>-2.3586085861165507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0-FAF1-48A0-A50D-70EA2E63F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117599"/>
        <c:axId val="145122175"/>
        <c:axId val="0"/>
      </c:bar3DChart>
      <c:catAx>
        <c:axId val="1451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5122175"/>
        <c:crosses val="autoZero"/>
        <c:auto val="1"/>
        <c:lblAlgn val="ctr"/>
        <c:lblOffset val="100"/>
        <c:noMultiLvlLbl val="0"/>
      </c:catAx>
      <c:valAx>
        <c:axId val="1451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511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563089</xdr:colOff>
      <xdr:row>12</xdr:row>
      <xdr:rowOff>78179</xdr:rowOff>
    </xdr:from>
    <xdr:to>
      <xdr:col>21</xdr:col>
      <xdr:colOff>258289</xdr:colOff>
      <xdr:row>27</xdr:row>
      <xdr:rowOff>119743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756C2-996D-4A55-87ED-F182E5C85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284019</xdr:colOff>
      <xdr:row>12</xdr:row>
      <xdr:rowOff>69274</xdr:rowOff>
    </xdr:from>
    <xdr:to>
      <xdr:col>28</xdr:col>
      <xdr:colOff>588819</xdr:colOff>
      <xdr:row>27</xdr:row>
      <xdr:rowOff>110838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60766A-DE49-493D-8108-4297E581C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6928</xdr:colOff>
      <xdr:row>12</xdr:row>
      <xdr:rowOff>69273</xdr:rowOff>
    </xdr:from>
    <xdr:to>
      <xdr:col>36</xdr:col>
      <xdr:colOff>311728</xdr:colOff>
      <xdr:row>27</xdr:row>
      <xdr:rowOff>110837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CD7D20-671D-44DC-B9E1-1D311A72E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361208</xdr:colOff>
      <xdr:row>12</xdr:row>
      <xdr:rowOff>80160</xdr:rowOff>
    </xdr:from>
    <xdr:to>
      <xdr:col>44</xdr:col>
      <xdr:colOff>56408</xdr:colOff>
      <xdr:row>27</xdr:row>
      <xdr:rowOff>121724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A3BE6D-2C3F-466E-AE6C-F83A55C16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113806</xdr:colOff>
      <xdr:row>12</xdr:row>
      <xdr:rowOff>101930</xdr:rowOff>
    </xdr:from>
    <xdr:to>
      <xdr:col>51</xdr:col>
      <xdr:colOff>418606</xdr:colOff>
      <xdr:row>27</xdr:row>
      <xdr:rowOff>143494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A75CF4-7477-48DB-B0B6-4680BE809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477983</xdr:colOff>
      <xdr:row>37</xdr:row>
      <xdr:rowOff>110837</xdr:rowOff>
    </xdr:from>
    <xdr:to>
      <xdr:col>21</xdr:col>
      <xdr:colOff>173183</xdr:colOff>
      <xdr:row>52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B5C7F4-C0CB-486D-9AE5-F2B0E7DF3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242456</xdr:colOff>
      <xdr:row>37</xdr:row>
      <xdr:rowOff>96983</xdr:rowOff>
    </xdr:from>
    <xdr:to>
      <xdr:col>28</xdr:col>
      <xdr:colOff>547256</xdr:colOff>
      <xdr:row>52</xdr:row>
      <xdr:rowOff>138546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292F4E-E122-4DA2-8D26-99EA266F4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48491</xdr:colOff>
      <xdr:row>37</xdr:row>
      <xdr:rowOff>69274</xdr:rowOff>
    </xdr:from>
    <xdr:to>
      <xdr:col>36</xdr:col>
      <xdr:colOff>353291</xdr:colOff>
      <xdr:row>52</xdr:row>
      <xdr:rowOff>110837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9A01489-B687-4B82-B98B-134AD787B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416628</xdr:colOff>
      <xdr:row>37</xdr:row>
      <xdr:rowOff>74222</xdr:rowOff>
    </xdr:from>
    <xdr:to>
      <xdr:col>44</xdr:col>
      <xdr:colOff>111828</xdr:colOff>
      <xdr:row>52</xdr:row>
      <xdr:rowOff>115785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681B040-6105-409D-A72D-ABCF30B8B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187036</xdr:colOff>
      <xdr:row>37</xdr:row>
      <xdr:rowOff>0</xdr:rowOff>
    </xdr:from>
    <xdr:to>
      <xdr:col>51</xdr:col>
      <xdr:colOff>491836</xdr:colOff>
      <xdr:row>52</xdr:row>
      <xdr:rowOff>41563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9AAF8C-3BD3-45A5-BFD3-DBF040DFA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477983</xdr:colOff>
      <xdr:row>65</xdr:row>
      <xdr:rowOff>110837</xdr:rowOff>
    </xdr:from>
    <xdr:to>
      <xdr:col>21</xdr:col>
      <xdr:colOff>173183</xdr:colOff>
      <xdr:row>80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AF3218-F78C-4FCC-8C2B-652B0905A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242456</xdr:colOff>
      <xdr:row>65</xdr:row>
      <xdr:rowOff>96983</xdr:rowOff>
    </xdr:from>
    <xdr:to>
      <xdr:col>28</xdr:col>
      <xdr:colOff>547256</xdr:colOff>
      <xdr:row>80</xdr:row>
      <xdr:rowOff>138546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A3D27A4-2977-4BD1-ADF7-9DA0F24B3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48491</xdr:colOff>
      <xdr:row>65</xdr:row>
      <xdr:rowOff>69274</xdr:rowOff>
    </xdr:from>
    <xdr:to>
      <xdr:col>36</xdr:col>
      <xdr:colOff>353291</xdr:colOff>
      <xdr:row>80</xdr:row>
      <xdr:rowOff>110837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AA4A89-3370-4D25-B31C-73194E444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416628</xdr:colOff>
      <xdr:row>65</xdr:row>
      <xdr:rowOff>74222</xdr:rowOff>
    </xdr:from>
    <xdr:to>
      <xdr:col>44</xdr:col>
      <xdr:colOff>111828</xdr:colOff>
      <xdr:row>80</xdr:row>
      <xdr:rowOff>115785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16124E3-0B87-470B-95CB-F63B1776D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187036</xdr:colOff>
      <xdr:row>65</xdr:row>
      <xdr:rowOff>0</xdr:rowOff>
    </xdr:from>
    <xdr:to>
      <xdr:col>51</xdr:col>
      <xdr:colOff>491836</xdr:colOff>
      <xdr:row>80</xdr:row>
      <xdr:rowOff>41563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338C98-F857-496C-86DB-84F5465C1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855B0-F1B1-4313-AA58-D684164E480E}">
  <dimension ref="A10:S96"/>
  <sheetViews>
    <sheetView tabSelected="1" topLeftCell="K1" zoomScale="55" zoomScaleNormal="55" workbookViewId="0">
      <selection activeCell="E66" sqref="E66"/>
    </sheetView>
  </sheetViews>
  <sheetFormatPr defaultRowHeight="14.4" x14ac:dyDescent="0.3"/>
  <cols>
    <col min="1" max="1" width="43.21875" customWidth="1"/>
    <col min="2" max="3" width="21.77734375" bestFit="1" customWidth="1"/>
    <col min="4" max="4" width="38.5546875" bestFit="1" customWidth="1"/>
    <col min="5" max="5" width="38.5546875" customWidth="1"/>
    <col min="6" max="6" width="36.44140625" bestFit="1" customWidth="1"/>
    <col min="7" max="7" width="36.44140625" customWidth="1"/>
    <col min="8" max="8" width="40.5546875" bestFit="1" customWidth="1"/>
    <col min="9" max="9" width="13" bestFit="1" customWidth="1"/>
    <col min="10" max="10" width="38" bestFit="1" customWidth="1"/>
    <col min="11" max="11" width="13" bestFit="1" customWidth="1"/>
  </cols>
  <sheetData>
    <row r="10" spans="1:12" x14ac:dyDescent="0.3">
      <c r="A10" t="s">
        <v>29</v>
      </c>
    </row>
    <row r="11" spans="1:12" x14ac:dyDescent="0.3">
      <c r="A11" t="s">
        <v>7</v>
      </c>
      <c r="B11" t="s">
        <v>1</v>
      </c>
      <c r="C11" t="s">
        <v>28</v>
      </c>
      <c r="D11" t="s">
        <v>2</v>
      </c>
      <c r="E11" t="s">
        <v>28</v>
      </c>
      <c r="F11" t="s">
        <v>3</v>
      </c>
      <c r="G11" t="s">
        <v>28</v>
      </c>
      <c r="H11" t="s">
        <v>4</v>
      </c>
      <c r="I11" t="s">
        <v>28</v>
      </c>
      <c r="J11" t="s">
        <v>5</v>
      </c>
      <c r="K11" t="s">
        <v>28</v>
      </c>
      <c r="L11" t="s">
        <v>27</v>
      </c>
    </row>
    <row r="12" spans="1:12" x14ac:dyDescent="0.3">
      <c r="A12" t="s">
        <v>0</v>
      </c>
      <c r="B12" s="1">
        <v>237.30472848988401</v>
      </c>
      <c r="C12">
        <v>0</v>
      </c>
      <c r="D12" s="1">
        <v>88.67</v>
      </c>
      <c r="E12">
        <v>0</v>
      </c>
      <c r="F12" s="1">
        <v>2.3730472848988402</v>
      </c>
      <c r="G12">
        <v>0</v>
      </c>
      <c r="H12" s="1">
        <v>2.7157007301722098</v>
      </c>
      <c r="I12">
        <v>0</v>
      </c>
      <c r="J12" s="1">
        <v>0.55215768585670999</v>
      </c>
      <c r="K12">
        <v>0</v>
      </c>
      <c r="L12" s="1">
        <v>0</v>
      </c>
    </row>
    <row r="13" spans="1:12" x14ac:dyDescent="0.3">
      <c r="A13" t="s">
        <v>6</v>
      </c>
      <c r="B13" s="1">
        <v>248.87695761521701</v>
      </c>
      <c r="C13">
        <f>(B13/$B$12-1)*100</f>
        <v>4.8765269866193561</v>
      </c>
      <c r="D13" s="1">
        <v>94.97</v>
      </c>
      <c r="E13">
        <f>(D13/D$12-1)*100</f>
        <v>7.104996052779966</v>
      </c>
      <c r="F13" s="1">
        <v>2.48876957615217</v>
      </c>
      <c r="G13">
        <f>(F13/F$12-1)*100</f>
        <v>4.8765269866193561</v>
      </c>
      <c r="H13" s="1">
        <v>2.6729145734925601</v>
      </c>
      <c r="I13">
        <f>(H13/H$12-1)*100</f>
        <v>-1.5755107403508495</v>
      </c>
      <c r="J13" s="1">
        <v>0.58052344836397096</v>
      </c>
      <c r="K13">
        <f>(J13/J$12-1)*100</f>
        <v>5.137257568596465</v>
      </c>
      <c r="L13" s="1">
        <v>0</v>
      </c>
    </row>
    <row r="14" spans="1:12" x14ac:dyDescent="0.3">
      <c r="A14" t="s">
        <v>8</v>
      </c>
      <c r="B14" s="1">
        <v>223.84794875904399</v>
      </c>
      <c r="C14">
        <f t="shared" ref="C14:C32" si="0">(B14/$B$12-1)*100</f>
        <v>-5.670674923535568</v>
      </c>
      <c r="D14" s="1">
        <v>80.47</v>
      </c>
      <c r="E14">
        <f t="shared" ref="E14:G32" si="1">(D14/D$12-1)*100</f>
        <v>-9.2477726401263176</v>
      </c>
      <c r="F14" s="1">
        <v>2.2384794875904399</v>
      </c>
      <c r="G14">
        <f t="shared" si="1"/>
        <v>-5.670674923535568</v>
      </c>
      <c r="H14" s="1">
        <v>2.8070487402811102</v>
      </c>
      <c r="I14">
        <f t="shared" ref="I14" si="2">(H14/H$12-1)*100</f>
        <v>3.3636994346982974</v>
      </c>
      <c r="J14" s="1">
        <v>0.51898131204893905</v>
      </c>
      <c r="K14">
        <f t="shared" ref="K14" si="3">(J14/J$12-1)*100</f>
        <v>-6.0084962425716366</v>
      </c>
      <c r="L14" s="1">
        <v>0</v>
      </c>
    </row>
    <row r="15" spans="1:12" x14ac:dyDescent="0.3">
      <c r="A15" t="s">
        <v>9</v>
      </c>
      <c r="B15" s="1">
        <v>229.98945441655999</v>
      </c>
      <c r="C15">
        <f t="shared" si="0"/>
        <v>-3.082649941227722</v>
      </c>
      <c r="D15" s="1">
        <v>87.995000000000005</v>
      </c>
      <c r="E15">
        <f t="shared" si="1"/>
        <v>-0.761249577083567</v>
      </c>
      <c r="F15" s="1">
        <v>2.2998945441655998</v>
      </c>
      <c r="G15">
        <f t="shared" si="1"/>
        <v>-3.0826499412277331</v>
      </c>
      <c r="H15" s="1">
        <v>2.6211698543175399</v>
      </c>
      <c r="I15">
        <f t="shared" ref="I15" si="4">(H15/H$12-1)*100</f>
        <v>-3.4809018094079658</v>
      </c>
      <c r="J15" s="1">
        <v>0.55753515215115901</v>
      </c>
      <c r="K15">
        <f t="shared" ref="K15" si="5">(J15/J$12-1)*100</f>
        <v>0.97390046941128183</v>
      </c>
      <c r="L15" s="1">
        <v>0</v>
      </c>
    </row>
    <row r="16" spans="1:12" x14ac:dyDescent="0.3">
      <c r="A16" t="s">
        <v>10</v>
      </c>
      <c r="B16" s="1">
        <v>246.29213210072399</v>
      </c>
      <c r="C16">
        <f t="shared" si="0"/>
        <v>3.787283830386512</v>
      </c>
      <c r="D16" s="1">
        <v>88.29</v>
      </c>
      <c r="E16">
        <f t="shared" si="1"/>
        <v>-0.42855531746925912</v>
      </c>
      <c r="F16" s="1">
        <v>2.46292132100724</v>
      </c>
      <c r="G16">
        <f t="shared" si="1"/>
        <v>3.787283830386512</v>
      </c>
      <c r="H16" s="1">
        <v>2.8154750563230202</v>
      </c>
      <c r="I16">
        <f t="shared" ref="I16" si="6">(H16/H$12-1)*100</f>
        <v>3.6739809008514479</v>
      </c>
      <c r="J16" s="1">
        <v>0.54170471139866605</v>
      </c>
      <c r="K16">
        <f t="shared" ref="K16" si="7">(J16/J$12-1)*100</f>
        <v>-1.8931140009081693</v>
      </c>
      <c r="L16" s="1">
        <v>0</v>
      </c>
    </row>
    <row r="17" spans="1:12" x14ac:dyDescent="0.3">
      <c r="A17" t="s">
        <v>11</v>
      </c>
      <c r="B17" s="1">
        <v>238.447271589416</v>
      </c>
      <c r="C17">
        <f t="shared" si="0"/>
        <v>0.48146663861385885</v>
      </c>
      <c r="D17" s="1">
        <v>88.314999999999998</v>
      </c>
      <c r="E17">
        <f t="shared" si="1"/>
        <v>-0.40036088868840025</v>
      </c>
      <c r="F17" s="1">
        <v>2.3844727158941601</v>
      </c>
      <c r="G17">
        <f t="shared" si="1"/>
        <v>0.48146663861385885</v>
      </c>
      <c r="H17" s="1">
        <v>2.7274361805195499</v>
      </c>
      <c r="I17">
        <f t="shared" ref="I17" si="8">(H17/H$12-1)*100</f>
        <v>0.43213341650485404</v>
      </c>
      <c r="J17" s="1">
        <v>0.55216924536871304</v>
      </c>
      <c r="K17">
        <f t="shared" ref="K17" si="9">(J17/J$12-1)*100</f>
        <v>2.0935164535718087E-3</v>
      </c>
      <c r="L17" s="1">
        <v>0</v>
      </c>
    </row>
    <row r="18" spans="1:12" x14ac:dyDescent="0.3">
      <c r="A18" t="s">
        <v>12</v>
      </c>
      <c r="B18" s="1">
        <v>238.21584166436801</v>
      </c>
      <c r="C18">
        <f t="shared" si="0"/>
        <v>0.38394227552143168</v>
      </c>
      <c r="D18" s="1">
        <v>88.62</v>
      </c>
      <c r="E18">
        <f t="shared" si="1"/>
        <v>-5.6388857561739947E-2</v>
      </c>
      <c r="F18" s="1">
        <v>2.38215841664368</v>
      </c>
      <c r="G18">
        <f t="shared" si="1"/>
        <v>0.38394227552140947</v>
      </c>
      <c r="H18" s="1">
        <v>2.7320435556968401</v>
      </c>
      <c r="I18">
        <f t="shared" ref="I18" si="10">(H18/H$12-1)*100</f>
        <v>0.60179037193077711</v>
      </c>
      <c r="J18" s="1">
        <v>0.55206269822110199</v>
      </c>
      <c r="K18">
        <f t="shared" ref="K18" si="11">(J18/J$12-1)*100</f>
        <v>-1.7202990747222646E-2</v>
      </c>
      <c r="L18" s="1">
        <v>0</v>
      </c>
    </row>
    <row r="19" spans="1:12" x14ac:dyDescent="0.3">
      <c r="A19" t="s">
        <v>13</v>
      </c>
      <c r="B19" s="1">
        <v>244.561493473832</v>
      </c>
      <c r="C19">
        <f t="shared" si="0"/>
        <v>3.0579942633790935</v>
      </c>
      <c r="D19" s="1">
        <v>88.51</v>
      </c>
      <c r="E19">
        <f t="shared" si="1"/>
        <v>-0.18044434419758337</v>
      </c>
      <c r="F19" s="1">
        <v>2.44561493473832</v>
      </c>
      <c r="G19">
        <f t="shared" si="1"/>
        <v>3.0579942633790935</v>
      </c>
      <c r="H19" s="1">
        <v>2.7794326643845699</v>
      </c>
      <c r="I19">
        <f t="shared" ref="I19" si="12">(H19/H$12-1)*100</f>
        <v>2.3467951937516496</v>
      </c>
      <c r="J19" s="1">
        <v>0.54437491103455504</v>
      </c>
      <c r="K19">
        <f t="shared" ref="K19" si="13">(J19/J$12-1)*100</f>
        <v>-1.4095203275273471</v>
      </c>
      <c r="L19" s="1">
        <v>0</v>
      </c>
    </row>
    <row r="20" spans="1:12" x14ac:dyDescent="0.3">
      <c r="A20" t="s">
        <v>14</v>
      </c>
      <c r="B20" s="1">
        <v>232.52024859106899</v>
      </c>
      <c r="C20">
        <f t="shared" si="0"/>
        <v>-2.0161755432610229</v>
      </c>
      <c r="D20" s="1">
        <v>87.504999999999995</v>
      </c>
      <c r="E20">
        <f t="shared" si="1"/>
        <v>-1.3138603811886806</v>
      </c>
      <c r="F20" s="1">
        <v>2.3252024859106899</v>
      </c>
      <c r="G20">
        <f t="shared" si="1"/>
        <v>-2.016175543261034</v>
      </c>
      <c r="H20" s="1">
        <v>2.6734489735725702</v>
      </c>
      <c r="I20">
        <f t="shared" ref="I20" si="14">(H20/H$12-1)*100</f>
        <v>-1.555832575003957</v>
      </c>
      <c r="J20" s="1">
        <v>0.55753070003612804</v>
      </c>
      <c r="K20">
        <f t="shared" ref="K20" si="15">(J20/J$12-1)*100</f>
        <v>0.97309415716662073</v>
      </c>
      <c r="L20" s="1">
        <v>0</v>
      </c>
    </row>
    <row r="21" spans="1:12" x14ac:dyDescent="0.3">
      <c r="A21" t="s">
        <v>15</v>
      </c>
      <c r="B21" s="1">
        <v>237.014860143687</v>
      </c>
      <c r="C21">
        <f t="shared" si="0"/>
        <v>-0.12215026141351171</v>
      </c>
      <c r="D21" s="1">
        <v>88.034999999999997</v>
      </c>
      <c r="E21">
        <f t="shared" si="1"/>
        <v>-0.71613849103417948</v>
      </c>
      <c r="F21" s="1">
        <v>2.37014860143687</v>
      </c>
      <c r="G21">
        <f t="shared" si="1"/>
        <v>-0.12215026141351171</v>
      </c>
      <c r="H21" s="1">
        <v>2.3291306462018899</v>
      </c>
      <c r="I21">
        <f t="shared" ref="I21" si="16">(H21/H$12-1)*100</f>
        <v>-14.234634901976351</v>
      </c>
      <c r="J21" s="1">
        <v>0.69184646547112205</v>
      </c>
      <c r="K21">
        <f t="shared" ref="K21" si="17">(J21/J$12-1)*100</f>
        <v>25.298711435606556</v>
      </c>
      <c r="L21" s="1">
        <v>0</v>
      </c>
    </row>
    <row r="22" spans="1:12" x14ac:dyDescent="0.3">
      <c r="A22" t="s">
        <v>16</v>
      </c>
      <c r="B22" s="1">
        <v>237.809381611753</v>
      </c>
      <c r="C22">
        <f t="shared" si="0"/>
        <v>0.21266037347018596</v>
      </c>
      <c r="D22" s="1">
        <v>87.855000000000004</v>
      </c>
      <c r="E22">
        <f t="shared" si="1"/>
        <v>-0.91913837825645661</v>
      </c>
      <c r="F22" s="1">
        <v>2.3780938161175298</v>
      </c>
      <c r="G22">
        <f t="shared" si="1"/>
        <v>0.21266037347016375</v>
      </c>
      <c r="H22" s="1">
        <v>2.5340859648027898</v>
      </c>
      <c r="I22">
        <f t="shared" ref="I22" si="18">(H22/H$12-1)*100</f>
        <v>-6.6875839208506367</v>
      </c>
      <c r="J22" s="1">
        <v>0.61860667753566501</v>
      </c>
      <c r="K22">
        <f t="shared" ref="K22" si="19">(J22/J$12-1)*100</f>
        <v>12.034423024621121</v>
      </c>
      <c r="L22" s="1">
        <v>0</v>
      </c>
    </row>
    <row r="23" spans="1:12" x14ac:dyDescent="0.3">
      <c r="A23" t="s">
        <v>17</v>
      </c>
      <c r="B23" s="1">
        <v>237.983125277173</v>
      </c>
      <c r="C23">
        <f t="shared" si="0"/>
        <v>0.28587579843268873</v>
      </c>
      <c r="D23" s="1">
        <v>87.743333333333297</v>
      </c>
      <c r="E23">
        <f t="shared" si="1"/>
        <v>-1.0450734934777328</v>
      </c>
      <c r="F23" s="1">
        <v>2.37983125277173</v>
      </c>
      <c r="G23">
        <f t="shared" si="1"/>
        <v>0.28587579843268873</v>
      </c>
      <c r="H23" s="1">
        <v>2.6019085994498101</v>
      </c>
      <c r="I23">
        <f t="shared" ref="I23" si="20">(H23/H$12-1)*100</f>
        <v>-4.1901572385401931</v>
      </c>
      <c r="J23" s="1">
        <v>0.59537108606187705</v>
      </c>
      <c r="K23">
        <f t="shared" ref="K23" si="21">(J23/J$12-1)*100</f>
        <v>7.8262788533167926</v>
      </c>
      <c r="L23" s="1">
        <v>0</v>
      </c>
    </row>
    <row r="24" spans="1:12" x14ac:dyDescent="0.3">
      <c r="A24" t="s">
        <v>18</v>
      </c>
      <c r="B24" s="1">
        <v>237.79512750848301</v>
      </c>
      <c r="C24">
        <f t="shared" si="0"/>
        <v>0.20665370712151798</v>
      </c>
      <c r="D24" s="1">
        <v>87.768749999999997</v>
      </c>
      <c r="E24">
        <f t="shared" si="1"/>
        <v>-1.0164091575504686</v>
      </c>
      <c r="F24" s="1">
        <v>2.37795127508483</v>
      </c>
      <c r="G24">
        <f t="shared" si="1"/>
        <v>0.20665370712151798</v>
      </c>
      <c r="H24" s="1">
        <v>2.63214163802055</v>
      </c>
      <c r="I24">
        <f t="shared" ref="I24" si="22">(H24/H$12-1)*100</f>
        <v>-3.0768888200122468</v>
      </c>
      <c r="J24" s="1">
        <v>0.58564919515734903</v>
      </c>
      <c r="K24">
        <f t="shared" ref="K24" si="23">(J24/J$12-1)*100</f>
        <v>6.065569702009066</v>
      </c>
      <c r="L24" s="1">
        <v>0</v>
      </c>
    </row>
    <row r="25" spans="1:12" x14ac:dyDescent="0.3">
      <c r="A25" t="s">
        <v>19</v>
      </c>
      <c r="B25" s="1">
        <v>238.141588535631</v>
      </c>
      <c r="C25">
        <f t="shared" si="0"/>
        <v>0.35265207359012063</v>
      </c>
      <c r="D25" s="1">
        <v>87.843000000000004</v>
      </c>
      <c r="E25">
        <f t="shared" si="1"/>
        <v>-0.93267170407127509</v>
      </c>
      <c r="F25" s="1">
        <v>2.3814158853563101</v>
      </c>
      <c r="G25">
        <f t="shared" si="1"/>
        <v>0.35265207359012063</v>
      </c>
      <c r="H25" s="1">
        <v>2.6504762585366799</v>
      </c>
      <c r="I25">
        <f t="shared" ref="I25" si="24">(H25/H$12-1)*100</f>
        <v>-2.4017547629923808</v>
      </c>
      <c r="J25" s="1">
        <v>0.57925229244834597</v>
      </c>
      <c r="K25">
        <f t="shared" ref="K25" si="25">(J25/J$12-1)*100</f>
        <v>4.9070414639971638</v>
      </c>
      <c r="L25" s="1">
        <v>0</v>
      </c>
    </row>
    <row r="26" spans="1:12" x14ac:dyDescent="0.3">
      <c r="A26" t="s">
        <v>20</v>
      </c>
      <c r="B26" s="1">
        <v>238.17403963923499</v>
      </c>
      <c r="C26">
        <f t="shared" si="0"/>
        <v>0.3663269395780544</v>
      </c>
      <c r="D26" s="1">
        <v>87.825833333333307</v>
      </c>
      <c r="E26">
        <f t="shared" si="1"/>
        <v>-0.95203187850083637</v>
      </c>
      <c r="F26" s="1">
        <v>2.3817403963923498</v>
      </c>
      <c r="G26">
        <f t="shared" si="1"/>
        <v>0.3663269395780322</v>
      </c>
      <c r="H26" s="1">
        <v>2.6634252652207402</v>
      </c>
      <c r="I26">
        <f t="shared" ref="I26" si="26">(H26/H$12-1)*100</f>
        <v>-1.9249346723176908</v>
      </c>
      <c r="J26" s="1">
        <v>0.57465232911950404</v>
      </c>
      <c r="K26">
        <f t="shared" ref="K26" si="27">(J26/J$12-1)*100</f>
        <v>4.0739527564290112</v>
      </c>
      <c r="L26" s="1">
        <v>0</v>
      </c>
    </row>
    <row r="27" spans="1:12" x14ac:dyDescent="0.3">
      <c r="A27" t="s">
        <v>21</v>
      </c>
      <c r="B27" s="1">
        <v>238.26362539992499</v>
      </c>
      <c r="C27">
        <f t="shared" si="0"/>
        <v>0.40407829887885161</v>
      </c>
      <c r="D27" s="1">
        <v>87.911428571428502</v>
      </c>
      <c r="E27">
        <f t="shared" si="1"/>
        <v>-0.8554995247225694</v>
      </c>
      <c r="F27" s="1">
        <v>2.3826362539992498</v>
      </c>
      <c r="G27">
        <f t="shared" si="1"/>
        <v>0.4040782988788294</v>
      </c>
      <c r="H27" s="1">
        <v>2.6722700090759601</v>
      </c>
      <c r="I27">
        <f t="shared" ref="I27" si="28">(H27/H$12-1)*100</f>
        <v>-1.5992454770042186</v>
      </c>
      <c r="J27" s="1">
        <v>0.57164359834923895</v>
      </c>
      <c r="K27">
        <f t="shared" ref="K27" si="29">(J27/J$12-1)*100</f>
        <v>3.5290484931483457</v>
      </c>
      <c r="L27" s="1">
        <v>0</v>
      </c>
    </row>
    <row r="28" spans="1:12" x14ac:dyDescent="0.3">
      <c r="A28" t="s">
        <v>22</v>
      </c>
      <c r="B28" s="1">
        <v>238.24984419119701</v>
      </c>
      <c r="C28">
        <f t="shared" si="0"/>
        <v>0.39827090986654934</v>
      </c>
      <c r="D28" s="1">
        <v>87.993750000000006</v>
      </c>
      <c r="E28">
        <f t="shared" si="1"/>
        <v>-0.7626592985226055</v>
      </c>
      <c r="F28" s="1">
        <v>2.3824984419119701</v>
      </c>
      <c r="G28">
        <f t="shared" si="1"/>
        <v>0.39827090986654934</v>
      </c>
      <c r="H28" s="1">
        <v>2.6792772464233598</v>
      </c>
      <c r="I28">
        <f t="shared" ref="I28" si="30">(H28/H$12-1)*100</f>
        <v>-1.3412186160343342</v>
      </c>
      <c r="J28" s="1">
        <v>0.56919662447371799</v>
      </c>
      <c r="K28">
        <f t="shared" ref="K28" si="31">(J28/J$12-1)*100</f>
        <v>3.0858827203629202</v>
      </c>
      <c r="L28" s="1">
        <v>0</v>
      </c>
    </row>
    <row r="29" spans="1:12" x14ac:dyDescent="0.3">
      <c r="A29" t="s">
        <v>23</v>
      </c>
      <c r="B29" s="1">
        <v>238.297499430654</v>
      </c>
      <c r="C29">
        <f t="shared" si="0"/>
        <v>0.41835278508253193</v>
      </c>
      <c r="D29" s="1">
        <v>88.052777777777706</v>
      </c>
      <c r="E29">
        <f t="shared" si="1"/>
        <v>-0.69608911945674423</v>
      </c>
      <c r="F29" s="1">
        <v>2.3829749943065401</v>
      </c>
      <c r="G29">
        <f t="shared" si="1"/>
        <v>0.41835278508253193</v>
      </c>
      <c r="H29" s="1">
        <v>2.6415197423125698</v>
      </c>
      <c r="I29">
        <f t="shared" ref="I29" si="32">(H29/H$12-1)*100</f>
        <v>-2.7315597420388804</v>
      </c>
      <c r="J29" s="1">
        <v>0.58280427961930803</v>
      </c>
      <c r="K29">
        <f t="shared" ref="K29" si="33">(J29/J$12-1)*100</f>
        <v>5.5503336361329092</v>
      </c>
      <c r="L29" s="1">
        <v>0</v>
      </c>
    </row>
    <row r="30" spans="1:12" x14ac:dyDescent="0.3">
      <c r="A30" t="s">
        <v>24</v>
      </c>
      <c r="B30" s="1">
        <v>238.35689577257699</v>
      </c>
      <c r="C30">
        <f t="shared" si="0"/>
        <v>0.44338235035963347</v>
      </c>
      <c r="D30" s="1">
        <v>88.060500000000005</v>
      </c>
      <c r="E30">
        <f t="shared" si="1"/>
        <v>-0.68738017367767634</v>
      </c>
      <c r="F30" s="1">
        <v>2.3835689577257702</v>
      </c>
      <c r="G30">
        <f t="shared" si="1"/>
        <v>0.44338235035963347</v>
      </c>
      <c r="H30" s="1">
        <v>2.6498911927268498</v>
      </c>
      <c r="I30">
        <f t="shared" ref="I30" si="34">(H30/H$12-1)*100</f>
        <v>-2.4232985878818392</v>
      </c>
      <c r="J30" s="1">
        <v>0.58040857042822702</v>
      </c>
      <c r="K30">
        <f t="shared" ref="K30" si="35">(J30/J$12-1)*100</f>
        <v>5.1164522916463451</v>
      </c>
      <c r="L30" s="1">
        <v>0</v>
      </c>
    </row>
    <row r="31" spans="1:12" x14ac:dyDescent="0.3">
      <c r="A31" t="s">
        <v>25</v>
      </c>
      <c r="B31" s="1">
        <v>238.72648004126199</v>
      </c>
      <c r="C31">
        <f t="shared" si="0"/>
        <v>0.59912483009734174</v>
      </c>
      <c r="D31" s="1">
        <v>88.0504545454545</v>
      </c>
      <c r="E31">
        <f t="shared" si="1"/>
        <v>-0.69870920778786205</v>
      </c>
      <c r="F31" s="1">
        <v>2.3872648004126198</v>
      </c>
      <c r="G31">
        <f t="shared" si="1"/>
        <v>0.59912483009734174</v>
      </c>
      <c r="H31" s="1">
        <v>2.6621228385217499</v>
      </c>
      <c r="I31">
        <f t="shared" ref="I31" si="36">(H31/H$12-1)*100</f>
        <v>-1.9728938117221206</v>
      </c>
      <c r="J31" s="1">
        <v>0.57671377346573904</v>
      </c>
      <c r="K31">
        <f t="shared" ref="K31" si="37">(J31/J$12-1)*100</f>
        <v>4.4472961688341917</v>
      </c>
      <c r="L31" s="1">
        <v>0</v>
      </c>
    </row>
    <row r="32" spans="1:12" x14ac:dyDescent="0.3">
      <c r="A32" t="s">
        <v>26</v>
      </c>
      <c r="B32" s="1">
        <v>238.28333321472101</v>
      </c>
      <c r="C32">
        <f t="shared" si="0"/>
        <v>0.41238315437894801</v>
      </c>
      <c r="D32" s="1">
        <v>88.054583333333298</v>
      </c>
      <c r="E32">
        <f t="shared" si="1"/>
        <v>-0.6940528551558578</v>
      </c>
      <c r="F32" s="1">
        <v>2.3828333321472099</v>
      </c>
      <c r="G32">
        <f t="shared" si="1"/>
        <v>0.41238315437894801</v>
      </c>
      <c r="H32" s="1">
        <v>2.6618721749601999</v>
      </c>
      <c r="I32">
        <f t="shared" ref="I32" si="38">(H32/H$12-1)*100</f>
        <v>-1.9821239731594664</v>
      </c>
      <c r="J32" s="1">
        <v>0.57547359108807405</v>
      </c>
      <c r="K32">
        <f t="shared" ref="K32" si="39">(J32/J$12-1)*100</f>
        <v>4.2226896099776035</v>
      </c>
      <c r="L32" s="1">
        <v>0</v>
      </c>
    </row>
    <row r="35" spans="1:12" x14ac:dyDescent="0.3">
      <c r="A35" t="s">
        <v>30</v>
      </c>
    </row>
    <row r="36" spans="1:12" x14ac:dyDescent="0.3">
      <c r="A36" t="s">
        <v>7</v>
      </c>
      <c r="B36" t="s">
        <v>1</v>
      </c>
      <c r="C36" t="s">
        <v>28</v>
      </c>
      <c r="D36" t="s">
        <v>2</v>
      </c>
      <c r="E36" t="s">
        <v>28</v>
      </c>
      <c r="F36" t="s">
        <v>3</v>
      </c>
      <c r="G36" t="s">
        <v>28</v>
      </c>
      <c r="H36" t="s">
        <v>4</v>
      </c>
      <c r="I36" t="s">
        <v>28</v>
      </c>
      <c r="J36" t="s">
        <v>5</v>
      </c>
      <c r="K36" t="s">
        <v>28</v>
      </c>
      <c r="L36" t="s">
        <v>27</v>
      </c>
    </row>
    <row r="37" spans="1:12" x14ac:dyDescent="0.3">
      <c r="A37" t="s">
        <v>0</v>
      </c>
      <c r="B37" s="1">
        <v>480.39449046664998</v>
      </c>
      <c r="C37">
        <v>0</v>
      </c>
      <c r="D37" s="1">
        <v>106.205</v>
      </c>
      <c r="E37">
        <v>0</v>
      </c>
      <c r="F37" s="1">
        <v>2.40197245233324</v>
      </c>
      <c r="G37">
        <v>0</v>
      </c>
      <c r="H37" s="1">
        <v>2.73655270337215</v>
      </c>
      <c r="I37">
        <v>0</v>
      </c>
      <c r="J37" s="1">
        <v>0.54783150960132299</v>
      </c>
      <c r="K37">
        <v>0</v>
      </c>
      <c r="L37" s="1">
        <v>0</v>
      </c>
    </row>
    <row r="38" spans="1:12" x14ac:dyDescent="0.3">
      <c r="A38" t="s">
        <v>6</v>
      </c>
      <c r="B38" s="1">
        <v>505.14957320586899</v>
      </c>
      <c r="C38">
        <f>(B38/$B$37-1)*100</f>
        <v>5.1530738238009688</v>
      </c>
      <c r="D38" s="1">
        <v>114.795</v>
      </c>
      <c r="E38">
        <f>(D38/D$37-1)*100</f>
        <v>8.088131443905656</v>
      </c>
      <c r="F38" s="1">
        <v>2.52574786602935</v>
      </c>
      <c r="G38">
        <f>(F38/F$37-1)*100</f>
        <v>5.1530738238016127</v>
      </c>
      <c r="H38" s="1">
        <v>2.65784185404322</v>
      </c>
      <c r="I38">
        <f>(H38/H$37-1)*100</f>
        <v>-2.8762774870711438</v>
      </c>
      <c r="J38" s="1">
        <v>0.58399693105290096</v>
      </c>
      <c r="K38">
        <f>(J38/J$37-1)*100</f>
        <v>6.6015592052923067</v>
      </c>
      <c r="L38" s="1">
        <v>0</v>
      </c>
    </row>
    <row r="39" spans="1:12" x14ac:dyDescent="0.3">
      <c r="A39" t="s">
        <v>8</v>
      </c>
      <c r="B39" s="1">
        <v>453.68629817989603</v>
      </c>
      <c r="C39">
        <f t="shared" ref="C39:C57" si="40">(B39/$B$37-1)*100</f>
        <v>-5.5596375097495159</v>
      </c>
      <c r="D39" s="1">
        <v>97.575000000000003</v>
      </c>
      <c r="E39">
        <f t="shared" ref="E39:G57" si="41">(D39/D$37-1)*100</f>
        <v>-8.1257944541217384</v>
      </c>
      <c r="F39" s="1">
        <v>2.2684314908994798</v>
      </c>
      <c r="G39">
        <f t="shared" si="41"/>
        <v>-5.5596375097491375</v>
      </c>
      <c r="H39" s="1">
        <v>2.8138793463534602</v>
      </c>
      <c r="I39">
        <f t="shared" ref="I39" si="42">(H39/H$37-1)*100</f>
        <v>2.8256953679723917</v>
      </c>
      <c r="J39" s="1">
        <v>0.524363076864515</v>
      </c>
      <c r="K39">
        <f t="shared" ref="K39" si="43">(J39/J$37-1)*100</f>
        <v>-4.2838778576074983</v>
      </c>
      <c r="L39" s="1">
        <v>0</v>
      </c>
    </row>
    <row r="40" spans="1:12" x14ac:dyDescent="0.3">
      <c r="A40" t="s">
        <v>9</v>
      </c>
      <c r="B40" s="1">
        <v>459.62947543809099</v>
      </c>
      <c r="C40">
        <f t="shared" si="40"/>
        <v>-4.3224923350782092</v>
      </c>
      <c r="D40" s="1">
        <v>106.01</v>
      </c>
      <c r="E40">
        <f t="shared" si="41"/>
        <v>-0.18360717480343514</v>
      </c>
      <c r="F40" s="1">
        <v>2.2981473771904501</v>
      </c>
      <c r="G40">
        <f t="shared" si="41"/>
        <v>-4.3224923350780209</v>
      </c>
      <c r="H40" s="1">
        <v>2.61851096232893</v>
      </c>
      <c r="I40">
        <f t="shared" ref="I40" si="44">(H40/H$37-1)*100</f>
        <v>-4.3135197395526736</v>
      </c>
      <c r="J40" s="1">
        <v>0.55852919114291899</v>
      </c>
      <c r="K40">
        <f t="shared" ref="K40" si="45">(J40/J$37-1)*100</f>
        <v>1.9527320634370016</v>
      </c>
      <c r="L40" s="1">
        <v>0</v>
      </c>
    </row>
    <row r="41" spans="1:12" x14ac:dyDescent="0.3">
      <c r="A41" t="s">
        <v>10</v>
      </c>
      <c r="B41" s="1">
        <v>496.60799759311402</v>
      </c>
      <c r="C41">
        <f t="shared" si="40"/>
        <v>3.3750401905555671</v>
      </c>
      <c r="D41" s="1">
        <v>106.7</v>
      </c>
      <c r="E41">
        <f t="shared" si="41"/>
        <v>0.46607975142414215</v>
      </c>
      <c r="F41" s="1">
        <v>2.48303998796557</v>
      </c>
      <c r="G41">
        <f t="shared" si="41"/>
        <v>3.375040190555989</v>
      </c>
      <c r="H41" s="1">
        <v>2.8336249937138098</v>
      </c>
      <c r="I41">
        <f t="shared" ref="I41" si="46">(H41/H$37-1)*100</f>
        <v>3.547247243659557</v>
      </c>
      <c r="J41" s="1">
        <v>0.54149788285632605</v>
      </c>
      <c r="K41">
        <f t="shared" ref="K41" si="47">(J41/J$37-1)*100</f>
        <v>-1.156126771460475</v>
      </c>
      <c r="L41" s="1">
        <v>0</v>
      </c>
    </row>
    <row r="42" spans="1:12" x14ac:dyDescent="0.3">
      <c r="A42" t="s">
        <v>11</v>
      </c>
      <c r="B42" s="1">
        <v>477.30137861342001</v>
      </c>
      <c r="C42">
        <f t="shared" si="40"/>
        <v>-0.64386913559840719</v>
      </c>
      <c r="D42" s="1">
        <v>106.51</v>
      </c>
      <c r="E42">
        <f t="shared" si="41"/>
        <v>0.28718045289770622</v>
      </c>
      <c r="F42" s="1">
        <v>2.3865068930671001</v>
      </c>
      <c r="G42">
        <f t="shared" si="41"/>
        <v>-0.64386913559799641</v>
      </c>
      <c r="H42" s="1">
        <v>2.72522308232538</v>
      </c>
      <c r="I42">
        <f t="shared" ref="I42" si="48">(H42/H$37-1)*100</f>
        <v>-0.41401070159580167</v>
      </c>
      <c r="J42" s="1">
        <v>0.55143178264592196</v>
      </c>
      <c r="K42">
        <f t="shared" ref="K42" si="49">(J42/J$37-1)*100</f>
        <v>0.65718619347379104</v>
      </c>
      <c r="L42" s="1">
        <v>0</v>
      </c>
    </row>
    <row r="43" spans="1:12" x14ac:dyDescent="0.3">
      <c r="A43" t="s">
        <v>12</v>
      </c>
      <c r="B43" s="1">
        <v>479.78416731995299</v>
      </c>
      <c r="C43">
        <f t="shared" si="40"/>
        <v>-0.12704624195505332</v>
      </c>
      <c r="D43" s="1">
        <v>106.27500000000001</v>
      </c>
      <c r="E43">
        <f t="shared" si="41"/>
        <v>6.5910267878166451E-2</v>
      </c>
      <c r="F43" s="1">
        <v>2.3989208365997601</v>
      </c>
      <c r="G43">
        <f t="shared" si="41"/>
        <v>-0.12704624195484238</v>
      </c>
      <c r="H43" s="1">
        <v>2.7284055214030198</v>
      </c>
      <c r="I43">
        <f t="shared" ref="I43" si="50">(H43/H$37-1)*100</f>
        <v>-0.29771697651175266</v>
      </c>
      <c r="J43" s="1">
        <v>0.55243264003335901</v>
      </c>
      <c r="K43">
        <f t="shared" ref="K43" si="51">(J43/J$37-1)*100</f>
        <v>0.83988057484762901</v>
      </c>
      <c r="L43" s="1">
        <v>0</v>
      </c>
    </row>
    <row r="44" spans="1:12" x14ac:dyDescent="0.3">
      <c r="A44" t="s">
        <v>13</v>
      </c>
      <c r="B44" s="1">
        <v>489.40573278028199</v>
      </c>
      <c r="C44">
        <f t="shared" si="40"/>
        <v>1.8758005123827637</v>
      </c>
      <c r="D44" s="1">
        <v>106.3</v>
      </c>
      <c r="E44">
        <f t="shared" si="41"/>
        <v>8.9449649263206865E-2</v>
      </c>
      <c r="F44" s="1">
        <v>2.4470286639014098</v>
      </c>
      <c r="G44">
        <f t="shared" si="41"/>
        <v>1.8758005123831856</v>
      </c>
      <c r="H44" s="1">
        <v>2.7927449982832901</v>
      </c>
      <c r="I44">
        <f t="shared" ref="I44" si="52">(H44/H$37-1)*100</f>
        <v>2.0533971387394212</v>
      </c>
      <c r="J44" s="1">
        <v>0.54719311424693295</v>
      </c>
      <c r="K44">
        <f t="shared" ref="K44" si="53">(J44/J$37-1)*100</f>
        <v>-0.11653133184227338</v>
      </c>
      <c r="L44" s="1">
        <v>0</v>
      </c>
    </row>
    <row r="45" spans="1:12" x14ac:dyDescent="0.3">
      <c r="A45" t="s">
        <v>14</v>
      </c>
      <c r="B45" s="1">
        <v>468.81386575255902</v>
      </c>
      <c r="C45">
        <f t="shared" si="40"/>
        <v>-2.4106489445459012</v>
      </c>
      <c r="D45" s="1">
        <v>106.23</v>
      </c>
      <c r="E45">
        <f t="shared" si="41"/>
        <v>2.3539381385062619E-2</v>
      </c>
      <c r="F45" s="1">
        <v>2.3440693287627998</v>
      </c>
      <c r="G45">
        <f t="shared" si="41"/>
        <v>-2.4106489445453017</v>
      </c>
      <c r="H45" s="1">
        <v>2.6702457023009698</v>
      </c>
      <c r="I45">
        <f t="shared" ref="I45" si="54">(H45/H$37-1)*100</f>
        <v>-2.4230120249272957</v>
      </c>
      <c r="J45" s="1">
        <v>0.55061585141068503</v>
      </c>
      <c r="K45">
        <f t="shared" ref="K45" si="55">(J45/J$37-1)*100</f>
        <v>0.5082478390825429</v>
      </c>
      <c r="L45" s="1">
        <v>0</v>
      </c>
    </row>
    <row r="46" spans="1:12" x14ac:dyDescent="0.3">
      <c r="A46" t="s">
        <v>15</v>
      </c>
      <c r="B46" s="1">
        <v>479.22974468000501</v>
      </c>
      <c r="C46">
        <f t="shared" si="40"/>
        <v>-0.24245610841905352</v>
      </c>
      <c r="D46" s="1">
        <v>106.265</v>
      </c>
      <c r="E46">
        <f t="shared" si="41"/>
        <v>5.6494515324145844E-2</v>
      </c>
      <c r="F46" s="1">
        <v>2.3961487234000201</v>
      </c>
      <c r="G46">
        <f t="shared" si="41"/>
        <v>-0.24245610841884258</v>
      </c>
      <c r="H46" s="1">
        <v>2.3519251677867299</v>
      </c>
      <c r="I46">
        <f t="shared" ref="I46" si="56">(H46/H$37-1)*100</f>
        <v>-14.055184652992725</v>
      </c>
      <c r="J46" s="1">
        <v>0.68350918102308</v>
      </c>
      <c r="K46">
        <f t="shared" ref="K46" si="57">(J46/J$37-1)*100</f>
        <v>24.766313920222416</v>
      </c>
      <c r="L46" s="1">
        <v>0</v>
      </c>
    </row>
    <row r="47" spans="1:12" x14ac:dyDescent="0.3">
      <c r="A47" t="s">
        <v>16</v>
      </c>
      <c r="B47" s="1">
        <v>479.68865350106501</v>
      </c>
      <c r="C47">
        <f t="shared" si="40"/>
        <v>-0.14692861379391742</v>
      </c>
      <c r="D47" s="1">
        <v>106.22750000000001</v>
      </c>
      <c r="E47">
        <f t="shared" si="41"/>
        <v>2.1185443246563018E-2</v>
      </c>
      <c r="F47" s="1">
        <v>2.39844326750532</v>
      </c>
      <c r="G47">
        <f t="shared" si="41"/>
        <v>-0.14692861379370648</v>
      </c>
      <c r="H47" s="1">
        <v>2.53899294428953</v>
      </c>
      <c r="I47">
        <f t="shared" ref="I47" si="58">(H47/H$37-1)*100</f>
        <v>-7.2192930484830224</v>
      </c>
      <c r="J47" s="1">
        <v>0.618882853401444</v>
      </c>
      <c r="K47">
        <f t="shared" ref="K47" si="59">(J47/J$37-1)*100</f>
        <v>12.969561362366267</v>
      </c>
      <c r="L47" s="1">
        <v>0</v>
      </c>
    </row>
    <row r="48" spans="1:12" x14ac:dyDescent="0.3">
      <c r="A48" t="s">
        <v>17</v>
      </c>
      <c r="B48" s="1">
        <v>479.64256169049202</v>
      </c>
      <c r="C48">
        <f t="shared" si="40"/>
        <v>-0.15652318897902973</v>
      </c>
      <c r="D48" s="1">
        <v>106.198333333333</v>
      </c>
      <c r="E48">
        <f t="shared" si="41"/>
        <v>-6.2771683696616343E-3</v>
      </c>
      <c r="F48" s="1">
        <v>2.3982128084524601</v>
      </c>
      <c r="G48">
        <f t="shared" si="41"/>
        <v>-0.15652318897861894</v>
      </c>
      <c r="H48" s="1">
        <v>2.6054545935253799</v>
      </c>
      <c r="I48">
        <f t="shared" ref="I48" si="60">(H48/H$37-1)*100</f>
        <v>-4.7906298199637432</v>
      </c>
      <c r="J48" s="1">
        <v>0.59675031092646103</v>
      </c>
      <c r="K48">
        <f t="shared" ref="K48" si="61">(J48/J$37-1)*100</f>
        <v>8.9295340753104959</v>
      </c>
      <c r="L48" s="1">
        <v>0</v>
      </c>
    </row>
    <row r="49" spans="1:19" x14ac:dyDescent="0.3">
      <c r="A49" t="s">
        <v>18</v>
      </c>
      <c r="B49" s="1">
        <v>479.38992938131997</v>
      </c>
      <c r="C49">
        <f t="shared" si="40"/>
        <v>-0.20911169991858491</v>
      </c>
      <c r="D49" s="1">
        <v>105.98</v>
      </c>
      <c r="E49">
        <f t="shared" si="41"/>
        <v>-0.21185443246550806</v>
      </c>
      <c r="F49" s="1">
        <v>2.3969496469066001</v>
      </c>
      <c r="G49">
        <f t="shared" si="41"/>
        <v>-0.20911169991816303</v>
      </c>
      <c r="H49" s="1">
        <v>2.6395226861692098</v>
      </c>
      <c r="I49">
        <f t="shared" ref="I49" si="62">(H49/H$37-1)*100</f>
        <v>-3.5457024848589147</v>
      </c>
      <c r="J49" s="1">
        <v>0.58462274721597096</v>
      </c>
      <c r="K49">
        <f t="shared" ref="K49" si="63">(J49/J$37-1)*100</f>
        <v>6.7157943582730972</v>
      </c>
      <c r="L49" s="1">
        <v>0</v>
      </c>
    </row>
    <row r="50" spans="1:19" x14ac:dyDescent="0.3">
      <c r="A50" t="s">
        <v>19</v>
      </c>
      <c r="B50" s="1">
        <v>479.59598762444</v>
      </c>
      <c r="C50">
        <f t="shared" si="40"/>
        <v>-0.16621815155172248</v>
      </c>
      <c r="D50" s="1">
        <v>106.11</v>
      </c>
      <c r="E50">
        <f t="shared" si="41"/>
        <v>-8.9449649263217967E-2</v>
      </c>
      <c r="F50" s="1">
        <v>2.3979799381221998</v>
      </c>
      <c r="G50">
        <f t="shared" si="41"/>
        <v>-0.1662181515513228</v>
      </c>
      <c r="H50" s="1">
        <v>2.6589336633562199</v>
      </c>
      <c r="I50">
        <f t="shared" ref="I50" si="64">(H50/H$37-1)*100</f>
        <v>-2.8363802356257573</v>
      </c>
      <c r="J50" s="1">
        <v>0.57811923377346697</v>
      </c>
      <c r="K50">
        <f t="shared" ref="K50" si="65">(J50/J$37-1)*100</f>
        <v>5.5286568299412808</v>
      </c>
      <c r="L50" s="1">
        <v>0</v>
      </c>
    </row>
    <row r="51" spans="1:19" x14ac:dyDescent="0.3">
      <c r="A51" t="s">
        <v>20</v>
      </c>
      <c r="B51" s="1">
        <v>479.45679216392301</v>
      </c>
      <c r="C51">
        <f t="shared" si="40"/>
        <v>-0.19519339237552558</v>
      </c>
      <c r="D51" s="1">
        <v>106.135833333333</v>
      </c>
      <c r="E51">
        <f t="shared" si="41"/>
        <v>-6.5125621832307079E-2</v>
      </c>
      <c r="F51" s="1">
        <v>2.3972839608196099</v>
      </c>
      <c r="G51">
        <f t="shared" si="41"/>
        <v>-0.19519339237532574</v>
      </c>
      <c r="H51" s="1">
        <v>2.6729513428134402</v>
      </c>
      <c r="I51">
        <f t="shared" ref="I51" si="66">(H51/H$37-1)*100</f>
        <v>-2.3241416282732796</v>
      </c>
      <c r="J51" s="1">
        <v>0.57340362147289603</v>
      </c>
      <c r="K51">
        <f t="shared" ref="K51" si="67">(J51/J$37-1)*100</f>
        <v>4.6678789780060015</v>
      </c>
      <c r="L51" s="1">
        <v>0</v>
      </c>
    </row>
    <row r="52" spans="1:19" x14ac:dyDescent="0.3">
      <c r="A52" t="s">
        <v>21</v>
      </c>
      <c r="B52" s="1">
        <v>479.68047223736198</v>
      </c>
      <c r="C52">
        <f t="shared" si="40"/>
        <v>-0.14863164408784879</v>
      </c>
      <c r="D52" s="1">
        <v>106.216428571428</v>
      </c>
      <c r="E52">
        <f t="shared" si="41"/>
        <v>1.0760860061198585E-2</v>
      </c>
      <c r="F52" s="1">
        <v>2.3984023611868102</v>
      </c>
      <c r="G52">
        <f t="shared" si="41"/>
        <v>-0.1486316440874158</v>
      </c>
      <c r="H52" s="1">
        <v>2.6808331378390999</v>
      </c>
      <c r="I52">
        <f t="shared" ref="I52" si="68">(H52/H$37-1)*100</f>
        <v>-2.0361225078687095</v>
      </c>
      <c r="J52" s="1">
        <v>0.57054134865328299</v>
      </c>
      <c r="K52">
        <f t="shared" ref="K52" si="69">(J52/J$37-1)*100</f>
        <v>4.145405777861666</v>
      </c>
      <c r="L52" s="1">
        <v>0</v>
      </c>
    </row>
    <row r="53" spans="1:19" x14ac:dyDescent="0.3">
      <c r="A53" t="s">
        <v>22</v>
      </c>
      <c r="B53" s="1">
        <v>479.73438418070401</v>
      </c>
      <c r="C53">
        <f t="shared" si="40"/>
        <v>-0.13740921243804438</v>
      </c>
      <c r="D53" s="1">
        <v>106.15375</v>
      </c>
      <c r="E53">
        <f t="shared" si="41"/>
        <v>-4.8255731839363936E-2</v>
      </c>
      <c r="F53" s="1">
        <v>2.3986719209035199</v>
      </c>
      <c r="G53">
        <f t="shared" si="41"/>
        <v>-0.1374092124376336</v>
      </c>
      <c r="H53" s="1">
        <v>2.6877539615149799</v>
      </c>
      <c r="I53">
        <f t="shared" ref="I53" si="70">(H53/H$37-1)*100</f>
        <v>-1.7832195154523167</v>
      </c>
      <c r="J53" s="1">
        <v>0.56811414853522901</v>
      </c>
      <c r="K53">
        <f t="shared" ref="K53" si="71">(J53/J$37-1)*100</f>
        <v>3.7023498244316944</v>
      </c>
      <c r="L53" s="1">
        <v>0</v>
      </c>
    </row>
    <row r="54" spans="1:19" x14ac:dyDescent="0.3">
      <c r="A54" t="s">
        <v>23</v>
      </c>
      <c r="B54" s="1">
        <v>479.73387963345402</v>
      </c>
      <c r="C54">
        <f t="shared" si="40"/>
        <v>-0.13751424013090929</v>
      </c>
      <c r="D54" s="1">
        <v>106.117222222222</v>
      </c>
      <c r="E54">
        <f t="shared" si="41"/>
        <v>-8.2649383529964648E-2</v>
      </c>
      <c r="F54" s="1">
        <v>2.3986693981672702</v>
      </c>
      <c r="G54">
        <f t="shared" si="41"/>
        <v>-0.13751424013048741</v>
      </c>
      <c r="H54" s="1">
        <v>2.6504913654335498</v>
      </c>
      <c r="I54">
        <f t="shared" ref="I54" si="72">(H54/H$37-1)*100</f>
        <v>-3.1448814354114174</v>
      </c>
      <c r="J54" s="1">
        <v>0.58147996482900699</v>
      </c>
      <c r="K54">
        <f t="shared" ref="K54" si="73">(J54/J$37-1)*100</f>
        <v>6.1421175375931281</v>
      </c>
      <c r="L54" s="1">
        <v>0</v>
      </c>
    </row>
    <row r="55" spans="1:19" x14ac:dyDescent="0.3">
      <c r="A55" t="s">
        <v>24</v>
      </c>
      <c r="B55" s="1">
        <v>479.715912871797</v>
      </c>
      <c r="C55">
        <f t="shared" si="40"/>
        <v>-0.14125424173657697</v>
      </c>
      <c r="D55" s="1">
        <v>106.1185</v>
      </c>
      <c r="E55">
        <f t="shared" si="41"/>
        <v>-8.1446259592299342E-2</v>
      </c>
      <c r="F55" s="1">
        <v>2.3985795643589798</v>
      </c>
      <c r="G55">
        <f t="shared" si="41"/>
        <v>-0.14125424173638823</v>
      </c>
      <c r="H55" s="1">
        <v>2.6598337810529502</v>
      </c>
      <c r="I55">
        <f t="shared" ref="I55" si="74">(H55/H$37-1)*100</f>
        <v>-2.8034878416433151</v>
      </c>
      <c r="J55" s="1">
        <v>0.57849450212588005</v>
      </c>
      <c r="K55">
        <f t="shared" ref="K55" si="75">(J55/J$37-1)*100</f>
        <v>5.5971575178053623</v>
      </c>
      <c r="L55" s="1">
        <v>0</v>
      </c>
    </row>
    <row r="56" spans="1:19" x14ac:dyDescent="0.3">
      <c r="A56" t="s">
        <v>25</v>
      </c>
      <c r="B56" s="1">
        <v>480.55226610833699</v>
      </c>
      <c r="C56">
        <f t="shared" si="40"/>
        <v>3.284293321801357E-2</v>
      </c>
      <c r="D56" s="1">
        <v>106.126363636363</v>
      </c>
      <c r="E56">
        <f t="shared" si="41"/>
        <v>-7.4042054175416094E-2</v>
      </c>
      <c r="F56" s="1">
        <v>2.4027613305416802</v>
      </c>
      <c r="G56">
        <f t="shared" si="41"/>
        <v>3.2842933218235615E-2</v>
      </c>
      <c r="H56" s="1">
        <v>2.67105591891122</v>
      </c>
      <c r="I56">
        <f t="shared" ref="I56" si="76">(H56/H$37-1)*100</f>
        <v>-2.3934048257218232</v>
      </c>
      <c r="J56" s="1">
        <v>0.57509947365941605</v>
      </c>
      <c r="K56">
        <f t="shared" ref="K56" si="77">(J56/J$37-1)*100</f>
        <v>4.9774362336217237</v>
      </c>
      <c r="L56" s="1">
        <v>0</v>
      </c>
    </row>
    <row r="57" spans="1:19" x14ac:dyDescent="0.3">
      <c r="A57" t="s">
        <v>26</v>
      </c>
      <c r="B57" s="1">
        <v>479.78085910332697</v>
      </c>
      <c r="C57">
        <f t="shared" si="40"/>
        <v>-0.12773488778502484</v>
      </c>
      <c r="D57" s="1">
        <v>106.142916666666</v>
      </c>
      <c r="E57">
        <f t="shared" si="41"/>
        <v>-5.8456130440187604E-2</v>
      </c>
      <c r="F57" s="1">
        <v>2.3989042955166302</v>
      </c>
      <c r="G57">
        <f t="shared" si="41"/>
        <v>-0.1277348877848028</v>
      </c>
      <c r="H57" s="1">
        <v>2.6720081363468098</v>
      </c>
      <c r="I57">
        <f t="shared" ref="I57" si="78">(H57/H$37-1)*100</f>
        <v>-2.3586085861165507</v>
      </c>
      <c r="J57" s="1">
        <v>0.57367476927485295</v>
      </c>
      <c r="K57">
        <f t="shared" ref="K57" si="79">(J57/J$37-1)*100</f>
        <v>4.7173737217738765</v>
      </c>
      <c r="L57" s="1">
        <v>0</v>
      </c>
      <c r="S57" t="s">
        <v>31</v>
      </c>
    </row>
    <row r="63" spans="1:19" x14ac:dyDescent="0.3">
      <c r="A63" t="s">
        <v>32</v>
      </c>
    </row>
    <row r="64" spans="1:19" x14ac:dyDescent="0.3">
      <c r="A64" t="s">
        <v>7</v>
      </c>
      <c r="B64" t="s">
        <v>1</v>
      </c>
      <c r="C64" t="s">
        <v>28</v>
      </c>
      <c r="D64" t="s">
        <v>2</v>
      </c>
      <c r="E64" t="s">
        <v>28</v>
      </c>
      <c r="F64" t="s">
        <v>3</v>
      </c>
      <c r="G64" t="s">
        <v>28</v>
      </c>
      <c r="H64" t="s">
        <v>4</v>
      </c>
      <c r="I64" t="s">
        <v>28</v>
      </c>
      <c r="J64" t="s">
        <v>5</v>
      </c>
      <c r="K64" t="s">
        <v>28</v>
      </c>
      <c r="L64" t="s">
        <v>27</v>
      </c>
    </row>
    <row r="65" spans="1:12" x14ac:dyDescent="0.3">
      <c r="A65" t="s">
        <v>0</v>
      </c>
      <c r="B65" s="1">
        <v>723.03670570222801</v>
      </c>
      <c r="C65">
        <v>0</v>
      </c>
      <c r="D65" s="1">
        <v>113.28</v>
      </c>
      <c r="E65">
        <v>0</v>
      </c>
      <c r="F65" s="1">
        <v>2.41012235234076</v>
      </c>
      <c r="G65">
        <v>0</v>
      </c>
      <c r="H65" s="1">
        <v>2.7329853809194899</v>
      </c>
      <c r="I65">
        <v>0</v>
      </c>
      <c r="J65" s="1">
        <v>0.55841191525859601</v>
      </c>
      <c r="K65">
        <v>0</v>
      </c>
      <c r="L65" s="1">
        <v>0</v>
      </c>
    </row>
    <row r="66" spans="1:12" x14ac:dyDescent="0.3">
      <c r="A66" t="s">
        <v>6</v>
      </c>
      <c r="B66" s="1">
        <v>758.12041550057097</v>
      </c>
      <c r="C66">
        <f>(B66/$B$65-1)*100</f>
        <v>4.8522723012061952</v>
      </c>
      <c r="D66" s="1">
        <v>121.36</v>
      </c>
      <c r="E66">
        <f>(D66/D$65-1)*100</f>
        <v>7.1327683615819204</v>
      </c>
      <c r="F66" s="1">
        <v>2.5270680516685702</v>
      </c>
      <c r="G66">
        <f>(F66/F$65-1)*100</f>
        <v>4.8522723012062174</v>
      </c>
      <c r="H66" s="1">
        <v>2.6588655531999801</v>
      </c>
      <c r="I66">
        <f>(H66/H$65-1)*100</f>
        <v>-2.7120462567045589</v>
      </c>
      <c r="J66" s="1">
        <v>0.58065348478557299</v>
      </c>
      <c r="K66">
        <f>(J66/J$65-1)*100</f>
        <v>3.9830041084773615</v>
      </c>
      <c r="L66" s="1">
        <v>0</v>
      </c>
    </row>
    <row r="67" spans="1:12" x14ac:dyDescent="0.3">
      <c r="A67" t="s">
        <v>8</v>
      </c>
      <c r="B67" s="1">
        <v>681.57621547646295</v>
      </c>
      <c r="C67">
        <f t="shared" ref="C67:C85" si="80">(B67/$B$65-1)*100</f>
        <v>-5.734216520238455</v>
      </c>
      <c r="D67" s="1">
        <v>104.93</v>
      </c>
      <c r="E67">
        <f t="shared" ref="E67:E85" si="81">(D67/D$65-1)*100</f>
        <v>-7.3711158192090398</v>
      </c>
      <c r="F67" s="1">
        <v>2.27192071825487</v>
      </c>
      <c r="G67">
        <f t="shared" ref="G67:G85" si="82">(F67/F$65-1)*100</f>
        <v>-5.7342165202387214</v>
      </c>
      <c r="H67" s="1">
        <v>2.80818469910799</v>
      </c>
      <c r="I67">
        <f t="shared" ref="I67:I85" si="83">(H67/H$65-1)*100</f>
        <v>2.7515448386042918</v>
      </c>
      <c r="J67" s="1">
        <v>0.53377340355692404</v>
      </c>
      <c r="K67">
        <f t="shared" ref="K67:K85" si="84">(J67/J$65-1)*100</f>
        <v>-4.4122467713215041</v>
      </c>
      <c r="L67" s="1">
        <v>0</v>
      </c>
    </row>
    <row r="68" spans="1:12" x14ac:dyDescent="0.3">
      <c r="A68" t="s">
        <v>9</v>
      </c>
      <c r="B68" s="1">
        <v>689.48901825091502</v>
      </c>
      <c r="C68">
        <f t="shared" si="80"/>
        <v>-4.6398318628555373</v>
      </c>
      <c r="D68" s="1">
        <v>112.495</v>
      </c>
      <c r="E68">
        <f t="shared" si="81"/>
        <v>-0.69297316384180352</v>
      </c>
      <c r="F68" s="1">
        <v>2.2982967275030499</v>
      </c>
      <c r="G68">
        <f t="shared" si="82"/>
        <v>-4.6398318628555373</v>
      </c>
      <c r="H68" s="1">
        <v>2.61929765884121</v>
      </c>
      <c r="I68">
        <f t="shared" si="83"/>
        <v>-4.1598364510837875</v>
      </c>
      <c r="J68" s="1">
        <v>0.55537408584737902</v>
      </c>
      <c r="K68">
        <f t="shared" si="84"/>
        <v>-0.54401228344316266</v>
      </c>
      <c r="L68" s="1">
        <v>0</v>
      </c>
    </row>
    <row r="69" spans="1:12" x14ac:dyDescent="0.3">
      <c r="A69" t="s">
        <v>10</v>
      </c>
      <c r="B69" s="1">
        <v>745.28937759350299</v>
      </c>
      <c r="C69">
        <f t="shared" si="80"/>
        <v>3.077668355669827</v>
      </c>
      <c r="D69" s="1">
        <v>112.69</v>
      </c>
      <c r="E69">
        <f t="shared" si="81"/>
        <v>-0.52083333333333703</v>
      </c>
      <c r="F69" s="1">
        <v>2.4842979253116702</v>
      </c>
      <c r="G69">
        <f t="shared" si="82"/>
        <v>3.0776683556695605</v>
      </c>
      <c r="H69" s="1">
        <v>2.8379167500817002</v>
      </c>
      <c r="I69">
        <f t="shared" si="83"/>
        <v>3.8394412899093844</v>
      </c>
      <c r="J69" s="1">
        <v>0.54327882316841902</v>
      </c>
      <c r="K69">
        <f t="shared" si="84"/>
        <v>-2.7100231346548154</v>
      </c>
      <c r="L69" s="1">
        <v>0</v>
      </c>
    </row>
    <row r="70" spans="1:12" x14ac:dyDescent="0.3">
      <c r="A70" t="s">
        <v>11</v>
      </c>
      <c r="B70" s="1">
        <v>720.98393378547598</v>
      </c>
      <c r="C70">
        <f t="shared" si="80"/>
        <v>-0.2839097794846146</v>
      </c>
      <c r="D70" s="1">
        <v>112.19</v>
      </c>
      <c r="E70">
        <f t="shared" si="81"/>
        <v>-0.96221751412429724</v>
      </c>
      <c r="F70" s="1">
        <v>2.4032797792849201</v>
      </c>
      <c r="G70">
        <f t="shared" si="82"/>
        <v>-0.2839097794846035</v>
      </c>
      <c r="H70" s="1">
        <v>2.7331451699287999</v>
      </c>
      <c r="I70">
        <f t="shared" si="83"/>
        <v>5.8466836458492821E-3</v>
      </c>
      <c r="J70" s="1">
        <v>0.553978878535763</v>
      </c>
      <c r="K70">
        <f t="shared" si="84"/>
        <v>-0.79386499494376039</v>
      </c>
      <c r="L70" s="1">
        <v>0</v>
      </c>
    </row>
    <row r="71" spans="1:12" x14ac:dyDescent="0.3">
      <c r="A71" t="s">
        <v>12</v>
      </c>
      <c r="B71" s="1">
        <v>720.32496227480397</v>
      </c>
      <c r="C71">
        <f t="shared" si="80"/>
        <v>-0.37504920649780171</v>
      </c>
      <c r="D71" s="1">
        <v>112.84</v>
      </c>
      <c r="E71">
        <f t="shared" si="81"/>
        <v>-0.38841807909604231</v>
      </c>
      <c r="F71" s="2">
        <v>2.4010832075826798</v>
      </c>
      <c r="G71">
        <f t="shared" si="82"/>
        <v>-0.37504920649780171</v>
      </c>
      <c r="H71" s="1">
        <v>2.7222514803873699</v>
      </c>
      <c r="I71">
        <f t="shared" si="83"/>
        <v>-0.39275367541514727</v>
      </c>
      <c r="J71" s="1">
        <v>0.54977544895753605</v>
      </c>
      <c r="K71">
        <f t="shared" si="84"/>
        <v>-1.5466121092814533</v>
      </c>
      <c r="L71" s="1">
        <v>0</v>
      </c>
    </row>
    <row r="72" spans="1:12" x14ac:dyDescent="0.3">
      <c r="A72" t="s">
        <v>13</v>
      </c>
      <c r="B72" s="1">
        <v>735.35447715888097</v>
      </c>
      <c r="C72">
        <f t="shared" si="80"/>
        <v>1.7036163391856762</v>
      </c>
      <c r="D72" s="1">
        <v>112.235</v>
      </c>
      <c r="E72">
        <f t="shared" si="81"/>
        <v>-0.92249293785311437</v>
      </c>
      <c r="F72" s="1">
        <v>2.4511815905295999</v>
      </c>
      <c r="G72">
        <f t="shared" si="82"/>
        <v>1.703616339185543</v>
      </c>
      <c r="H72" s="1">
        <v>2.7915312590178001</v>
      </c>
      <c r="I72">
        <f t="shared" si="83"/>
        <v>2.1421950701621784</v>
      </c>
      <c r="J72" s="1">
        <v>0.54616096943154002</v>
      </c>
      <c r="K72">
        <f t="shared" si="84"/>
        <v>-2.1938904762414779</v>
      </c>
      <c r="L72" s="1">
        <v>0</v>
      </c>
    </row>
    <row r="73" spans="1:12" x14ac:dyDescent="0.3">
      <c r="A73" t="s">
        <v>14</v>
      </c>
      <c r="B73" s="1">
        <v>703.94313235310199</v>
      </c>
      <c r="C73">
        <f t="shared" si="80"/>
        <v>-2.6407474473349124</v>
      </c>
      <c r="D73" s="1">
        <v>112.58</v>
      </c>
      <c r="E73">
        <f t="shared" si="81"/>
        <v>-0.61793785310734206</v>
      </c>
      <c r="F73" s="1">
        <v>2.3464771078436701</v>
      </c>
      <c r="G73">
        <f t="shared" si="82"/>
        <v>-2.6407474473350456</v>
      </c>
      <c r="H73" s="1">
        <v>2.6601555103057799</v>
      </c>
      <c r="I73">
        <f t="shared" si="83"/>
        <v>-2.6648466955650929</v>
      </c>
      <c r="J73" s="1">
        <v>0.55954800359018597</v>
      </c>
      <c r="K73">
        <f t="shared" si="84"/>
        <v>0.20344987285305649</v>
      </c>
      <c r="L73" s="1">
        <v>0</v>
      </c>
    </row>
    <row r="74" spans="1:12" x14ac:dyDescent="0.3">
      <c r="A74" t="s">
        <v>15</v>
      </c>
      <c r="B74" s="1">
        <v>720.73258751073195</v>
      </c>
      <c r="C74">
        <f t="shared" si="80"/>
        <v>-0.318672367989703</v>
      </c>
      <c r="D74" s="1">
        <v>112.18</v>
      </c>
      <c r="E74">
        <f t="shared" si="81"/>
        <v>-0.97104519774010578</v>
      </c>
      <c r="F74" s="1">
        <v>2.4024419583691001</v>
      </c>
      <c r="G74">
        <f t="shared" si="82"/>
        <v>-0.31867236798996945</v>
      </c>
      <c r="H74" s="1">
        <v>2.35022405531979</v>
      </c>
      <c r="I74">
        <f t="shared" si="83"/>
        <v>-14.005245994800131</v>
      </c>
      <c r="J74" s="1">
        <v>0.81278883107306998</v>
      </c>
      <c r="K74">
        <f t="shared" si="84"/>
        <v>45.553633234468883</v>
      </c>
      <c r="L74" s="1">
        <v>0</v>
      </c>
    </row>
    <row r="75" spans="1:12" x14ac:dyDescent="0.3">
      <c r="A75" t="s">
        <v>16</v>
      </c>
      <c r="B75" s="1">
        <v>721.78080117074796</v>
      </c>
      <c r="C75">
        <f t="shared" si="80"/>
        <v>-0.17369858564237894</v>
      </c>
      <c r="D75" s="1">
        <v>112.3875</v>
      </c>
      <c r="E75">
        <f t="shared" si="81"/>
        <v>-0.78787076271186196</v>
      </c>
      <c r="F75" s="1">
        <v>2.40593600390249</v>
      </c>
      <c r="G75">
        <f t="shared" si="82"/>
        <v>-0.17369858564251217</v>
      </c>
      <c r="H75" s="1">
        <v>2.5417480522944</v>
      </c>
      <c r="I75">
        <f t="shared" si="83"/>
        <v>-6.99737839654121</v>
      </c>
      <c r="J75" s="1">
        <v>0.68127816141071296</v>
      </c>
      <c r="K75">
        <f t="shared" si="84"/>
        <v>22.002798076974873</v>
      </c>
      <c r="L75" s="1">
        <v>0</v>
      </c>
    </row>
    <row r="76" spans="1:12" x14ac:dyDescent="0.3">
      <c r="A76" t="s">
        <v>17</v>
      </c>
      <c r="B76" s="1">
        <v>722.18941528520395</v>
      </c>
      <c r="C76">
        <f t="shared" si="80"/>
        <v>-0.11718497973088882</v>
      </c>
      <c r="D76" s="1">
        <v>112.62</v>
      </c>
      <c r="E76">
        <f t="shared" si="81"/>
        <v>-0.58262711864406347</v>
      </c>
      <c r="F76" s="1">
        <v>2.4072980509506801</v>
      </c>
      <c r="G76">
        <f t="shared" si="82"/>
        <v>-0.11718497973087771</v>
      </c>
      <c r="H76" s="1">
        <v>2.6055956174516601</v>
      </c>
      <c r="I76">
        <f t="shared" si="83"/>
        <v>-4.6611944709697095</v>
      </c>
      <c r="J76" s="1">
        <v>0.64084667724501498</v>
      </c>
      <c r="K76">
        <f t="shared" si="84"/>
        <v>14.762357273168881</v>
      </c>
      <c r="L76" s="1">
        <v>0</v>
      </c>
    </row>
    <row r="77" spans="1:12" x14ac:dyDescent="0.3">
      <c r="A77" t="s">
        <v>18</v>
      </c>
      <c r="B77" s="1">
        <v>722.66883846445103</v>
      </c>
      <c r="C77">
        <f t="shared" si="80"/>
        <v>-5.087808611593525E-2</v>
      </c>
      <c r="D77" s="1">
        <v>112.75125</v>
      </c>
      <c r="E77">
        <f t="shared" si="81"/>
        <v>-0.4667637711864403</v>
      </c>
      <c r="F77" s="1">
        <v>2.4088961282148298</v>
      </c>
      <c r="G77">
        <f t="shared" si="82"/>
        <v>-5.0878086116223908E-2</v>
      </c>
      <c r="H77" s="1">
        <v>2.63717147169675</v>
      </c>
      <c r="I77">
        <f t="shared" si="83"/>
        <v>-3.5058332141719717</v>
      </c>
      <c r="J77" s="1">
        <v>0.619276118491911</v>
      </c>
      <c r="K77">
        <f t="shared" si="84"/>
        <v>10.899517286469296</v>
      </c>
      <c r="L77" s="1">
        <v>0</v>
      </c>
    </row>
    <row r="78" spans="1:12" x14ac:dyDescent="0.3">
      <c r="A78" t="s">
        <v>19</v>
      </c>
      <c r="B78" s="1">
        <v>721.769145405882</v>
      </c>
      <c r="C78">
        <f t="shared" si="80"/>
        <v>-0.17531064278609731</v>
      </c>
      <c r="D78" s="1">
        <v>112.536</v>
      </c>
      <c r="E78">
        <f t="shared" si="81"/>
        <v>-0.65677966101694851</v>
      </c>
      <c r="F78" s="1">
        <v>2.4058971513529399</v>
      </c>
      <c r="G78">
        <f t="shared" si="82"/>
        <v>-0.17531064278609731</v>
      </c>
      <c r="H78" s="1">
        <v>2.6569835183933201</v>
      </c>
      <c r="I78">
        <f t="shared" si="83"/>
        <v>-2.7809099549811589</v>
      </c>
      <c r="J78" s="1">
        <v>0.60535271145411496</v>
      </c>
      <c r="K78">
        <f t="shared" si="84"/>
        <v>8.4061236719458421</v>
      </c>
      <c r="L78" s="1">
        <v>0</v>
      </c>
    </row>
    <row r="79" spans="1:12" x14ac:dyDescent="0.3">
      <c r="A79" t="s">
        <v>20</v>
      </c>
      <c r="B79" s="1">
        <v>722.07256245962299</v>
      </c>
      <c r="C79">
        <f t="shared" si="80"/>
        <v>-0.13334637577889774</v>
      </c>
      <c r="D79" s="1">
        <v>112.538333333333</v>
      </c>
      <c r="E79">
        <f t="shared" si="81"/>
        <v>-0.65471986817354777</v>
      </c>
      <c r="F79" s="1">
        <v>2.4069085415320699</v>
      </c>
      <c r="G79">
        <f t="shared" si="82"/>
        <v>-0.1333463757791753</v>
      </c>
      <c r="H79" s="1">
        <v>2.6713497802112198</v>
      </c>
      <c r="I79">
        <f t="shared" si="83"/>
        <v>-2.2552480938457631</v>
      </c>
      <c r="J79" s="1">
        <v>0.59630526570666698</v>
      </c>
      <c r="K79">
        <f t="shared" si="84"/>
        <v>6.7859136620540772</v>
      </c>
      <c r="L79" s="1">
        <v>0</v>
      </c>
    </row>
    <row r="80" spans="1:12" x14ac:dyDescent="0.3">
      <c r="A80" t="s">
        <v>21</v>
      </c>
      <c r="B80" s="1">
        <v>722.168699553039</v>
      </c>
      <c r="C80">
        <f t="shared" si="80"/>
        <v>-0.12005008076955148</v>
      </c>
      <c r="D80" s="1">
        <v>112.61499999999999</v>
      </c>
      <c r="E80">
        <f t="shared" si="81"/>
        <v>-0.58704096045197884</v>
      </c>
      <c r="F80" s="1">
        <v>2.4072289985101301</v>
      </c>
      <c r="G80">
        <f t="shared" si="82"/>
        <v>-0.12005008076954038</v>
      </c>
      <c r="H80" s="1">
        <v>2.6804867113198698</v>
      </c>
      <c r="I80">
        <f t="shared" si="83"/>
        <v>-1.9209275675656001</v>
      </c>
      <c r="J80" s="1">
        <v>0.59065675516643501</v>
      </c>
      <c r="K80">
        <f t="shared" si="84"/>
        <v>5.7743824991461246</v>
      </c>
      <c r="L80" s="1">
        <v>0</v>
      </c>
    </row>
    <row r="81" spans="1:19" x14ac:dyDescent="0.3">
      <c r="A81" t="s">
        <v>22</v>
      </c>
      <c r="B81" s="1">
        <v>722.30833134925604</v>
      </c>
      <c r="C81">
        <f t="shared" si="80"/>
        <v>-0.10073822632068463</v>
      </c>
      <c r="D81" s="1">
        <v>112.578125</v>
      </c>
      <c r="E81">
        <f t="shared" si="81"/>
        <v>-0.61959304378531588</v>
      </c>
      <c r="F81" s="1">
        <v>2.40769443783085</v>
      </c>
      <c r="G81">
        <f t="shared" si="82"/>
        <v>-0.10073822632082896</v>
      </c>
      <c r="H81" s="1">
        <v>2.6880242263507999</v>
      </c>
      <c r="I81">
        <f t="shared" si="83"/>
        <v>-1.645129713557536</v>
      </c>
      <c r="J81" s="1">
        <v>0.58547672264972905</v>
      </c>
      <c r="K81">
        <f t="shared" si="84"/>
        <v>4.8467460402594753</v>
      </c>
      <c r="L81" s="1">
        <v>0</v>
      </c>
    </row>
    <row r="82" spans="1:19" x14ac:dyDescent="0.3">
      <c r="A82" t="s">
        <v>23</v>
      </c>
      <c r="B82" s="1">
        <v>722.02976114640398</v>
      </c>
      <c r="C82">
        <f t="shared" si="80"/>
        <v>-0.13926603558059858</v>
      </c>
      <c r="D82" s="1">
        <v>112.61499999999999</v>
      </c>
      <c r="E82">
        <f t="shared" si="81"/>
        <v>-0.58704096045197884</v>
      </c>
      <c r="F82" s="1">
        <v>2.4067658704880102</v>
      </c>
      <c r="G82">
        <f t="shared" si="82"/>
        <v>-0.1392660355807207</v>
      </c>
      <c r="H82" s="1">
        <v>2.6514280409869402</v>
      </c>
      <c r="I82">
        <f t="shared" si="83"/>
        <v>-2.9841850052308216</v>
      </c>
      <c r="J82" s="1">
        <v>0.59660673837362899</v>
      </c>
      <c r="K82">
        <f t="shared" si="84"/>
        <v>6.8399011681807176</v>
      </c>
      <c r="L82" s="1">
        <v>0</v>
      </c>
    </row>
    <row r="83" spans="1:19" x14ac:dyDescent="0.3">
      <c r="A83" t="s">
        <v>24</v>
      </c>
      <c r="B83" s="1">
        <v>722.10103350132397</v>
      </c>
      <c r="C83">
        <f t="shared" si="80"/>
        <v>-0.12940867227415609</v>
      </c>
      <c r="D83" s="1">
        <v>112.617</v>
      </c>
      <c r="E83">
        <f t="shared" si="81"/>
        <v>-0.58527542372881491</v>
      </c>
      <c r="F83" s="1">
        <v>2.4070034450044102</v>
      </c>
      <c r="G83">
        <f t="shared" si="82"/>
        <v>-0.12940867227427821</v>
      </c>
      <c r="H83" s="1">
        <v>2.6604070823549599</v>
      </c>
      <c r="I83">
        <f t="shared" si="83"/>
        <v>-2.6556416683104156</v>
      </c>
      <c r="J83" s="1">
        <v>0.59202859082002002</v>
      </c>
      <c r="K83">
        <f t="shared" si="84"/>
        <v>6.0200498311101303</v>
      </c>
      <c r="L83" s="1">
        <v>0</v>
      </c>
    </row>
    <row r="84" spans="1:19" x14ac:dyDescent="0.3">
      <c r="A84" t="s">
        <v>25</v>
      </c>
      <c r="B84" s="1">
        <v>723.32938904192702</v>
      </c>
      <c r="C84">
        <f t="shared" si="80"/>
        <v>4.0479734623533048E-2</v>
      </c>
      <c r="D84" s="1">
        <v>112.645</v>
      </c>
      <c r="E84">
        <f t="shared" si="81"/>
        <v>-0.5605579096045199</v>
      </c>
      <c r="F84" s="1">
        <v>2.41109796347309</v>
      </c>
      <c r="G84">
        <f t="shared" si="82"/>
        <v>4.0479734623533048E-2</v>
      </c>
      <c r="H84" s="1">
        <v>2.6716860233914099</v>
      </c>
      <c r="I84">
        <f t="shared" si="83"/>
        <v>-2.2429449478963637</v>
      </c>
      <c r="J84" s="1">
        <v>0.58725269440517902</v>
      </c>
      <c r="K84">
        <f t="shared" si="84"/>
        <v>5.1647857716694778</v>
      </c>
      <c r="L84" s="1">
        <v>0</v>
      </c>
    </row>
    <row r="85" spans="1:19" x14ac:dyDescent="0.3">
      <c r="A85" t="s">
        <v>26</v>
      </c>
      <c r="B85" s="1">
        <v>721.85391043211598</v>
      </c>
      <c r="C85">
        <f t="shared" si="80"/>
        <v>-0.16358716795203954</v>
      </c>
      <c r="D85" s="1">
        <v>112.64125</v>
      </c>
      <c r="E85">
        <f t="shared" si="81"/>
        <v>-0.56386829096045643</v>
      </c>
      <c r="F85" s="1">
        <v>2.4061797014403798</v>
      </c>
      <c r="G85">
        <f t="shared" si="82"/>
        <v>-0.16358716795232819</v>
      </c>
      <c r="H85" s="1">
        <v>2.6720183526094199</v>
      </c>
      <c r="I85">
        <f t="shared" si="83"/>
        <v>-2.2307850139161034</v>
      </c>
      <c r="J85" s="1">
        <v>0.584471562140081</v>
      </c>
      <c r="K85">
        <f t="shared" si="84"/>
        <v>4.6667426266176593</v>
      </c>
      <c r="L85" s="1">
        <v>0</v>
      </c>
      <c r="S85" t="s">
        <v>31</v>
      </c>
    </row>
    <row r="96" spans="1:19" x14ac:dyDescent="0.3">
      <c r="A96" t="s">
        <v>0</v>
      </c>
      <c r="B96" s="1">
        <v>237.30472848988401</v>
      </c>
      <c r="C96" s="1">
        <v>480.39449046664998</v>
      </c>
      <c r="D96" s="1">
        <v>480.39449046664998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viranca balsingh</dc:creator>
  <cp:lastModifiedBy>viranca balsingh</cp:lastModifiedBy>
  <dcterms:created xsi:type="dcterms:W3CDTF">2021-02-10T03:15:23Z</dcterms:created>
  <dcterms:modified xsi:type="dcterms:W3CDTF">2021-05-06T13:56:44Z</dcterms:modified>
</cp:coreProperties>
</file>