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<sst xmlns="http://schemas.openxmlformats.org/spreadsheetml/2006/main" count="792" uniqueCount="148">
  <si>
    <t>nibble 1 (bin)</t>
  </si>
  <si>
    <t>nibble 2 (bin)</t>
  </si>
  <si>
    <t>ascii</t>
  </si>
  <si>
    <t>nibble 1 (Hz)</t>
  </si>
  <si>
    <t>nibble 1 (T)</t>
  </si>
  <si>
    <t>nibble 2 (Hz)</t>
  </si>
  <si>
    <t>nibble 2(T)</t>
  </si>
  <si>
    <t>Tempo</t>
  </si>
  <si>
    <t>Hertz</t>
  </si>
  <si>
    <t>0000</t>
  </si>
  <si>
    <t>null</t>
  </si>
  <si>
    <t>não utilizado</t>
  </si>
  <si>
    <t>T(s)</t>
  </si>
  <si>
    <t>Hz</t>
  </si>
  <si>
    <t>posições</t>
  </si>
  <si>
    <t>0001</t>
  </si>
  <si>
    <t>start of header</t>
  </si>
  <si>
    <t>0010</t>
  </si>
  <si>
    <t>start of text</t>
  </si>
  <si>
    <t>0011</t>
  </si>
  <si>
    <t>end of text</t>
  </si>
  <si>
    <t>0100</t>
  </si>
  <si>
    <t>end of transmission</t>
  </si>
  <si>
    <t>0101</t>
  </si>
  <si>
    <t>enquire</t>
  </si>
  <si>
    <t>0110</t>
  </si>
  <si>
    <t>acknowledge</t>
  </si>
  <si>
    <t>0111</t>
  </si>
  <si>
    <t>bell</t>
  </si>
  <si>
    <t>1000</t>
  </si>
  <si>
    <t>backspace</t>
  </si>
  <si>
    <t>1001</t>
  </si>
  <si>
    <t>horizontal tab</t>
  </si>
  <si>
    <t>1010</t>
  </si>
  <si>
    <t>linefeed</t>
  </si>
  <si>
    <t>1011</t>
  </si>
  <si>
    <t>vertical tab</t>
  </si>
  <si>
    <t>1100</t>
  </si>
  <si>
    <t>form feed</t>
  </si>
  <si>
    <t>1101</t>
  </si>
  <si>
    <t>carriage return</t>
  </si>
  <si>
    <t>1110</t>
  </si>
  <si>
    <t>shift out</t>
  </si>
  <si>
    <t>1111</t>
  </si>
  <si>
    <t>shift in</t>
  </si>
  <si>
    <t>data link escape</t>
  </si>
  <si>
    <t>device control 1/Xon</t>
  </si>
  <si>
    <t>device control 2</t>
  </si>
  <si>
    <t>device control 3/Xoff</t>
  </si>
  <si>
    <t>device control 4</t>
  </si>
  <si>
    <t>negative acknowledge</t>
  </si>
  <si>
    <t>synchronous idle</t>
  </si>
  <si>
    <t>end of transmission block</t>
  </si>
  <si>
    <t>cancel</t>
  </si>
  <si>
    <t>end of medium</t>
  </si>
  <si>
    <t>end of file/ substitute</t>
  </si>
  <si>
    <t>escape</t>
  </si>
  <si>
    <t>file separator</t>
  </si>
  <si>
    <t>group separator</t>
  </si>
  <si>
    <t>record separator</t>
  </si>
  <si>
    <t>unit separator</t>
  </si>
  <si>
    <t>space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</si>
  <si>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</si>
  <si>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</si>
  <si>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</si>
  <si>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</si>
  <si>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</si>
  <si>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</si>
  <si>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</si>
  <si>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</si>
  <si>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</si>
  <si>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</si>
  <si>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</si>
  <si>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</si>
  <si>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</si>
  <si>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</si>
  <si>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</si>
  <si>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</si>
  <si>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</si>
  <si>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</si>
  <si>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</si>
  <si>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</si>
  <si>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</si>
  <si>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</si>
  <si>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</si>
  <si>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</si>
  <si>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</si>
  <si>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</si>
  <si>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</si>
  <si>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</si>
  <si>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</si>
  <si>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</si>
  <si>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</si>
  <si>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</si>
  <si>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</si>
  <si>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</si>
  <si>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</si>
  <si>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</si>
  <si>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</si>
  <si>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</si>
  <si>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</si>
  <si>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</si>
  <si>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</si>
  <si>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</si>
  <si>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</si>
  <si>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</si>
  <si>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</si>
  <si>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</si>
  <si>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</si>
  <si>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</si>
  <si>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</si>
  <si>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</si>
  <si>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</si>
  <si>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</si>
  <si>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</si>
  <si>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</si>
  <si>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</si>
  <si>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</si>
  <si>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</si>
  <si>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</si>
  <si>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</si>
  <si>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</si>
  <si>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</si>
  <si>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</si>
  <si>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</si>
  <si>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</si>
  <si>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</si>
  <si>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</si>
  <si>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</si>
  <si>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</si>
  <si>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</si>
  <si>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</si>
  <si>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</si>
  <si>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</si>
  <si>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</si>
  <si>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</si>
  <si>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</si>
  <si>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</si>
  <si>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</si>
  <si>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</si>
  <si>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</si>
  <si>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</si>
  <si>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</si>
  <si>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</si>
  <si>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</si>
  <si>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</si>
  <si>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DEL</t>
  </si>
  <si>
    <t>SCII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</si>
</sst>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1" numFmtId="3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5"/>
  </cols>
  <sheetData>
    <row r="1">
      <c r="A1" s="1" t="s">
        <v>0</v>
      </c>
      <c r="B1" s="2" t="s">
        <v>1</v>
      </c>
      <c r="C1" s="3" t="s">
        <v>2</v>
      </c>
      <c r="E1" s="1" t="s">
        <v>3</v>
      </c>
      <c r="F1" s="1" t="s">
        <v>4</v>
      </c>
      <c r="G1" s="2" t="s">
        <v>5</v>
      </c>
      <c r="H1" s="1" t="s">
        <v>6</v>
      </c>
      <c r="K1" s="1" t="s">
        <v>7</v>
      </c>
      <c r="L1" s="1" t="s">
        <v>8</v>
      </c>
    </row>
    <row r="2">
      <c r="A2" s="2"/>
      <c r="B2" s="2" t="s">
        <v>9</v>
      </c>
      <c r="C2" s="1" t="s">
        <v>10</v>
      </c>
      <c r="D2" s="1" t="s">
        <v>11</v>
      </c>
      <c r="E2" s="1">
        <v>1000.0</v>
      </c>
      <c r="F2" s="1">
        <v>0.5</v>
      </c>
      <c r="G2" s="1">
        <v>1000.0</v>
      </c>
      <c r="H2" s="4">
        <f t="shared" ref="H2:H17" si="1">I3</f>
        <v>0.5</v>
      </c>
      <c r="I2" s="5" t="s">
        <v>12</v>
      </c>
      <c r="J2" s="5" t="s">
        <v>13</v>
      </c>
      <c r="K2" s="5" t="s">
        <v>12</v>
      </c>
      <c r="L2" s="5" t="s">
        <v>13</v>
      </c>
      <c r="M2" s="1" t="s">
        <v>14</v>
      </c>
    </row>
    <row r="3">
      <c r="A3" s="2" t="s">
        <v>9</v>
      </c>
      <c r="B3" s="2" t="s">
        <v>15</v>
      </c>
      <c r="C3" s="1" t="s">
        <v>16</v>
      </c>
      <c r="D3" s="1" t="s">
        <v>11</v>
      </c>
      <c r="E3" s="1">
        <v>1000.0</v>
      </c>
      <c r="F3" s="1">
        <v>0.5</v>
      </c>
      <c r="G3" s="1">
        <f>1000 + 1000/16</f>
        <v>1062.5</v>
      </c>
      <c r="H3" s="4">
        <f t="shared" si="1"/>
        <v>0.46875</v>
      </c>
      <c r="I3" s="6">
        <f t="shared" ref="I3:I18" si="2">IF(EQ(G2,1000),0.5,IF(EQ(G2,(1000+1000/16)),0.5*15/16,IF(EQ(G2,(1000+1000/16*2)),0.5*14/16,IF(EQ(G2,(1000+1000/16*3)),0.5*13/16,IF(EQ(G2,(1000+1000/16*4)),0.5*12/16,IF(EQ(G2,(1000+1000/16*5)),0.5*11/16,IF(EQ(G2,(1000+1000/16*6)),0.5*10/16,IF(EQ(G2,(1000+1000/16*7)),0.5*9/16,IF(EQ(G2,(1000+1000/16*8)),0.5*8/16,IF(EQ(G2,(1000+1000/16*9)),0.5*7/16,IF(EQ(G2,(1000+1000/16*10)),0.5*6/16,IF(EQ(G2,(1000+1000/16*11)),0.5*5/16,IF(EQ(G2,(1000+1000/16*12)),0.5*4/16,IF(EQ(G2,(1000+1000/16*13)),0.5*3/16,IF(EQ(G2,(1000+1000/16*14)),0.5*2/16,IF(EQ(G2,(1000+1000/16*15)),0.5*1/16,IF(EQ(G2,(1000+1000/16*16)),0.5*0/16,0)))))))))))))))))</f>
        <v>0.5</v>
      </c>
      <c r="J3" s="7">
        <v>1000.0</v>
      </c>
      <c r="K3" s="8">
        <v>0.5</v>
      </c>
      <c r="L3" s="7">
        <v>1000.0</v>
      </c>
      <c r="M3" s="1">
        <v>24000.0</v>
      </c>
    </row>
    <row r="4">
      <c r="A4" s="2" t="s">
        <v>9</v>
      </c>
      <c r="B4" s="2" t="s">
        <v>17</v>
      </c>
      <c r="C4" s="1" t="s">
        <v>18</v>
      </c>
      <c r="D4" s="1" t="s">
        <v>11</v>
      </c>
      <c r="E4" s="1">
        <v>1000.0</v>
      </c>
      <c r="F4" s="1">
        <v>0.5</v>
      </c>
      <c r="G4" s="1">
        <f>1000 + 1000/16*2</f>
        <v>1125</v>
      </c>
      <c r="H4" s="4">
        <f t="shared" si="1"/>
        <v>0.4375</v>
      </c>
      <c r="I4" s="6">
        <f t="shared" si="2"/>
        <v>0.46875</v>
      </c>
      <c r="J4" s="7">
        <f>1000 + 1000/16</f>
        <v>1062.5</v>
      </c>
      <c r="K4" s="7">
        <v>0.468</v>
      </c>
      <c r="L4" s="7">
        <v>1062.5</v>
      </c>
      <c r="M4" s="1">
        <v>22500.0</v>
      </c>
    </row>
    <row r="5">
      <c r="A5" s="2" t="s">
        <v>9</v>
      </c>
      <c r="B5" s="2" t="s">
        <v>19</v>
      </c>
      <c r="C5" s="1" t="s">
        <v>20</v>
      </c>
      <c r="D5" s="1" t="s">
        <v>11</v>
      </c>
      <c r="E5" s="1">
        <v>1000.0</v>
      </c>
      <c r="F5" s="1">
        <v>0.5</v>
      </c>
      <c r="G5" s="1">
        <f>1000 + 1000/16*3</f>
        <v>1187.5</v>
      </c>
      <c r="H5" s="4">
        <f t="shared" si="1"/>
        <v>0.40625</v>
      </c>
      <c r="I5" s="6">
        <f t="shared" si="2"/>
        <v>0.4375</v>
      </c>
      <c r="J5" s="7">
        <f>1000 + 1000/16*2</f>
        <v>1125</v>
      </c>
      <c r="K5" s="7">
        <v>0.437</v>
      </c>
      <c r="L5" s="7">
        <v>1125.0</v>
      </c>
      <c r="M5" s="1">
        <v>21000.0</v>
      </c>
    </row>
    <row r="6">
      <c r="A6" s="2" t="s">
        <v>9</v>
      </c>
      <c r="B6" s="2" t="s">
        <v>21</v>
      </c>
      <c r="C6" s="1" t="s">
        <v>22</v>
      </c>
      <c r="D6" s="1" t="s">
        <v>11</v>
      </c>
      <c r="E6" s="1">
        <v>1000.0</v>
      </c>
      <c r="F6" s="1">
        <v>0.5</v>
      </c>
      <c r="G6" s="1">
        <f>1000 + 1000/16*4</f>
        <v>1250</v>
      </c>
      <c r="H6" s="4">
        <f t="shared" si="1"/>
        <v>0.375</v>
      </c>
      <c r="I6" s="6">
        <f t="shared" si="2"/>
        <v>0.40625</v>
      </c>
      <c r="J6" s="7">
        <f>1000 + 1000/16*3</f>
        <v>1187.5</v>
      </c>
      <c r="K6" s="7">
        <v>0.406</v>
      </c>
      <c r="L6" s="7">
        <v>1187.5</v>
      </c>
      <c r="M6" s="1">
        <v>19500.0</v>
      </c>
    </row>
    <row r="7">
      <c r="A7" s="2" t="s">
        <v>9</v>
      </c>
      <c r="B7" s="2" t="s">
        <v>23</v>
      </c>
      <c r="C7" s="1" t="s">
        <v>24</v>
      </c>
      <c r="D7" s="1" t="s">
        <v>11</v>
      </c>
      <c r="E7" s="1">
        <v>1000.0</v>
      </c>
      <c r="F7" s="1">
        <v>0.5</v>
      </c>
      <c r="G7" s="1">
        <f>1000 + 1000/16*5</f>
        <v>1312.5</v>
      </c>
      <c r="H7" s="4">
        <f t="shared" si="1"/>
        <v>0.34375</v>
      </c>
      <c r="I7" s="6">
        <f t="shared" si="2"/>
        <v>0.375</v>
      </c>
      <c r="J7" s="7">
        <f>1000 + 1000/16*4</f>
        <v>1250</v>
      </c>
      <c r="K7" s="6">
        <v>0.375</v>
      </c>
      <c r="L7" s="7">
        <v>1250.0</v>
      </c>
      <c r="M7" s="1">
        <v>18000.0</v>
      </c>
    </row>
    <row r="8">
      <c r="A8" s="2" t="s">
        <v>9</v>
      </c>
      <c r="B8" s="2" t="s">
        <v>25</v>
      </c>
      <c r="C8" s="1" t="s">
        <v>26</v>
      </c>
      <c r="D8" s="1" t="s">
        <v>11</v>
      </c>
      <c r="E8" s="1">
        <v>1000.0</v>
      </c>
      <c r="F8" s="1">
        <v>0.5</v>
      </c>
      <c r="G8" s="1">
        <f>1000 + 1000/16*6</f>
        <v>1375</v>
      </c>
      <c r="H8" s="4">
        <f t="shared" si="1"/>
        <v>0.3125</v>
      </c>
      <c r="I8" s="6">
        <f t="shared" si="2"/>
        <v>0.34375</v>
      </c>
      <c r="J8" s="7">
        <f>1000 + 1000/16*5</f>
        <v>1312.5</v>
      </c>
      <c r="K8" s="7">
        <v>0.343</v>
      </c>
      <c r="L8" s="7">
        <v>1312.5</v>
      </c>
      <c r="M8" s="1">
        <v>16500.0</v>
      </c>
    </row>
    <row r="9">
      <c r="A9" s="2" t="s">
        <v>9</v>
      </c>
      <c r="B9" s="2" t="s">
        <v>27</v>
      </c>
      <c r="C9" s="1" t="s">
        <v>28</v>
      </c>
      <c r="D9" s="1" t="s">
        <v>11</v>
      </c>
      <c r="E9" s="1">
        <v>1000.0</v>
      </c>
      <c r="F9" s="1">
        <v>0.5</v>
      </c>
      <c r="G9" s="1">
        <f>1000 + 1000/16*7</f>
        <v>1437.5</v>
      </c>
      <c r="H9" s="4">
        <f t="shared" si="1"/>
        <v>0.28125</v>
      </c>
      <c r="I9" s="6">
        <f t="shared" si="2"/>
        <v>0.3125</v>
      </c>
      <c r="J9" s="7">
        <f>1000 + 1000/16*6</f>
        <v>1375</v>
      </c>
      <c r="K9" s="7">
        <v>0.312</v>
      </c>
      <c r="L9" s="7">
        <v>1375.0</v>
      </c>
      <c r="M9" s="1">
        <v>15000.0</v>
      </c>
    </row>
    <row r="10">
      <c r="A10" s="2" t="s">
        <v>9</v>
      </c>
      <c r="B10" s="2" t="s">
        <v>29</v>
      </c>
      <c r="C10" s="1" t="s">
        <v>30</v>
      </c>
      <c r="D10" s="1" t="s">
        <v>11</v>
      </c>
      <c r="E10" s="1">
        <v>1000.0</v>
      </c>
      <c r="F10" s="1">
        <v>0.5</v>
      </c>
      <c r="G10" s="1">
        <f>1000 + 1000/16*8</f>
        <v>1500</v>
      </c>
      <c r="H10" s="4">
        <f t="shared" si="1"/>
        <v>0.25</v>
      </c>
      <c r="I10" s="6">
        <f t="shared" si="2"/>
        <v>0.28125</v>
      </c>
      <c r="J10" s="7">
        <f>1000 + 1000/16*7</f>
        <v>1437.5</v>
      </c>
      <c r="K10" s="7">
        <v>0.281</v>
      </c>
      <c r="L10" s="7">
        <v>1437.5</v>
      </c>
      <c r="M10" s="1">
        <v>13500.0</v>
      </c>
    </row>
    <row r="11">
      <c r="A11" s="2" t="s">
        <v>9</v>
      </c>
      <c r="B11" s="2" t="s">
        <v>31</v>
      </c>
      <c r="C11" s="1" t="s">
        <v>32</v>
      </c>
      <c r="D11" s="1" t="s">
        <v>11</v>
      </c>
      <c r="E11" s="1">
        <v>1000.0</v>
      </c>
      <c r="F11" s="1">
        <v>0.5</v>
      </c>
      <c r="G11" s="1">
        <f>1000 + 1000/16*9</f>
        <v>1562.5</v>
      </c>
      <c r="H11" s="4">
        <f t="shared" si="1"/>
        <v>0.21875</v>
      </c>
      <c r="I11" s="6">
        <f t="shared" si="2"/>
        <v>0.25</v>
      </c>
      <c r="J11" s="7">
        <f>1000 + 1000/16*8</f>
        <v>1500</v>
      </c>
      <c r="K11" s="8">
        <v>0.25</v>
      </c>
      <c r="L11" s="7">
        <v>1500.0</v>
      </c>
      <c r="M11" s="1">
        <v>12000.0</v>
      </c>
    </row>
    <row r="12">
      <c r="A12" s="2" t="s">
        <v>9</v>
      </c>
      <c r="B12" s="2" t="s">
        <v>33</v>
      </c>
      <c r="C12" s="1" t="s">
        <v>34</v>
      </c>
      <c r="D12" s="1" t="s">
        <v>11</v>
      </c>
      <c r="E12" s="1">
        <v>1000.0</v>
      </c>
      <c r="F12" s="1">
        <v>0.5</v>
      </c>
      <c r="G12" s="1">
        <f>1000 + 1000/16*10</f>
        <v>1625</v>
      </c>
      <c r="H12" s="4">
        <f t="shared" si="1"/>
        <v>0.1875</v>
      </c>
      <c r="I12" s="6">
        <f t="shared" si="2"/>
        <v>0.21875</v>
      </c>
      <c r="J12" s="7">
        <f>1000 + 1000/16*9</f>
        <v>1562.5</v>
      </c>
      <c r="K12" s="7">
        <v>0.218</v>
      </c>
      <c r="L12" s="7">
        <v>1562.5</v>
      </c>
      <c r="M12" s="1">
        <v>10500.0</v>
      </c>
    </row>
    <row r="13">
      <c r="A13" s="2" t="s">
        <v>9</v>
      </c>
      <c r="B13" s="2" t="s">
        <v>35</v>
      </c>
      <c r="C13" s="1" t="s">
        <v>36</v>
      </c>
      <c r="D13" s="1" t="s">
        <v>11</v>
      </c>
      <c r="E13" s="1">
        <v>1000.0</v>
      </c>
      <c r="F13" s="1">
        <v>0.5</v>
      </c>
      <c r="G13" s="1">
        <f>1000 + 1000/16*11</f>
        <v>1687.5</v>
      </c>
      <c r="H13" s="4">
        <f t="shared" si="1"/>
        <v>0.15625</v>
      </c>
      <c r="I13" s="6">
        <f t="shared" si="2"/>
        <v>0.1875</v>
      </c>
      <c r="J13" s="7">
        <f>1000 + 1000/16*10</f>
        <v>1625</v>
      </c>
      <c r="K13" s="7">
        <v>0.187</v>
      </c>
      <c r="L13" s="7">
        <v>1625.0</v>
      </c>
      <c r="M13" s="1">
        <v>9000.0</v>
      </c>
    </row>
    <row r="14">
      <c r="A14" s="2" t="s">
        <v>9</v>
      </c>
      <c r="B14" s="2" t="s">
        <v>37</v>
      </c>
      <c r="C14" s="1" t="s">
        <v>38</v>
      </c>
      <c r="D14" s="1" t="s">
        <v>11</v>
      </c>
      <c r="E14" s="1">
        <v>1000.0</v>
      </c>
      <c r="F14" s="1">
        <v>0.5</v>
      </c>
      <c r="G14" s="1">
        <f>1000 + 1000/16*12</f>
        <v>1750</v>
      </c>
      <c r="H14" s="4">
        <f t="shared" si="1"/>
        <v>0.125</v>
      </c>
      <c r="I14" s="6">
        <f t="shared" si="2"/>
        <v>0.15625</v>
      </c>
      <c r="J14" s="7">
        <f>1000 + 1000/16*11</f>
        <v>1687.5</v>
      </c>
      <c r="K14" s="7">
        <v>0.156</v>
      </c>
      <c r="L14" s="7">
        <v>1687.5</v>
      </c>
      <c r="M14" s="1">
        <v>7500.0</v>
      </c>
    </row>
    <row r="15">
      <c r="A15" s="2" t="s">
        <v>9</v>
      </c>
      <c r="B15" s="2" t="s">
        <v>39</v>
      </c>
      <c r="C15" s="1" t="s">
        <v>40</v>
      </c>
      <c r="D15" s="1" t="s">
        <v>11</v>
      </c>
      <c r="E15" s="1">
        <v>1000.0</v>
      </c>
      <c r="F15" s="1">
        <v>0.5</v>
      </c>
      <c r="G15" s="1">
        <f>1000 + 1000/16*13</f>
        <v>1812.5</v>
      </c>
      <c r="H15" s="4">
        <f t="shared" si="1"/>
        <v>0.09375</v>
      </c>
      <c r="I15" s="6">
        <f t="shared" si="2"/>
        <v>0.125</v>
      </c>
      <c r="J15" s="7">
        <f>1000 + 1000/16*12</f>
        <v>1750</v>
      </c>
      <c r="K15" s="6">
        <v>0.125</v>
      </c>
      <c r="L15" s="7">
        <v>1750.0</v>
      </c>
      <c r="M15" s="1">
        <v>6000.0</v>
      </c>
    </row>
    <row r="16">
      <c r="A16" s="2" t="s">
        <v>9</v>
      </c>
      <c r="B16" s="2" t="s">
        <v>41</v>
      </c>
      <c r="C16" s="1" t="s">
        <v>42</v>
      </c>
      <c r="D16" s="1" t="s">
        <v>11</v>
      </c>
      <c r="E16" s="1">
        <v>1000.0</v>
      </c>
      <c r="F16" s="1">
        <v>0.5</v>
      </c>
      <c r="G16" s="1">
        <f>1000 + 1000/16*14</f>
        <v>1875</v>
      </c>
      <c r="H16" s="4">
        <f t="shared" si="1"/>
        <v>0.0625</v>
      </c>
      <c r="I16" s="6">
        <f t="shared" si="2"/>
        <v>0.09375</v>
      </c>
      <c r="J16" s="7">
        <f>1000 + 1000/16*13</f>
        <v>1812.5</v>
      </c>
      <c r="K16" s="7">
        <v>0.093</v>
      </c>
      <c r="L16" s="7">
        <v>1812.5</v>
      </c>
      <c r="M16" s="1">
        <v>4500.0</v>
      </c>
    </row>
    <row r="17">
      <c r="A17" s="2" t="s">
        <v>9</v>
      </c>
      <c r="B17" s="2" t="s">
        <v>43</v>
      </c>
      <c r="C17" s="1" t="s">
        <v>44</v>
      </c>
      <c r="D17" s="1" t="s">
        <v>11</v>
      </c>
      <c r="E17" s="1">
        <v>1000.0</v>
      </c>
      <c r="F17" s="1">
        <v>0.5</v>
      </c>
      <c r="G17" s="1">
        <f>1000 + 1000/16*15</f>
        <v>1937.5</v>
      </c>
      <c r="H17" s="4">
        <f t="shared" si="1"/>
        <v>0.03125</v>
      </c>
      <c r="I17" s="6">
        <f t="shared" si="2"/>
        <v>0.0625</v>
      </c>
      <c r="J17" s="7">
        <f>1000 + 1000/16*14</f>
        <v>1875</v>
      </c>
      <c r="K17" s="7">
        <v>0.062</v>
      </c>
      <c r="L17" s="7">
        <v>1875.0</v>
      </c>
      <c r="M17" s="1">
        <v>3000.0</v>
      </c>
    </row>
    <row r="18">
      <c r="A18" s="2" t="s">
        <v>15</v>
      </c>
      <c r="B18" s="2" t="s">
        <v>9</v>
      </c>
      <c r="C18" s="1" t="s">
        <v>45</v>
      </c>
      <c r="D18" s="1" t="s">
        <v>11</v>
      </c>
      <c r="E18" s="1">
        <f t="shared" ref="E18:E33" si="3">1000 + 1000/16</f>
        <v>1062.5</v>
      </c>
      <c r="F18" s="1">
        <f t="shared" ref="F18:F33" si="4">0.5/16*15</f>
        <v>0.46875</v>
      </c>
      <c r="G18" s="1">
        <v>1000.0</v>
      </c>
      <c r="H18" s="4">
        <f t="shared" ref="H18:H129" si="5">H2</f>
        <v>0.5</v>
      </c>
      <c r="I18" s="6">
        <f t="shared" si="2"/>
        <v>0.03125</v>
      </c>
      <c r="J18" s="7">
        <f>1000 + 1000/16*15</f>
        <v>1937.5</v>
      </c>
      <c r="K18" s="7">
        <v>0.031</v>
      </c>
      <c r="L18" s="7">
        <v>1937.5</v>
      </c>
      <c r="M18" s="1">
        <v>1500.0</v>
      </c>
    </row>
    <row r="19">
      <c r="A19" s="2" t="s">
        <v>15</v>
      </c>
      <c r="B19" s="2" t="s">
        <v>15</v>
      </c>
      <c r="C19" s="1" t="s">
        <v>46</v>
      </c>
      <c r="D19" s="1" t="s">
        <v>11</v>
      </c>
      <c r="E19" s="1">
        <f t="shared" si="3"/>
        <v>1062.5</v>
      </c>
      <c r="F19" s="1">
        <f t="shared" si="4"/>
        <v>0.46875</v>
      </c>
      <c r="G19" s="1">
        <f>1000 + 1000/16</f>
        <v>1062.5</v>
      </c>
      <c r="H19" s="4">
        <f t="shared" si="5"/>
        <v>0.46875</v>
      </c>
      <c r="I19" s="7">
        <v>0.0</v>
      </c>
      <c r="J19" s="7">
        <v>2000.0</v>
      </c>
      <c r="K19" s="8">
        <v>0.0</v>
      </c>
      <c r="L19" s="7">
        <v>2000.0</v>
      </c>
      <c r="M19" s="1">
        <v>0.0</v>
      </c>
    </row>
    <row r="20">
      <c r="A20" s="2" t="s">
        <v>15</v>
      </c>
      <c r="B20" s="2" t="s">
        <v>17</v>
      </c>
      <c r="C20" s="1" t="s">
        <v>47</v>
      </c>
      <c r="D20" s="1" t="s">
        <v>11</v>
      </c>
      <c r="E20" s="1">
        <f t="shared" si="3"/>
        <v>1062.5</v>
      </c>
      <c r="F20" s="1">
        <f t="shared" si="4"/>
        <v>0.46875</v>
      </c>
      <c r="G20" s="1">
        <f>1000 + 1000/16*2</f>
        <v>1125</v>
      </c>
      <c r="H20" s="4">
        <f t="shared" si="5"/>
        <v>0.4375</v>
      </c>
    </row>
    <row r="21">
      <c r="A21" s="2" t="s">
        <v>15</v>
      </c>
      <c r="B21" s="2" t="s">
        <v>19</v>
      </c>
      <c r="C21" s="1" t="s">
        <v>48</v>
      </c>
      <c r="D21" s="1" t="s">
        <v>11</v>
      </c>
      <c r="E21" s="1">
        <f t="shared" si="3"/>
        <v>1062.5</v>
      </c>
      <c r="F21" s="1">
        <f t="shared" si="4"/>
        <v>0.46875</v>
      </c>
      <c r="G21" s="1">
        <f>1000 + 1000/16*3</f>
        <v>1187.5</v>
      </c>
      <c r="H21" s="4">
        <f t="shared" si="5"/>
        <v>0.40625</v>
      </c>
    </row>
    <row r="22">
      <c r="A22" s="2" t="s">
        <v>15</v>
      </c>
      <c r="B22" s="2" t="s">
        <v>21</v>
      </c>
      <c r="C22" s="1" t="s">
        <v>49</v>
      </c>
      <c r="D22" s="1" t="s">
        <v>11</v>
      </c>
      <c r="E22" s="1">
        <f t="shared" si="3"/>
        <v>1062.5</v>
      </c>
      <c r="F22" s="1">
        <f t="shared" si="4"/>
        <v>0.46875</v>
      </c>
      <c r="G22" s="1">
        <f>1000 + 1000/16*4</f>
        <v>1250</v>
      </c>
      <c r="H22" s="4">
        <f t="shared" si="5"/>
        <v>0.375</v>
      </c>
    </row>
    <row r="23">
      <c r="A23" s="2" t="s">
        <v>15</v>
      </c>
      <c r="B23" s="2" t="s">
        <v>23</v>
      </c>
      <c r="C23" s="1" t="s">
        <v>50</v>
      </c>
      <c r="D23" s="1" t="s">
        <v>11</v>
      </c>
      <c r="E23" s="1">
        <f t="shared" si="3"/>
        <v>1062.5</v>
      </c>
      <c r="F23" s="1">
        <f t="shared" si="4"/>
        <v>0.46875</v>
      </c>
      <c r="G23" s="1">
        <f>1000 + 1000/16*5</f>
        <v>1312.5</v>
      </c>
      <c r="H23" s="4">
        <f t="shared" si="5"/>
        <v>0.34375</v>
      </c>
    </row>
    <row r="24">
      <c r="A24" s="2" t="s">
        <v>15</v>
      </c>
      <c r="B24" s="2" t="s">
        <v>25</v>
      </c>
      <c r="C24" s="1" t="s">
        <v>51</v>
      </c>
      <c r="D24" s="1" t="s">
        <v>11</v>
      </c>
      <c r="E24" s="1">
        <f t="shared" si="3"/>
        <v>1062.5</v>
      </c>
      <c r="F24" s="1">
        <f t="shared" si="4"/>
        <v>0.46875</v>
      </c>
      <c r="G24" s="1">
        <f>1000 + 1000/16*6</f>
        <v>1375</v>
      </c>
      <c r="H24" s="4">
        <f t="shared" si="5"/>
        <v>0.3125</v>
      </c>
    </row>
    <row r="25">
      <c r="A25" s="2" t="s">
        <v>15</v>
      </c>
      <c r="B25" s="2" t="s">
        <v>27</v>
      </c>
      <c r="C25" s="1" t="s">
        <v>52</v>
      </c>
      <c r="D25" s="1" t="s">
        <v>11</v>
      </c>
      <c r="E25" s="1">
        <f t="shared" si="3"/>
        <v>1062.5</v>
      </c>
      <c r="F25" s="1">
        <f t="shared" si="4"/>
        <v>0.46875</v>
      </c>
      <c r="G25" s="1">
        <f>1000 + 1000/16*7</f>
        <v>1437.5</v>
      </c>
      <c r="H25" s="4">
        <f t="shared" si="5"/>
        <v>0.28125</v>
      </c>
    </row>
    <row r="26">
      <c r="A26" s="2" t="s">
        <v>15</v>
      </c>
      <c r="B26" s="2" t="s">
        <v>29</v>
      </c>
      <c r="C26" s="1" t="s">
        <v>53</v>
      </c>
      <c r="D26" s="1" t="s">
        <v>11</v>
      </c>
      <c r="E26" s="1">
        <f t="shared" si="3"/>
        <v>1062.5</v>
      </c>
      <c r="F26" s="1">
        <f t="shared" si="4"/>
        <v>0.46875</v>
      </c>
      <c r="G26" s="1">
        <f>1000 + 1000/16*8</f>
        <v>1500</v>
      </c>
      <c r="H26" s="4">
        <f t="shared" si="5"/>
        <v>0.25</v>
      </c>
    </row>
    <row r="27">
      <c r="A27" s="2" t="s">
        <v>15</v>
      </c>
      <c r="B27" s="2" t="s">
        <v>31</v>
      </c>
      <c r="C27" s="1" t="s">
        <v>54</v>
      </c>
      <c r="D27" s="1" t="s">
        <v>11</v>
      </c>
      <c r="E27" s="1">
        <f t="shared" si="3"/>
        <v>1062.5</v>
      </c>
      <c r="F27" s="1">
        <f t="shared" si="4"/>
        <v>0.46875</v>
      </c>
      <c r="G27" s="1">
        <f>1000 + 1000/16*9</f>
        <v>1562.5</v>
      </c>
      <c r="H27" s="4">
        <f t="shared" si="5"/>
        <v>0.21875</v>
      </c>
    </row>
    <row r="28">
      <c r="A28" s="2" t="s">
        <v>15</v>
      </c>
      <c r="B28" s="2" t="s">
        <v>33</v>
      </c>
      <c r="C28" s="1" t="s">
        <v>55</v>
      </c>
      <c r="D28" s="1" t="s">
        <v>11</v>
      </c>
      <c r="E28" s="1">
        <f t="shared" si="3"/>
        <v>1062.5</v>
      </c>
      <c r="F28" s="1">
        <f t="shared" si="4"/>
        <v>0.46875</v>
      </c>
      <c r="G28" s="1">
        <f>1000 + 1000/16*10</f>
        <v>1625</v>
      </c>
      <c r="H28" s="4">
        <f t="shared" si="5"/>
        <v>0.1875</v>
      </c>
    </row>
    <row r="29">
      <c r="A29" s="2" t="s">
        <v>15</v>
      </c>
      <c r="B29" s="2" t="s">
        <v>35</v>
      </c>
      <c r="C29" s="1" t="s">
        <v>56</v>
      </c>
      <c r="D29" s="1" t="s">
        <v>11</v>
      </c>
      <c r="E29" s="1">
        <f t="shared" si="3"/>
        <v>1062.5</v>
      </c>
      <c r="F29" s="1">
        <f t="shared" si="4"/>
        <v>0.46875</v>
      </c>
      <c r="G29" s="1">
        <f>1000 + 1000/16*11</f>
        <v>1687.5</v>
      </c>
      <c r="H29" s="4">
        <f t="shared" si="5"/>
        <v>0.15625</v>
      </c>
      <c r="K29" s="9"/>
    </row>
    <row r="30">
      <c r="A30" s="2" t="s">
        <v>15</v>
      </c>
      <c r="B30" s="2" t="s">
        <v>37</v>
      </c>
      <c r="C30" s="1" t="s">
        <v>57</v>
      </c>
      <c r="D30" s="1" t="s">
        <v>11</v>
      </c>
      <c r="E30" s="1">
        <f t="shared" si="3"/>
        <v>1062.5</v>
      </c>
      <c r="F30" s="1">
        <f t="shared" si="4"/>
        <v>0.46875</v>
      </c>
      <c r="G30" s="1">
        <f>1000 + 1000/16*12</f>
        <v>1750</v>
      </c>
      <c r="H30" s="4">
        <f t="shared" si="5"/>
        <v>0.125</v>
      </c>
      <c r="K30" s="9"/>
    </row>
    <row r="31">
      <c r="A31" s="2" t="s">
        <v>15</v>
      </c>
      <c r="B31" s="2" t="s">
        <v>39</v>
      </c>
      <c r="C31" s="1" t="s">
        <v>58</v>
      </c>
      <c r="D31" s="1" t="s">
        <v>11</v>
      </c>
      <c r="E31" s="1">
        <f t="shared" si="3"/>
        <v>1062.5</v>
      </c>
      <c r="F31" s="1">
        <f t="shared" si="4"/>
        <v>0.46875</v>
      </c>
      <c r="G31" s="1">
        <f>1000 + 1000/16*13</f>
        <v>1812.5</v>
      </c>
      <c r="H31" s="4">
        <f t="shared" si="5"/>
        <v>0.09375</v>
      </c>
      <c r="K31" s="9"/>
    </row>
    <row r="32">
      <c r="A32" s="2" t="s">
        <v>15</v>
      </c>
      <c r="B32" s="2" t="s">
        <v>41</v>
      </c>
      <c r="C32" s="1" t="s">
        <v>59</v>
      </c>
      <c r="D32" s="1" t="s">
        <v>11</v>
      </c>
      <c r="E32" s="1">
        <f t="shared" si="3"/>
        <v>1062.5</v>
      </c>
      <c r="F32" s="1">
        <f t="shared" si="4"/>
        <v>0.46875</v>
      </c>
      <c r="G32" s="1">
        <f>1000 + 1000/16*14</f>
        <v>1875</v>
      </c>
      <c r="H32" s="4">
        <f t="shared" si="5"/>
        <v>0.0625</v>
      </c>
      <c r="K32" s="9"/>
    </row>
    <row r="33">
      <c r="A33" s="2" t="s">
        <v>15</v>
      </c>
      <c r="B33" s="2" t="s">
        <v>43</v>
      </c>
      <c r="C33" s="1" t="s">
        <v>60</v>
      </c>
      <c r="D33" s="1" t="s">
        <v>11</v>
      </c>
      <c r="E33" s="1">
        <f t="shared" si="3"/>
        <v>1062.5</v>
      </c>
      <c r="F33" s="1">
        <f t="shared" si="4"/>
        <v>0.46875</v>
      </c>
      <c r="G33" s="1">
        <f>1000 + 1000/16*15</f>
        <v>1937.5</v>
      </c>
      <c r="H33" s="4">
        <f t="shared" si="5"/>
        <v>0.03125</v>
      </c>
      <c r="K33" s="9"/>
    </row>
    <row r="34">
      <c r="A34" s="2" t="s">
        <v>17</v>
      </c>
      <c r="B34" s="2" t="s">
        <v>9</v>
      </c>
      <c r="C34" s="1" t="s">
        <v>61</v>
      </c>
      <c r="E34" s="1">
        <f t="shared" ref="E34:E49" si="6">1000 + 1000/16*2</f>
        <v>1125</v>
      </c>
      <c r="F34" s="1">
        <f t="shared" ref="F34:F49" si="7">0.5/16*14</f>
        <v>0.4375</v>
      </c>
      <c r="G34" s="1">
        <v>1000.0</v>
      </c>
      <c r="H34" s="4">
        <f t="shared" si="5"/>
        <v>0.5</v>
      </c>
      <c r="K34" s="9"/>
    </row>
    <row r="35">
      <c r="A35" s="2" t="s">
        <v>17</v>
      </c>
      <c r="B35" s="2" t="s">
        <v>15</v>
      </c>
      <c r="C35" s="1" t="s">
        <v>62</v>
      </c>
      <c r="E35" s="1">
        <f t="shared" si="6"/>
        <v>1125</v>
      </c>
      <c r="F35" s="1">
        <f t="shared" si="7"/>
        <v>0.4375</v>
      </c>
      <c r="G35" s="1">
        <f>1000 + 1000/16</f>
        <v>1062.5</v>
      </c>
      <c r="H35" s="4">
        <f t="shared" si="5"/>
        <v>0.46875</v>
      </c>
      <c r="K35" s="9"/>
    </row>
    <row r="36">
      <c r="A36" s="2" t="s">
        <v>17</v>
      </c>
      <c r="B36" s="2" t="s">
        <v>17</v>
      </c>
      <c r="C36" s="1" t="s">
        <v>63</v>
      </c>
      <c r="E36" s="1">
        <f t="shared" si="6"/>
        <v>1125</v>
      </c>
      <c r="F36" s="1">
        <f t="shared" si="7"/>
        <v>0.4375</v>
      </c>
      <c r="G36" s="1">
        <f>1000 + 1000/16*2</f>
        <v>1125</v>
      </c>
      <c r="H36" s="4">
        <f t="shared" si="5"/>
        <v>0.4375</v>
      </c>
      <c r="K36" s="9"/>
    </row>
    <row r="37">
      <c r="A37" s="2" t="s">
        <v>17</v>
      </c>
      <c r="B37" s="2" t="s">
        <v>19</v>
      </c>
      <c r="C37" s="1" t="s">
        <v>64</v>
      </c>
      <c r="E37" s="1">
        <f t="shared" si="6"/>
        <v>1125</v>
      </c>
      <c r="F37" s="1">
        <f t="shared" si="7"/>
        <v>0.4375</v>
      </c>
      <c r="G37" s="1">
        <f>1000 + 1000/16*3</f>
        <v>1187.5</v>
      </c>
      <c r="H37" s="4">
        <f t="shared" si="5"/>
        <v>0.40625</v>
      </c>
      <c r="K37" s="9"/>
    </row>
    <row r="38">
      <c r="A38" s="2" t="s">
        <v>17</v>
      </c>
      <c r="B38" s="2" t="s">
        <v>21</v>
      </c>
      <c r="C38" s="1" t="s">
        <v>65</v>
      </c>
      <c r="E38" s="1">
        <f t="shared" si="6"/>
        <v>1125</v>
      </c>
      <c r="F38" s="1">
        <f t="shared" si="7"/>
        <v>0.4375</v>
      </c>
      <c r="G38" s="1">
        <f>1000 + 1000/16*4</f>
        <v>1250</v>
      </c>
      <c r="H38" s="4">
        <f t="shared" si="5"/>
        <v>0.375</v>
      </c>
      <c r="K38" s="9"/>
    </row>
    <row r="39">
      <c r="A39" s="2" t="s">
        <v>17</v>
      </c>
      <c r="B39" s="2" t="s">
        <v>23</v>
      </c>
      <c r="C39" s="1" t="s">
        <v>66</v>
      </c>
      <c r="E39" s="1">
        <f t="shared" si="6"/>
        <v>1125</v>
      </c>
      <c r="F39" s="1">
        <f t="shared" si="7"/>
        <v>0.4375</v>
      </c>
      <c r="G39" s="1">
        <f>1000 + 1000/16*5</f>
        <v>1312.5</v>
      </c>
      <c r="H39" s="4">
        <f t="shared" si="5"/>
        <v>0.34375</v>
      </c>
      <c r="K39" s="9"/>
    </row>
    <row r="40">
      <c r="A40" s="2" t="s">
        <v>17</v>
      </c>
      <c r="B40" s="2" t="s">
        <v>25</v>
      </c>
      <c r="C40" s="1" t="s">
        <v>67</v>
      </c>
      <c r="E40" s="1">
        <f t="shared" si="6"/>
        <v>1125</v>
      </c>
      <c r="F40" s="1">
        <f t="shared" si="7"/>
        <v>0.4375</v>
      </c>
      <c r="G40" s="1">
        <f>1000 + 1000/16*6</f>
        <v>1375</v>
      </c>
      <c r="H40" s="4">
        <f t="shared" si="5"/>
        <v>0.3125</v>
      </c>
      <c r="K40" s="9"/>
    </row>
    <row r="41">
      <c r="A41" s="2" t="s">
        <v>17</v>
      </c>
      <c r="B41" s="2" t="s">
        <v>27</v>
      </c>
      <c r="C41" s="10" t="s">
        <v>68</v>
      </c>
      <c r="E41" s="1">
        <f t="shared" si="6"/>
        <v>1125</v>
      </c>
      <c r="F41" s="1">
        <f t="shared" si="7"/>
        <v>0.4375</v>
      </c>
      <c r="G41" s="1">
        <f>1000 + 1000/16*7</f>
        <v>1437.5</v>
      </c>
      <c r="H41" s="4">
        <f t="shared" si="5"/>
        <v>0.28125</v>
      </c>
      <c r="K41" s="9"/>
    </row>
    <row r="42">
      <c r="A42" s="2" t="s">
        <v>17</v>
      </c>
      <c r="B42" s="2" t="s">
        <v>29</v>
      </c>
      <c r="C42" s="1" t="s">
        <v>69</v>
      </c>
      <c r="E42" s="1">
        <f t="shared" si="6"/>
        <v>1125</v>
      </c>
      <c r="F42" s="1">
        <f t="shared" si="7"/>
        <v>0.4375</v>
      </c>
      <c r="G42" s="1">
        <f>1000 + 1000/16*8</f>
        <v>1500</v>
      </c>
      <c r="H42" s="4">
        <f t="shared" si="5"/>
        <v>0.25</v>
      </c>
      <c r="K42" s="9"/>
    </row>
    <row r="43">
      <c r="A43" s="2" t="s">
        <v>17</v>
      </c>
      <c r="B43" s="2" t="s">
        <v>31</v>
      </c>
      <c r="C43" s="1" t="s">
        <v>70</v>
      </c>
      <c r="E43" s="1">
        <f t="shared" si="6"/>
        <v>1125</v>
      </c>
      <c r="F43" s="1">
        <f t="shared" si="7"/>
        <v>0.4375</v>
      </c>
      <c r="G43" s="1">
        <f>1000 + 1000/16*9</f>
        <v>1562.5</v>
      </c>
      <c r="H43" s="4">
        <f t="shared" si="5"/>
        <v>0.21875</v>
      </c>
      <c r="K43" s="9"/>
    </row>
    <row r="44">
      <c r="A44" s="2" t="s">
        <v>17</v>
      </c>
      <c r="B44" s="2" t="s">
        <v>33</v>
      </c>
      <c r="C44" s="1" t="s">
        <v>71</v>
      </c>
      <c r="E44" s="1">
        <f t="shared" si="6"/>
        <v>1125</v>
      </c>
      <c r="F44" s="1">
        <f t="shared" si="7"/>
        <v>0.4375</v>
      </c>
      <c r="G44" s="1">
        <f>1000 + 1000/16*10</f>
        <v>1625</v>
      </c>
      <c r="H44" s="4">
        <f t="shared" si="5"/>
        <v>0.1875</v>
      </c>
      <c r="K44" s="9"/>
    </row>
    <row r="45">
      <c r="A45" s="2" t="s">
        <v>17</v>
      </c>
      <c r="B45" s="2" t="s">
        <v>35</v>
      </c>
      <c r="C45" s="10" t="s">
        <v>72</v>
      </c>
      <c r="E45" s="1">
        <f t="shared" si="6"/>
        <v>1125</v>
      </c>
      <c r="F45" s="1">
        <f t="shared" si="7"/>
        <v>0.4375</v>
      </c>
      <c r="G45" s="1">
        <f>1000 + 1000/16*11</f>
        <v>1687.5</v>
      </c>
      <c r="H45" s="4">
        <f t="shared" si="5"/>
        <v>0.15625</v>
      </c>
      <c r="K45" s="9"/>
    </row>
    <row r="46">
      <c r="A46" s="2" t="s">
        <v>17</v>
      </c>
      <c r="B46" s="2" t="s">
        <v>37</v>
      </c>
      <c r="C46" s="1" t="s">
        <v>73</v>
      </c>
      <c r="E46" s="1">
        <f t="shared" si="6"/>
        <v>1125</v>
      </c>
      <c r="F46" s="1">
        <f t="shared" si="7"/>
        <v>0.4375</v>
      </c>
      <c r="G46" s="1">
        <f>1000 + 1000/16*12</f>
        <v>1750</v>
      </c>
      <c r="H46" s="4">
        <f t="shared" si="5"/>
        <v>0.125</v>
      </c>
      <c r="K46" s="9"/>
    </row>
    <row r="47">
      <c r="A47" s="2" t="s">
        <v>17</v>
      </c>
      <c r="B47" s="2" t="s">
        <v>39</v>
      </c>
      <c r="C47" s="1" t="s">
        <v>74</v>
      </c>
      <c r="E47" s="1">
        <f t="shared" si="6"/>
        <v>1125</v>
      </c>
      <c r="F47" s="1">
        <f t="shared" si="7"/>
        <v>0.4375</v>
      </c>
      <c r="G47" s="1">
        <f>1000 + 1000/16*13</f>
        <v>1812.5</v>
      </c>
      <c r="H47" s="4">
        <f t="shared" si="5"/>
        <v>0.09375</v>
      </c>
      <c r="K47" s="9"/>
    </row>
    <row r="48">
      <c r="A48" s="2" t="s">
        <v>17</v>
      </c>
      <c r="B48" s="2" t="s">
        <v>41</v>
      </c>
      <c r="C48" s="1" t="s">
        <v>75</v>
      </c>
      <c r="E48" s="1">
        <f t="shared" si="6"/>
        <v>1125</v>
      </c>
      <c r="F48" s="1">
        <f t="shared" si="7"/>
        <v>0.4375</v>
      </c>
      <c r="G48" s="1">
        <f>1000 + 1000/16*14</f>
        <v>1875</v>
      </c>
      <c r="H48" s="4">
        <f t="shared" si="5"/>
        <v>0.0625</v>
      </c>
      <c r="K48" s="9"/>
    </row>
    <row r="49">
      <c r="A49" s="2" t="s">
        <v>17</v>
      </c>
      <c r="B49" s="2" t="s">
        <v>43</v>
      </c>
      <c r="C49" s="1" t="s">
        <v>76</v>
      </c>
      <c r="E49" s="1">
        <f t="shared" si="6"/>
        <v>1125</v>
      </c>
      <c r="F49" s="1">
        <f t="shared" si="7"/>
        <v>0.4375</v>
      </c>
      <c r="G49" s="1">
        <f>1000 + 1000/16*15</f>
        <v>1937.5</v>
      </c>
      <c r="H49" s="4">
        <f t="shared" si="5"/>
        <v>0.03125</v>
      </c>
      <c r="K49" s="9"/>
    </row>
    <row r="50">
      <c r="A50" s="2" t="s">
        <v>19</v>
      </c>
      <c r="B50" s="2" t="s">
        <v>9</v>
      </c>
      <c r="C50" s="1">
        <v>0.0</v>
      </c>
      <c r="E50" s="1">
        <f t="shared" ref="E50:E65" si="8">1000 + 1000/16*3</f>
        <v>1187.5</v>
      </c>
      <c r="F50" s="1">
        <f t="shared" ref="F50:F65" si="9">0.5/16*13</f>
        <v>0.40625</v>
      </c>
      <c r="G50" s="1">
        <v>1000.0</v>
      </c>
      <c r="H50" s="4">
        <f t="shared" si="5"/>
        <v>0.5</v>
      </c>
      <c r="K50" s="9"/>
    </row>
    <row r="51">
      <c r="A51" s="2" t="s">
        <v>19</v>
      </c>
      <c r="B51" s="2" t="s">
        <v>15</v>
      </c>
      <c r="C51" s="1">
        <v>1.0</v>
      </c>
      <c r="E51" s="1">
        <f t="shared" si="8"/>
        <v>1187.5</v>
      </c>
      <c r="F51" s="1">
        <f t="shared" si="9"/>
        <v>0.40625</v>
      </c>
      <c r="G51" s="1">
        <f>1000 + 1000/16</f>
        <v>1062.5</v>
      </c>
      <c r="H51" s="4">
        <f t="shared" si="5"/>
        <v>0.46875</v>
      </c>
      <c r="K51" s="9"/>
    </row>
    <row r="52">
      <c r="A52" s="2" t="s">
        <v>19</v>
      </c>
      <c r="B52" s="2" t="s">
        <v>17</v>
      </c>
      <c r="C52" s="1">
        <v>2.0</v>
      </c>
      <c r="E52" s="1">
        <f t="shared" si="8"/>
        <v>1187.5</v>
      </c>
      <c r="F52" s="1">
        <f t="shared" si="9"/>
        <v>0.40625</v>
      </c>
      <c r="G52" s="1">
        <f>1000 + 1000/16*2</f>
        <v>1125</v>
      </c>
      <c r="H52" s="4">
        <f t="shared" si="5"/>
        <v>0.4375</v>
      </c>
      <c r="K52" s="9"/>
    </row>
    <row r="53">
      <c r="A53" s="2" t="s">
        <v>19</v>
      </c>
      <c r="B53" s="2" t="s">
        <v>19</v>
      </c>
      <c r="C53" s="1">
        <v>3.0</v>
      </c>
      <c r="E53" s="1">
        <f t="shared" si="8"/>
        <v>1187.5</v>
      </c>
      <c r="F53" s="1">
        <f t="shared" si="9"/>
        <v>0.40625</v>
      </c>
      <c r="G53" s="1">
        <f>1000 + 1000/16*3</f>
        <v>1187.5</v>
      </c>
      <c r="H53" s="4">
        <f t="shared" si="5"/>
        <v>0.40625</v>
      </c>
      <c r="K53" s="9"/>
    </row>
    <row r="54">
      <c r="A54" s="2" t="s">
        <v>19</v>
      </c>
      <c r="B54" s="2" t="s">
        <v>21</v>
      </c>
      <c r="C54" s="1">
        <v>4.0</v>
      </c>
      <c r="E54" s="1">
        <f t="shared" si="8"/>
        <v>1187.5</v>
      </c>
      <c r="F54" s="1">
        <f t="shared" si="9"/>
        <v>0.40625</v>
      </c>
      <c r="G54" s="1">
        <f>1000 + 1000/16*4</f>
        <v>1250</v>
      </c>
      <c r="H54" s="4">
        <f t="shared" si="5"/>
        <v>0.375</v>
      </c>
      <c r="K54" s="9"/>
    </row>
    <row r="55">
      <c r="A55" s="2" t="s">
        <v>19</v>
      </c>
      <c r="B55" s="2" t="s">
        <v>23</v>
      </c>
      <c r="C55" s="1">
        <v>5.0</v>
      </c>
      <c r="E55" s="1">
        <f t="shared" si="8"/>
        <v>1187.5</v>
      </c>
      <c r="F55" s="1">
        <f t="shared" si="9"/>
        <v>0.40625</v>
      </c>
      <c r="G55" s="1">
        <f>1000 + 1000/16*5</f>
        <v>1312.5</v>
      </c>
      <c r="H55" s="4">
        <f t="shared" si="5"/>
        <v>0.34375</v>
      </c>
      <c r="K55" s="9"/>
    </row>
    <row r="56">
      <c r="A56" s="2" t="s">
        <v>19</v>
      </c>
      <c r="B56" s="2" t="s">
        <v>25</v>
      </c>
      <c r="C56" s="1">
        <v>6.0</v>
      </c>
      <c r="E56" s="1">
        <f t="shared" si="8"/>
        <v>1187.5</v>
      </c>
      <c r="F56" s="1">
        <f t="shared" si="9"/>
        <v>0.40625</v>
      </c>
      <c r="G56" s="1">
        <f>1000 + 1000/16*6</f>
        <v>1375</v>
      </c>
      <c r="H56" s="4">
        <f t="shared" si="5"/>
        <v>0.3125</v>
      </c>
      <c r="K56" s="9"/>
    </row>
    <row r="57">
      <c r="A57" s="2" t="s">
        <v>19</v>
      </c>
      <c r="B57" s="2" t="s">
        <v>27</v>
      </c>
      <c r="C57" s="1">
        <v>7.0</v>
      </c>
      <c r="E57" s="1">
        <f t="shared" si="8"/>
        <v>1187.5</v>
      </c>
      <c r="F57" s="1">
        <f t="shared" si="9"/>
        <v>0.40625</v>
      </c>
      <c r="G57" s="1">
        <f>1000 + 1000/16*7</f>
        <v>1437.5</v>
      </c>
      <c r="H57" s="4">
        <f t="shared" si="5"/>
        <v>0.28125</v>
      </c>
      <c r="K57" s="9"/>
    </row>
    <row r="58">
      <c r="A58" s="2" t="s">
        <v>19</v>
      </c>
      <c r="B58" s="2" t="s">
        <v>29</v>
      </c>
      <c r="C58" s="1">
        <v>8.0</v>
      </c>
      <c r="E58" s="1">
        <f t="shared" si="8"/>
        <v>1187.5</v>
      </c>
      <c r="F58" s="1">
        <f t="shared" si="9"/>
        <v>0.40625</v>
      </c>
      <c r="G58" s="1">
        <f>1000 + 1000/16*8</f>
        <v>1500</v>
      </c>
      <c r="H58" s="4">
        <f t="shared" si="5"/>
        <v>0.25</v>
      </c>
      <c r="K58" s="9"/>
    </row>
    <row r="59">
      <c r="A59" s="2" t="s">
        <v>19</v>
      </c>
      <c r="B59" s="2" t="s">
        <v>31</v>
      </c>
      <c r="C59" s="1">
        <v>9.0</v>
      </c>
      <c r="E59" s="1">
        <f t="shared" si="8"/>
        <v>1187.5</v>
      </c>
      <c r="F59" s="1">
        <f t="shared" si="9"/>
        <v>0.40625</v>
      </c>
      <c r="G59" s="1">
        <f>1000 + 1000/16*9</f>
        <v>1562.5</v>
      </c>
      <c r="H59" s="4">
        <f t="shared" si="5"/>
        <v>0.21875</v>
      </c>
      <c r="K59" s="9"/>
    </row>
    <row r="60">
      <c r="A60" s="2" t="s">
        <v>19</v>
      </c>
      <c r="B60" s="2" t="s">
        <v>33</v>
      </c>
      <c r="C60" s="1" t="s">
        <v>77</v>
      </c>
      <c r="E60" s="1">
        <f t="shared" si="8"/>
        <v>1187.5</v>
      </c>
      <c r="F60" s="1">
        <f t="shared" si="9"/>
        <v>0.40625</v>
      </c>
      <c r="G60" s="1">
        <f>1000 + 1000/16*10</f>
        <v>1625</v>
      </c>
      <c r="H60" s="4">
        <f t="shared" si="5"/>
        <v>0.1875</v>
      </c>
      <c r="K60" s="9"/>
    </row>
    <row r="61">
      <c r="A61" s="2" t="s">
        <v>19</v>
      </c>
      <c r="B61" s="2" t="s">
        <v>35</v>
      </c>
      <c r="C61" s="1" t="s">
        <v>78</v>
      </c>
      <c r="E61" s="1">
        <f t="shared" si="8"/>
        <v>1187.5</v>
      </c>
      <c r="F61" s="1">
        <f t="shared" si="9"/>
        <v>0.40625</v>
      </c>
      <c r="G61" s="1">
        <f>1000 + 1000/16*11</f>
        <v>1687.5</v>
      </c>
      <c r="H61" s="4">
        <f t="shared" si="5"/>
        <v>0.15625</v>
      </c>
      <c r="K61" s="9"/>
    </row>
    <row r="62">
      <c r="A62" s="2" t="s">
        <v>19</v>
      </c>
      <c r="B62" s="2" t="s">
        <v>37</v>
      </c>
      <c r="C62" s="1" t="s">
        <v>79</v>
      </c>
      <c r="E62" s="1">
        <f t="shared" si="8"/>
        <v>1187.5</v>
      </c>
      <c r="F62" s="1">
        <f t="shared" si="9"/>
        <v>0.40625</v>
      </c>
      <c r="G62" s="1">
        <f>1000 + 1000/16*12</f>
        <v>1750</v>
      </c>
      <c r="H62" s="4">
        <f t="shared" si="5"/>
        <v>0.125</v>
      </c>
      <c r="K62" s="9"/>
    </row>
    <row r="63">
      <c r="A63" s="2" t="s">
        <v>19</v>
      </c>
      <c r="B63" s="2" t="s">
        <v>39</v>
      </c>
      <c r="C63" s="10" t="s">
        <v>80</v>
      </c>
      <c r="E63" s="1">
        <f t="shared" si="8"/>
        <v>1187.5</v>
      </c>
      <c r="F63" s="1">
        <f t="shared" si="9"/>
        <v>0.40625</v>
      </c>
      <c r="G63" s="1">
        <f>1000 + 1000/16*13</f>
        <v>1812.5</v>
      </c>
      <c r="H63" s="4">
        <f t="shared" si="5"/>
        <v>0.09375</v>
      </c>
      <c r="K63" s="9"/>
    </row>
    <row r="64">
      <c r="A64" s="2" t="s">
        <v>19</v>
      </c>
      <c r="B64" s="2" t="s">
        <v>41</v>
      </c>
      <c r="C64" s="1" t="s">
        <v>81</v>
      </c>
      <c r="E64" s="1">
        <f t="shared" si="8"/>
        <v>1187.5</v>
      </c>
      <c r="F64" s="1">
        <f t="shared" si="9"/>
        <v>0.40625</v>
      </c>
      <c r="G64" s="1">
        <f>1000 + 1000/16*14</f>
        <v>1875</v>
      </c>
      <c r="H64" s="4">
        <f t="shared" si="5"/>
        <v>0.0625</v>
      </c>
      <c r="K64" s="9"/>
    </row>
    <row r="65">
      <c r="A65" s="2" t="s">
        <v>19</v>
      </c>
      <c r="B65" s="2" t="s">
        <v>43</v>
      </c>
      <c r="C65" s="1" t="s">
        <v>82</v>
      </c>
      <c r="E65" s="1">
        <f t="shared" si="8"/>
        <v>1187.5</v>
      </c>
      <c r="F65" s="1">
        <f t="shared" si="9"/>
        <v>0.40625</v>
      </c>
      <c r="G65" s="1">
        <f>1000 + 1000/16*15</f>
        <v>1937.5</v>
      </c>
      <c r="H65" s="4">
        <f t="shared" si="5"/>
        <v>0.03125</v>
      </c>
      <c r="K65" s="9"/>
    </row>
    <row r="66">
      <c r="A66" s="2" t="s">
        <v>21</v>
      </c>
      <c r="B66" s="2" t="s">
        <v>9</v>
      </c>
      <c r="C66" s="1" t="s">
        <v>83</v>
      </c>
      <c r="E66" s="1">
        <f t="shared" ref="E66:E81" si="10">1000 + 1000/16*4</f>
        <v>1250</v>
      </c>
      <c r="F66" s="1">
        <f t="shared" ref="F66:F81" si="11">0.5/16*12</f>
        <v>0.375</v>
      </c>
      <c r="G66" s="1">
        <v>1000.0</v>
      </c>
      <c r="H66" s="4">
        <f t="shared" si="5"/>
        <v>0.5</v>
      </c>
      <c r="K66" s="9"/>
    </row>
    <row r="67">
      <c r="A67" s="2" t="s">
        <v>21</v>
      </c>
      <c r="B67" s="2" t="s">
        <v>15</v>
      </c>
      <c r="C67" s="1" t="s">
        <v>84</v>
      </c>
      <c r="E67" s="1">
        <f t="shared" si="10"/>
        <v>1250</v>
      </c>
      <c r="F67" s="1">
        <f t="shared" si="11"/>
        <v>0.375</v>
      </c>
      <c r="G67" s="1">
        <f>1000 + 1000/16</f>
        <v>1062.5</v>
      </c>
      <c r="H67" s="4">
        <f t="shared" si="5"/>
        <v>0.46875</v>
      </c>
      <c r="K67" s="9"/>
    </row>
    <row r="68">
      <c r="A68" s="2" t="s">
        <v>21</v>
      </c>
      <c r="B68" s="2" t="s">
        <v>17</v>
      </c>
      <c r="C68" s="1" t="s">
        <v>85</v>
      </c>
      <c r="E68" s="1">
        <f t="shared" si="10"/>
        <v>1250</v>
      </c>
      <c r="F68" s="1">
        <f t="shared" si="11"/>
        <v>0.375</v>
      </c>
      <c r="G68" s="1">
        <f>1000 + 1000/16*2</f>
        <v>1125</v>
      </c>
      <c r="H68" s="4">
        <f t="shared" si="5"/>
        <v>0.4375</v>
      </c>
      <c r="K68" s="9"/>
    </row>
    <row r="69">
      <c r="A69" s="2" t="s">
        <v>21</v>
      </c>
      <c r="B69" s="2" t="s">
        <v>19</v>
      </c>
      <c r="C69" s="1" t="s">
        <v>86</v>
      </c>
      <c r="E69" s="1">
        <f t="shared" si="10"/>
        <v>1250</v>
      </c>
      <c r="F69" s="1">
        <f t="shared" si="11"/>
        <v>0.375</v>
      </c>
      <c r="G69" s="1">
        <f>1000 + 1000/16*3</f>
        <v>1187.5</v>
      </c>
      <c r="H69" s="4">
        <f t="shared" si="5"/>
        <v>0.40625</v>
      </c>
      <c r="K69" s="9"/>
    </row>
    <row r="70">
      <c r="A70" s="2" t="s">
        <v>21</v>
      </c>
      <c r="B70" s="2" t="s">
        <v>21</v>
      </c>
      <c r="C70" s="1" t="s">
        <v>87</v>
      </c>
      <c r="E70" s="1">
        <f t="shared" si="10"/>
        <v>1250</v>
      </c>
      <c r="F70" s="1">
        <f t="shared" si="11"/>
        <v>0.375</v>
      </c>
      <c r="G70" s="1">
        <f>1000 + 1000/16*4</f>
        <v>1250</v>
      </c>
      <c r="H70" s="4">
        <f t="shared" si="5"/>
        <v>0.375</v>
      </c>
      <c r="K70" s="9"/>
    </row>
    <row r="71">
      <c r="A71" s="2" t="s">
        <v>21</v>
      </c>
      <c r="B71" s="2" t="s">
        <v>23</v>
      </c>
      <c r="C71" s="1" t="s">
        <v>88</v>
      </c>
      <c r="E71" s="1">
        <f t="shared" si="10"/>
        <v>1250</v>
      </c>
      <c r="F71" s="1">
        <f t="shared" si="11"/>
        <v>0.375</v>
      </c>
      <c r="G71" s="1">
        <f>1000 + 1000/16*5</f>
        <v>1312.5</v>
      </c>
      <c r="H71" s="4">
        <f t="shared" si="5"/>
        <v>0.34375</v>
      </c>
      <c r="K71" s="9"/>
    </row>
    <row r="72">
      <c r="A72" s="2" t="s">
        <v>21</v>
      </c>
      <c r="B72" s="2" t="s">
        <v>25</v>
      </c>
      <c r="C72" s="1" t="s">
        <v>89</v>
      </c>
      <c r="E72" s="1">
        <f t="shared" si="10"/>
        <v>1250</v>
      </c>
      <c r="F72" s="1">
        <f t="shared" si="11"/>
        <v>0.375</v>
      </c>
      <c r="G72" s="1">
        <f>1000 + 1000/16*6</f>
        <v>1375</v>
      </c>
      <c r="H72" s="4">
        <f t="shared" si="5"/>
        <v>0.3125</v>
      </c>
      <c r="K72" s="9"/>
    </row>
    <row r="73">
      <c r="A73" s="2" t="s">
        <v>21</v>
      </c>
      <c r="B73" s="2" t="s">
        <v>27</v>
      </c>
      <c r="C73" s="1" t="s">
        <v>90</v>
      </c>
      <c r="E73" s="1">
        <f t="shared" si="10"/>
        <v>1250</v>
      </c>
      <c r="F73" s="1">
        <f t="shared" si="11"/>
        <v>0.375</v>
      </c>
      <c r="G73" s="1">
        <f>1000 + 1000/16*7</f>
        <v>1437.5</v>
      </c>
      <c r="H73" s="4">
        <f t="shared" si="5"/>
        <v>0.28125</v>
      </c>
      <c r="K73" s="9"/>
    </row>
    <row r="74">
      <c r="A74" s="2" t="s">
        <v>21</v>
      </c>
      <c r="B74" s="2" t="s">
        <v>29</v>
      </c>
      <c r="C74" s="1" t="s">
        <v>91</v>
      </c>
      <c r="E74" s="1">
        <f t="shared" si="10"/>
        <v>1250</v>
      </c>
      <c r="F74" s="1">
        <f t="shared" si="11"/>
        <v>0.375</v>
      </c>
      <c r="G74" s="1">
        <f>1000 + 1000/16*8</f>
        <v>1500</v>
      </c>
      <c r="H74" s="4">
        <f t="shared" si="5"/>
        <v>0.25</v>
      </c>
      <c r="K74" s="9"/>
    </row>
    <row r="75">
      <c r="A75" s="2" t="s">
        <v>21</v>
      </c>
      <c r="B75" s="2" t="s">
        <v>31</v>
      </c>
      <c r="C75" s="1" t="s">
        <v>92</v>
      </c>
      <c r="E75" s="1">
        <f t="shared" si="10"/>
        <v>1250</v>
      </c>
      <c r="F75" s="1">
        <f t="shared" si="11"/>
        <v>0.375</v>
      </c>
      <c r="G75" s="1">
        <f>1000 + 1000/16*9</f>
        <v>1562.5</v>
      </c>
      <c r="H75" s="4">
        <f t="shared" si="5"/>
        <v>0.21875</v>
      </c>
      <c r="K75" s="9"/>
    </row>
    <row r="76">
      <c r="A76" s="2" t="s">
        <v>21</v>
      </c>
      <c r="B76" s="2" t="s">
        <v>33</v>
      </c>
      <c r="C76" s="1" t="s">
        <v>93</v>
      </c>
      <c r="E76" s="1">
        <f t="shared" si="10"/>
        <v>1250</v>
      </c>
      <c r="F76" s="1">
        <f t="shared" si="11"/>
        <v>0.375</v>
      </c>
      <c r="G76" s="1">
        <f>1000 + 1000/16*10</f>
        <v>1625</v>
      </c>
      <c r="H76" s="4">
        <f t="shared" si="5"/>
        <v>0.1875</v>
      </c>
      <c r="K76" s="9"/>
    </row>
    <row r="77">
      <c r="A77" s="2" t="s">
        <v>21</v>
      </c>
      <c r="B77" s="2" t="s">
        <v>35</v>
      </c>
      <c r="C77" s="1" t="s">
        <v>94</v>
      </c>
      <c r="E77" s="1">
        <f t="shared" si="10"/>
        <v>1250</v>
      </c>
      <c r="F77" s="1">
        <f t="shared" si="11"/>
        <v>0.375</v>
      </c>
      <c r="G77" s="1">
        <f>1000 + 1000/16*11</f>
        <v>1687.5</v>
      </c>
      <c r="H77" s="4">
        <f t="shared" si="5"/>
        <v>0.15625</v>
      </c>
      <c r="K77" s="9"/>
    </row>
    <row r="78">
      <c r="A78" s="2" t="s">
        <v>21</v>
      </c>
      <c r="B78" s="2" t="s">
        <v>37</v>
      </c>
      <c r="C78" s="1" t="s">
        <v>95</v>
      </c>
      <c r="E78" s="1">
        <f t="shared" si="10"/>
        <v>1250</v>
      </c>
      <c r="F78" s="1">
        <f t="shared" si="11"/>
        <v>0.375</v>
      </c>
      <c r="G78" s="1">
        <f>1000 + 1000/16*12</f>
        <v>1750</v>
      </c>
      <c r="H78" s="4">
        <f t="shared" si="5"/>
        <v>0.125</v>
      </c>
      <c r="K78" s="9"/>
    </row>
    <row r="79">
      <c r="A79" s="2" t="s">
        <v>21</v>
      </c>
      <c r="B79" s="2" t="s">
        <v>39</v>
      </c>
      <c r="C79" s="1" t="s">
        <v>96</v>
      </c>
      <c r="E79" s="1">
        <f t="shared" si="10"/>
        <v>1250</v>
      </c>
      <c r="F79" s="1">
        <f t="shared" si="11"/>
        <v>0.375</v>
      </c>
      <c r="G79" s="1">
        <f>1000 + 1000/16*13</f>
        <v>1812.5</v>
      </c>
      <c r="H79" s="4">
        <f t="shared" si="5"/>
        <v>0.09375</v>
      </c>
      <c r="K79" s="9"/>
    </row>
    <row r="80">
      <c r="A80" s="2" t="s">
        <v>21</v>
      </c>
      <c r="B80" s="2" t="s">
        <v>41</v>
      </c>
      <c r="C80" s="1" t="s">
        <v>97</v>
      </c>
      <c r="E80" s="1">
        <f t="shared" si="10"/>
        <v>1250</v>
      </c>
      <c r="F80" s="1">
        <f t="shared" si="11"/>
        <v>0.375</v>
      </c>
      <c r="G80" s="1">
        <f>1000 + 1000/16*14</f>
        <v>1875</v>
      </c>
      <c r="H80" s="4">
        <f t="shared" si="5"/>
        <v>0.0625</v>
      </c>
      <c r="K80" s="9"/>
    </row>
    <row r="81">
      <c r="A81" s="2" t="s">
        <v>21</v>
      </c>
      <c r="B81" s="2" t="s">
        <v>43</v>
      </c>
      <c r="C81" s="1" t="s">
        <v>98</v>
      </c>
      <c r="E81" s="1">
        <f t="shared" si="10"/>
        <v>1250</v>
      </c>
      <c r="F81" s="1">
        <f t="shared" si="11"/>
        <v>0.375</v>
      </c>
      <c r="G81" s="1">
        <f>1000 + 1000/16*15</f>
        <v>1937.5</v>
      </c>
      <c r="H81" s="4">
        <f t="shared" si="5"/>
        <v>0.03125</v>
      </c>
      <c r="K81" s="9"/>
    </row>
    <row r="82">
      <c r="A82" s="2" t="s">
        <v>23</v>
      </c>
      <c r="B82" s="2" t="s">
        <v>9</v>
      </c>
      <c r="C82" s="1" t="s">
        <v>99</v>
      </c>
      <c r="E82" s="1">
        <f t="shared" ref="E82:E97" si="12">1000 + 1000/16*5</f>
        <v>1312.5</v>
      </c>
      <c r="F82" s="1">
        <f t="shared" ref="F82:F97" si="13">0.5/16*11</f>
        <v>0.34375</v>
      </c>
      <c r="G82" s="1">
        <v>1000.0</v>
      </c>
      <c r="H82" s="4">
        <f t="shared" si="5"/>
        <v>0.5</v>
      </c>
      <c r="K82" s="9"/>
    </row>
    <row r="83">
      <c r="A83" s="2" t="s">
        <v>23</v>
      </c>
      <c r="B83" s="2" t="s">
        <v>15</v>
      </c>
      <c r="C83" s="1" t="s">
        <v>100</v>
      </c>
      <c r="E83" s="1">
        <f t="shared" si="12"/>
        <v>1312.5</v>
      </c>
      <c r="F83" s="1">
        <f t="shared" si="13"/>
        <v>0.34375</v>
      </c>
      <c r="G83" s="1">
        <f>1000 + 1000/16</f>
        <v>1062.5</v>
      </c>
      <c r="H83" s="4">
        <f t="shared" si="5"/>
        <v>0.46875</v>
      </c>
      <c r="K83" s="9"/>
    </row>
    <row r="84">
      <c r="A84" s="2" t="s">
        <v>23</v>
      </c>
      <c r="B84" s="2" t="s">
        <v>17</v>
      </c>
      <c r="C84" s="1" t="s">
        <v>101</v>
      </c>
      <c r="E84" s="1">
        <f t="shared" si="12"/>
        <v>1312.5</v>
      </c>
      <c r="F84" s="1">
        <f t="shared" si="13"/>
        <v>0.34375</v>
      </c>
      <c r="G84" s="1">
        <f>1000 + 1000/16*2</f>
        <v>1125</v>
      </c>
      <c r="H84" s="4">
        <f t="shared" si="5"/>
        <v>0.4375</v>
      </c>
      <c r="K84" s="9"/>
    </row>
    <row r="85">
      <c r="A85" s="2" t="s">
        <v>23</v>
      </c>
      <c r="B85" s="2" t="s">
        <v>19</v>
      </c>
      <c r="C85" s="1" t="s">
        <v>102</v>
      </c>
      <c r="E85" s="1">
        <f t="shared" si="12"/>
        <v>1312.5</v>
      </c>
      <c r="F85" s="1">
        <f t="shared" si="13"/>
        <v>0.34375</v>
      </c>
      <c r="G85" s="1">
        <f>1000 + 1000/16*3</f>
        <v>1187.5</v>
      </c>
      <c r="H85" s="4">
        <f t="shared" si="5"/>
        <v>0.40625</v>
      </c>
      <c r="K85" s="9"/>
    </row>
    <row r="86">
      <c r="A86" s="2" t="s">
        <v>23</v>
      </c>
      <c r="B86" s="2" t="s">
        <v>21</v>
      </c>
      <c r="C86" s="1" t="s">
        <v>103</v>
      </c>
      <c r="E86" s="1">
        <f t="shared" si="12"/>
        <v>1312.5</v>
      </c>
      <c r="F86" s="1">
        <f t="shared" si="13"/>
        <v>0.34375</v>
      </c>
      <c r="G86" s="1">
        <f>1000 + 1000/16*4</f>
        <v>1250</v>
      </c>
      <c r="H86" s="4">
        <f t="shared" si="5"/>
        <v>0.375</v>
      </c>
      <c r="K86" s="9"/>
    </row>
    <row r="87">
      <c r="A87" s="2" t="s">
        <v>23</v>
      </c>
      <c r="B87" s="2" t="s">
        <v>23</v>
      </c>
      <c r="C87" s="1" t="s">
        <v>104</v>
      </c>
      <c r="E87" s="1">
        <f t="shared" si="12"/>
        <v>1312.5</v>
      </c>
      <c r="F87" s="1">
        <f t="shared" si="13"/>
        <v>0.34375</v>
      </c>
      <c r="G87" s="1">
        <f>1000 + 1000/16*5</f>
        <v>1312.5</v>
      </c>
      <c r="H87" s="4">
        <f t="shared" si="5"/>
        <v>0.34375</v>
      </c>
      <c r="K87" s="9"/>
    </row>
    <row r="88">
      <c r="A88" s="2" t="s">
        <v>23</v>
      </c>
      <c r="B88" s="2" t="s">
        <v>25</v>
      </c>
      <c r="C88" s="1" t="s">
        <v>105</v>
      </c>
      <c r="E88" s="1">
        <f t="shared" si="12"/>
        <v>1312.5</v>
      </c>
      <c r="F88" s="1">
        <f t="shared" si="13"/>
        <v>0.34375</v>
      </c>
      <c r="G88" s="1">
        <f>1000 + 1000/16*6</f>
        <v>1375</v>
      </c>
      <c r="H88" s="4">
        <f t="shared" si="5"/>
        <v>0.3125</v>
      </c>
      <c r="K88" s="9"/>
    </row>
    <row r="89">
      <c r="A89" s="2" t="s">
        <v>23</v>
      </c>
      <c r="B89" s="2" t="s">
        <v>27</v>
      </c>
      <c r="C89" s="1" t="s">
        <v>106</v>
      </c>
      <c r="E89" s="1">
        <f t="shared" si="12"/>
        <v>1312.5</v>
      </c>
      <c r="F89" s="1">
        <f t="shared" si="13"/>
        <v>0.34375</v>
      </c>
      <c r="G89" s="1">
        <f>1000 + 1000/16*7</f>
        <v>1437.5</v>
      </c>
      <c r="H89" s="4">
        <f t="shared" si="5"/>
        <v>0.28125</v>
      </c>
      <c r="K89" s="9"/>
    </row>
    <row r="90">
      <c r="A90" s="2" t="s">
        <v>23</v>
      </c>
      <c r="B90" s="2" t="s">
        <v>29</v>
      </c>
      <c r="C90" s="1" t="s">
        <v>107</v>
      </c>
      <c r="E90" s="1">
        <f t="shared" si="12"/>
        <v>1312.5</v>
      </c>
      <c r="F90" s="1">
        <f t="shared" si="13"/>
        <v>0.34375</v>
      </c>
      <c r="G90" s="1">
        <f>1000 + 1000/16*8</f>
        <v>1500</v>
      </c>
      <c r="H90" s="4">
        <f t="shared" si="5"/>
        <v>0.25</v>
      </c>
      <c r="K90" s="9"/>
    </row>
    <row r="91">
      <c r="A91" s="2" t="s">
        <v>23</v>
      </c>
      <c r="B91" s="2" t="s">
        <v>31</v>
      </c>
      <c r="C91" s="1" t="s">
        <v>108</v>
      </c>
      <c r="E91" s="1">
        <f t="shared" si="12"/>
        <v>1312.5</v>
      </c>
      <c r="F91" s="1">
        <f t="shared" si="13"/>
        <v>0.34375</v>
      </c>
      <c r="G91" s="1">
        <f>1000 + 1000/16*9</f>
        <v>1562.5</v>
      </c>
      <c r="H91" s="4">
        <f t="shared" si="5"/>
        <v>0.21875</v>
      </c>
      <c r="K91" s="9"/>
    </row>
    <row r="92">
      <c r="A92" s="2" t="s">
        <v>23</v>
      </c>
      <c r="B92" s="2" t="s">
        <v>33</v>
      </c>
      <c r="C92" s="1" t="s">
        <v>109</v>
      </c>
      <c r="E92" s="1">
        <f t="shared" si="12"/>
        <v>1312.5</v>
      </c>
      <c r="F92" s="1">
        <f t="shared" si="13"/>
        <v>0.34375</v>
      </c>
      <c r="G92" s="1">
        <f>1000 + 1000/16*10</f>
        <v>1625</v>
      </c>
      <c r="H92" s="4">
        <f t="shared" si="5"/>
        <v>0.1875</v>
      </c>
      <c r="K92" s="9"/>
    </row>
    <row r="93">
      <c r="A93" s="2" t="s">
        <v>23</v>
      </c>
      <c r="B93" s="2" t="s">
        <v>35</v>
      </c>
      <c r="C93" s="1" t="s">
        <v>110</v>
      </c>
      <c r="E93" s="1">
        <f t="shared" si="12"/>
        <v>1312.5</v>
      </c>
      <c r="F93" s="1">
        <f t="shared" si="13"/>
        <v>0.34375</v>
      </c>
      <c r="G93" s="1">
        <f>1000 + 1000/16*11</f>
        <v>1687.5</v>
      </c>
      <c r="H93" s="4">
        <f t="shared" si="5"/>
        <v>0.15625</v>
      </c>
      <c r="K93" s="9"/>
    </row>
    <row r="94">
      <c r="A94" s="2" t="s">
        <v>23</v>
      </c>
      <c r="B94" s="2" t="s">
        <v>37</v>
      </c>
      <c r="C94" s="1" t="s">
        <v>111</v>
      </c>
      <c r="E94" s="1">
        <f t="shared" si="12"/>
        <v>1312.5</v>
      </c>
      <c r="F94" s="1">
        <f t="shared" si="13"/>
        <v>0.34375</v>
      </c>
      <c r="G94" s="1">
        <f>1000 + 1000/16*12</f>
        <v>1750</v>
      </c>
      <c r="H94" s="4">
        <f t="shared" si="5"/>
        <v>0.125</v>
      </c>
      <c r="K94" s="9"/>
    </row>
    <row r="95">
      <c r="A95" s="2" t="s">
        <v>23</v>
      </c>
      <c r="B95" s="2" t="s">
        <v>39</v>
      </c>
      <c r="C95" s="1" t="s">
        <v>112</v>
      </c>
      <c r="E95" s="1">
        <f t="shared" si="12"/>
        <v>1312.5</v>
      </c>
      <c r="F95" s="1">
        <f t="shared" si="13"/>
        <v>0.34375</v>
      </c>
      <c r="G95" s="1">
        <f>1000 + 1000/16*13</f>
        <v>1812.5</v>
      </c>
      <c r="H95" s="4">
        <f t="shared" si="5"/>
        <v>0.09375</v>
      </c>
      <c r="K95" s="9"/>
    </row>
    <row r="96">
      <c r="A96" s="2" t="s">
        <v>23</v>
      </c>
      <c r="B96" s="2" t="s">
        <v>41</v>
      </c>
      <c r="C96" s="1" t="s">
        <v>113</v>
      </c>
      <c r="E96" s="1">
        <f t="shared" si="12"/>
        <v>1312.5</v>
      </c>
      <c r="F96" s="1">
        <f t="shared" si="13"/>
        <v>0.34375</v>
      </c>
      <c r="G96" s="1">
        <f>1000 + 1000/16*14</f>
        <v>1875</v>
      </c>
      <c r="H96" s="4">
        <f t="shared" si="5"/>
        <v>0.0625</v>
      </c>
      <c r="K96" s="9"/>
    </row>
    <row r="97">
      <c r="A97" s="2" t="s">
        <v>23</v>
      </c>
      <c r="B97" s="2" t="s">
        <v>43</v>
      </c>
      <c r="C97" s="1" t="s">
        <v>114</v>
      </c>
      <c r="E97" s="1">
        <f t="shared" si="12"/>
        <v>1312.5</v>
      </c>
      <c r="F97" s="1">
        <f t="shared" si="13"/>
        <v>0.34375</v>
      </c>
      <c r="G97" s="1">
        <f>1000 + 1000/16*15</f>
        <v>1937.5</v>
      </c>
      <c r="H97" s="4">
        <f t="shared" si="5"/>
        <v>0.03125</v>
      </c>
      <c r="K97" s="9"/>
    </row>
    <row r="98">
      <c r="A98" s="2" t="s">
        <v>25</v>
      </c>
      <c r="B98" s="2" t="s">
        <v>9</v>
      </c>
      <c r="C98" s="1" t="s">
        <v>115</v>
      </c>
      <c r="E98" s="1">
        <f t="shared" ref="E98:E113" si="14">1000 + 1000/16*6</f>
        <v>1375</v>
      </c>
      <c r="F98" s="1">
        <f t="shared" ref="F98:F113" si="15">0.5/16*10</f>
        <v>0.3125</v>
      </c>
      <c r="G98" s="1">
        <v>1000.0</v>
      </c>
      <c r="H98" s="4">
        <f t="shared" si="5"/>
        <v>0.5</v>
      </c>
      <c r="K98" s="9"/>
    </row>
    <row r="99">
      <c r="A99" s="2" t="s">
        <v>25</v>
      </c>
      <c r="B99" s="2" t="s">
        <v>15</v>
      </c>
      <c r="C99" s="1" t="s">
        <v>116</v>
      </c>
      <c r="E99" s="1">
        <f t="shared" si="14"/>
        <v>1375</v>
      </c>
      <c r="F99" s="1">
        <f t="shared" si="15"/>
        <v>0.3125</v>
      </c>
      <c r="G99" s="1">
        <f>1000 + 1000/16</f>
        <v>1062.5</v>
      </c>
      <c r="H99" s="4">
        <f t="shared" si="5"/>
        <v>0.46875</v>
      </c>
      <c r="K99" s="9"/>
    </row>
    <row r="100">
      <c r="A100" s="2" t="s">
        <v>25</v>
      </c>
      <c r="B100" s="2" t="s">
        <v>17</v>
      </c>
      <c r="C100" s="1" t="s">
        <v>117</v>
      </c>
      <c r="E100" s="1">
        <f t="shared" si="14"/>
        <v>1375</v>
      </c>
      <c r="F100" s="1">
        <f t="shared" si="15"/>
        <v>0.3125</v>
      </c>
      <c r="G100" s="1">
        <f>1000 + 1000/16*2</f>
        <v>1125</v>
      </c>
      <c r="H100" s="4">
        <f t="shared" si="5"/>
        <v>0.4375</v>
      </c>
      <c r="K100" s="9"/>
    </row>
    <row r="101">
      <c r="A101" s="2" t="s">
        <v>25</v>
      </c>
      <c r="B101" s="2" t="s">
        <v>19</v>
      </c>
      <c r="C101" s="1" t="s">
        <v>118</v>
      </c>
      <c r="E101" s="1">
        <f t="shared" si="14"/>
        <v>1375</v>
      </c>
      <c r="F101" s="1">
        <f t="shared" si="15"/>
        <v>0.3125</v>
      </c>
      <c r="G101" s="1">
        <f>1000 + 1000/16*3</f>
        <v>1187.5</v>
      </c>
      <c r="H101" s="4">
        <f t="shared" si="5"/>
        <v>0.40625</v>
      </c>
      <c r="K101" s="9"/>
    </row>
    <row r="102">
      <c r="A102" s="2" t="s">
        <v>25</v>
      </c>
      <c r="B102" s="2" t="s">
        <v>21</v>
      </c>
      <c r="C102" s="1" t="s">
        <v>119</v>
      </c>
      <c r="E102" s="1">
        <f t="shared" si="14"/>
        <v>1375</v>
      </c>
      <c r="F102" s="1">
        <f t="shared" si="15"/>
        <v>0.3125</v>
      </c>
      <c r="G102" s="1">
        <f>1000 + 1000/16*4</f>
        <v>1250</v>
      </c>
      <c r="H102" s="4">
        <f t="shared" si="5"/>
        <v>0.375</v>
      </c>
      <c r="K102" s="9"/>
    </row>
    <row r="103">
      <c r="A103" s="2" t="s">
        <v>25</v>
      </c>
      <c r="B103" s="2" t="s">
        <v>23</v>
      </c>
      <c r="C103" s="1" t="s">
        <v>120</v>
      </c>
      <c r="E103" s="1">
        <f t="shared" si="14"/>
        <v>1375</v>
      </c>
      <c r="F103" s="1">
        <f t="shared" si="15"/>
        <v>0.3125</v>
      </c>
      <c r="G103" s="1">
        <f>1000 + 1000/16*5</f>
        <v>1312.5</v>
      </c>
      <c r="H103" s="4">
        <f t="shared" si="5"/>
        <v>0.34375</v>
      </c>
      <c r="K103" s="9"/>
    </row>
    <row r="104">
      <c r="A104" s="2" t="s">
        <v>25</v>
      </c>
      <c r="B104" s="2" t="s">
        <v>25</v>
      </c>
      <c r="C104" s="1" t="s">
        <v>121</v>
      </c>
      <c r="E104" s="1">
        <f t="shared" si="14"/>
        <v>1375</v>
      </c>
      <c r="F104" s="1">
        <f t="shared" si="15"/>
        <v>0.3125</v>
      </c>
      <c r="G104" s="1">
        <f>1000 + 1000/16*6</f>
        <v>1375</v>
      </c>
      <c r="H104" s="4">
        <f t="shared" si="5"/>
        <v>0.3125</v>
      </c>
      <c r="K104" s="9"/>
    </row>
    <row r="105">
      <c r="A105" s="2" t="s">
        <v>25</v>
      </c>
      <c r="B105" s="2" t="s">
        <v>27</v>
      </c>
      <c r="C105" s="1" t="s">
        <v>122</v>
      </c>
      <c r="E105" s="1">
        <f t="shared" si="14"/>
        <v>1375</v>
      </c>
      <c r="F105" s="1">
        <f t="shared" si="15"/>
        <v>0.3125</v>
      </c>
      <c r="G105" s="1">
        <f>1000 + 1000/16*7</f>
        <v>1437.5</v>
      </c>
      <c r="H105" s="4">
        <f t="shared" si="5"/>
        <v>0.28125</v>
      </c>
      <c r="K105" s="9"/>
    </row>
    <row r="106">
      <c r="A106" s="2" t="s">
        <v>25</v>
      </c>
      <c r="B106" s="2" t="s">
        <v>29</v>
      </c>
      <c r="C106" s="1" t="s">
        <v>123</v>
      </c>
      <c r="E106" s="1">
        <f t="shared" si="14"/>
        <v>1375</v>
      </c>
      <c r="F106" s="1">
        <f t="shared" si="15"/>
        <v>0.3125</v>
      </c>
      <c r="G106" s="1">
        <f>1000 + 1000/16*8</f>
        <v>1500</v>
      </c>
      <c r="H106" s="4">
        <f t="shared" si="5"/>
        <v>0.25</v>
      </c>
      <c r="K106" s="9"/>
    </row>
    <row r="107">
      <c r="A107" s="2" t="s">
        <v>25</v>
      </c>
      <c r="B107" s="2" t="s">
        <v>31</v>
      </c>
      <c r="C107" s="1" t="s">
        <v>124</v>
      </c>
      <c r="E107" s="1">
        <f t="shared" si="14"/>
        <v>1375</v>
      </c>
      <c r="F107" s="1">
        <f t="shared" si="15"/>
        <v>0.3125</v>
      </c>
      <c r="G107" s="1">
        <f>1000 + 1000/16*9</f>
        <v>1562.5</v>
      </c>
      <c r="H107" s="4">
        <f t="shared" si="5"/>
        <v>0.21875</v>
      </c>
      <c r="K107" s="9"/>
    </row>
    <row r="108">
      <c r="A108" s="2" t="s">
        <v>25</v>
      </c>
      <c r="B108" s="2" t="s">
        <v>33</v>
      </c>
      <c r="C108" s="1" t="s">
        <v>125</v>
      </c>
      <c r="E108" s="1">
        <f t="shared" si="14"/>
        <v>1375</v>
      </c>
      <c r="F108" s="1">
        <f t="shared" si="15"/>
        <v>0.3125</v>
      </c>
      <c r="G108" s="1">
        <f>1000 + 1000/16*10</f>
        <v>1625</v>
      </c>
      <c r="H108" s="4">
        <f t="shared" si="5"/>
        <v>0.1875</v>
      </c>
      <c r="K108" s="9"/>
    </row>
    <row r="109">
      <c r="A109" s="2" t="s">
        <v>25</v>
      </c>
      <c r="B109" s="2" t="s">
        <v>35</v>
      </c>
      <c r="C109" s="1" t="s">
        <v>126</v>
      </c>
      <c r="E109" s="1">
        <f t="shared" si="14"/>
        <v>1375</v>
      </c>
      <c r="F109" s="1">
        <f t="shared" si="15"/>
        <v>0.3125</v>
      </c>
      <c r="G109" s="1">
        <f>1000 + 1000/16*11</f>
        <v>1687.5</v>
      </c>
      <c r="H109" s="4">
        <f t="shared" si="5"/>
        <v>0.15625</v>
      </c>
      <c r="K109" s="9"/>
    </row>
    <row r="110">
      <c r="A110" s="2" t="s">
        <v>25</v>
      </c>
      <c r="B110" s="2" t="s">
        <v>37</v>
      </c>
      <c r="C110" s="1" t="s">
        <v>127</v>
      </c>
      <c r="E110" s="1">
        <f t="shared" si="14"/>
        <v>1375</v>
      </c>
      <c r="F110" s="1">
        <f t="shared" si="15"/>
        <v>0.3125</v>
      </c>
      <c r="G110" s="1">
        <f>1000 + 1000/16*12</f>
        <v>1750</v>
      </c>
      <c r="H110" s="4">
        <f t="shared" si="5"/>
        <v>0.125</v>
      </c>
      <c r="K110" s="9"/>
    </row>
    <row r="111">
      <c r="A111" s="2" t="s">
        <v>25</v>
      </c>
      <c r="B111" s="2" t="s">
        <v>39</v>
      </c>
      <c r="C111" s="1" t="s">
        <v>128</v>
      </c>
      <c r="E111" s="1">
        <f t="shared" si="14"/>
        <v>1375</v>
      </c>
      <c r="F111" s="1">
        <f t="shared" si="15"/>
        <v>0.3125</v>
      </c>
      <c r="G111" s="1">
        <f>1000 + 1000/16*13</f>
        <v>1812.5</v>
      </c>
      <c r="H111" s="4">
        <f t="shared" si="5"/>
        <v>0.09375</v>
      </c>
      <c r="K111" s="9"/>
    </row>
    <row r="112">
      <c r="A112" s="2" t="s">
        <v>25</v>
      </c>
      <c r="B112" s="2" t="s">
        <v>41</v>
      </c>
      <c r="C112" s="1" t="s">
        <v>129</v>
      </c>
      <c r="E112" s="1">
        <f t="shared" si="14"/>
        <v>1375</v>
      </c>
      <c r="F112" s="1">
        <f t="shared" si="15"/>
        <v>0.3125</v>
      </c>
      <c r="G112" s="1">
        <f>1000 + 1000/16*14</f>
        <v>1875</v>
      </c>
      <c r="H112" s="4">
        <f t="shared" si="5"/>
        <v>0.0625</v>
      </c>
      <c r="K112" s="9"/>
    </row>
    <row r="113">
      <c r="A113" s="2" t="s">
        <v>25</v>
      </c>
      <c r="B113" s="2" t="s">
        <v>43</v>
      </c>
      <c r="C113" s="1" t="s">
        <v>130</v>
      </c>
      <c r="E113" s="1">
        <f t="shared" si="14"/>
        <v>1375</v>
      </c>
      <c r="F113" s="1">
        <f t="shared" si="15"/>
        <v>0.3125</v>
      </c>
      <c r="G113" s="1">
        <f>1000 + 1000/16*15</f>
        <v>1937.5</v>
      </c>
      <c r="H113" s="4">
        <f t="shared" si="5"/>
        <v>0.03125</v>
      </c>
      <c r="K113" s="9"/>
    </row>
    <row r="114">
      <c r="A114" s="2" t="s">
        <v>27</v>
      </c>
      <c r="B114" s="2" t="s">
        <v>9</v>
      </c>
      <c r="C114" s="1" t="s">
        <v>131</v>
      </c>
      <c r="E114" s="1">
        <f t="shared" ref="E114:E129" si="16">1000 + 1000/16*7</f>
        <v>1437.5</v>
      </c>
      <c r="F114" s="1">
        <f t="shared" ref="F114:F129" si="17">0.5/16*9</f>
        <v>0.28125</v>
      </c>
      <c r="G114" s="1">
        <v>1000.0</v>
      </c>
      <c r="H114" s="4">
        <f t="shared" si="5"/>
        <v>0.5</v>
      </c>
      <c r="K114" s="9"/>
    </row>
    <row r="115">
      <c r="A115" s="2" t="s">
        <v>27</v>
      </c>
      <c r="B115" s="2" t="s">
        <v>15</v>
      </c>
      <c r="C115" s="1" t="s">
        <v>132</v>
      </c>
      <c r="E115" s="1">
        <f t="shared" si="16"/>
        <v>1437.5</v>
      </c>
      <c r="F115" s="1">
        <f t="shared" si="17"/>
        <v>0.28125</v>
      </c>
      <c r="G115" s="1">
        <f>1000 + 1000/16</f>
        <v>1062.5</v>
      </c>
      <c r="H115" s="4">
        <f t="shared" si="5"/>
        <v>0.46875</v>
      </c>
      <c r="K115" s="9"/>
    </row>
    <row r="116">
      <c r="A116" s="2" t="s">
        <v>27</v>
      </c>
      <c r="B116" s="2" t="s">
        <v>17</v>
      </c>
      <c r="C116" s="1" t="s">
        <v>133</v>
      </c>
      <c r="E116" s="1">
        <f t="shared" si="16"/>
        <v>1437.5</v>
      </c>
      <c r="F116" s="1">
        <f t="shared" si="17"/>
        <v>0.28125</v>
      </c>
      <c r="G116" s="1">
        <f>1000 + 1000/16*2</f>
        <v>1125</v>
      </c>
      <c r="H116" s="4">
        <f t="shared" si="5"/>
        <v>0.4375</v>
      </c>
      <c r="K116" s="9"/>
    </row>
    <row r="117">
      <c r="A117" s="2" t="s">
        <v>27</v>
      </c>
      <c r="B117" s="2" t="s">
        <v>19</v>
      </c>
      <c r="C117" s="1" t="s">
        <v>134</v>
      </c>
      <c r="E117" s="1">
        <f t="shared" si="16"/>
        <v>1437.5</v>
      </c>
      <c r="F117" s="1">
        <f t="shared" si="17"/>
        <v>0.28125</v>
      </c>
      <c r="G117" s="1">
        <f>1000 + 1000/16*3</f>
        <v>1187.5</v>
      </c>
      <c r="H117" s="4">
        <f t="shared" si="5"/>
        <v>0.40625</v>
      </c>
      <c r="K117" s="9"/>
    </row>
    <row r="118">
      <c r="A118" s="2" t="s">
        <v>27</v>
      </c>
      <c r="B118" s="2" t="s">
        <v>21</v>
      </c>
      <c r="C118" s="1" t="s">
        <v>135</v>
      </c>
      <c r="E118" s="1">
        <f t="shared" si="16"/>
        <v>1437.5</v>
      </c>
      <c r="F118" s="1">
        <f t="shared" si="17"/>
        <v>0.28125</v>
      </c>
      <c r="G118" s="1">
        <f>1000 + 1000/16*4</f>
        <v>1250</v>
      </c>
      <c r="H118" s="4">
        <f t="shared" si="5"/>
        <v>0.375</v>
      </c>
      <c r="K118" s="9"/>
    </row>
    <row r="119">
      <c r="A119" s="2" t="s">
        <v>27</v>
      </c>
      <c r="B119" s="2" t="s">
        <v>23</v>
      </c>
      <c r="C119" s="1" t="s">
        <v>136</v>
      </c>
      <c r="E119" s="1">
        <f t="shared" si="16"/>
        <v>1437.5</v>
      </c>
      <c r="F119" s="1">
        <f t="shared" si="17"/>
        <v>0.28125</v>
      </c>
      <c r="G119" s="1">
        <f>1000 + 1000/16*5</f>
        <v>1312.5</v>
      </c>
      <c r="H119" s="4">
        <f t="shared" si="5"/>
        <v>0.34375</v>
      </c>
      <c r="K119" s="9"/>
    </row>
    <row r="120">
      <c r="A120" s="2" t="s">
        <v>27</v>
      </c>
      <c r="B120" s="2" t="s">
        <v>25</v>
      </c>
      <c r="C120" s="1" t="s">
        <v>137</v>
      </c>
      <c r="E120" s="1">
        <f t="shared" si="16"/>
        <v>1437.5</v>
      </c>
      <c r="F120" s="1">
        <f t="shared" si="17"/>
        <v>0.28125</v>
      </c>
      <c r="G120" s="1">
        <f>1000 + 1000/16*6</f>
        <v>1375</v>
      </c>
      <c r="H120" s="4">
        <f t="shared" si="5"/>
        <v>0.3125</v>
      </c>
      <c r="K120" s="9"/>
    </row>
    <row r="121">
      <c r="A121" s="2" t="s">
        <v>27</v>
      </c>
      <c r="B121" s="2" t="s">
        <v>27</v>
      </c>
      <c r="C121" s="1" t="s">
        <v>138</v>
      </c>
      <c r="E121" s="1">
        <f t="shared" si="16"/>
        <v>1437.5</v>
      </c>
      <c r="F121" s="1">
        <f t="shared" si="17"/>
        <v>0.28125</v>
      </c>
      <c r="G121" s="1">
        <f>1000 + 1000/16*7</f>
        <v>1437.5</v>
      </c>
      <c r="H121" s="4">
        <f t="shared" si="5"/>
        <v>0.28125</v>
      </c>
      <c r="K121" s="9"/>
    </row>
    <row r="122">
      <c r="A122" s="2" t="s">
        <v>27</v>
      </c>
      <c r="B122" s="2" t="s">
        <v>29</v>
      </c>
      <c r="C122" s="1" t="s">
        <v>139</v>
      </c>
      <c r="E122" s="1">
        <f t="shared" si="16"/>
        <v>1437.5</v>
      </c>
      <c r="F122" s="1">
        <f t="shared" si="17"/>
        <v>0.28125</v>
      </c>
      <c r="G122" s="1">
        <f>1000 + 1000/16*8</f>
        <v>1500</v>
      </c>
      <c r="H122" s="4">
        <f t="shared" si="5"/>
        <v>0.25</v>
      </c>
      <c r="K122" s="9"/>
    </row>
    <row r="123">
      <c r="A123" s="2" t="s">
        <v>27</v>
      </c>
      <c r="B123" s="2" t="s">
        <v>31</v>
      </c>
      <c r="C123" s="1" t="s">
        <v>140</v>
      </c>
      <c r="E123" s="1">
        <f t="shared" si="16"/>
        <v>1437.5</v>
      </c>
      <c r="F123" s="1">
        <f t="shared" si="17"/>
        <v>0.28125</v>
      </c>
      <c r="G123" s="1">
        <f>1000 + 1000/16*9</f>
        <v>1562.5</v>
      </c>
      <c r="H123" s="4">
        <f t="shared" si="5"/>
        <v>0.21875</v>
      </c>
      <c r="K123" s="9"/>
    </row>
    <row r="124">
      <c r="A124" s="2" t="s">
        <v>27</v>
      </c>
      <c r="B124" s="2" t="s">
        <v>33</v>
      </c>
      <c r="C124" s="1" t="s">
        <v>141</v>
      </c>
      <c r="E124" s="1">
        <f t="shared" si="16"/>
        <v>1437.5</v>
      </c>
      <c r="F124" s="1">
        <f t="shared" si="17"/>
        <v>0.28125</v>
      </c>
      <c r="G124" s="1">
        <f>1000 + 1000/16*10</f>
        <v>1625</v>
      </c>
      <c r="H124" s="4">
        <f t="shared" si="5"/>
        <v>0.1875</v>
      </c>
      <c r="K124" s="9"/>
    </row>
    <row r="125">
      <c r="A125" s="2" t="s">
        <v>27</v>
      </c>
      <c r="B125" s="2" t="s">
        <v>35</v>
      </c>
      <c r="C125" s="1" t="s">
        <v>142</v>
      </c>
      <c r="E125" s="1">
        <f t="shared" si="16"/>
        <v>1437.5</v>
      </c>
      <c r="F125" s="1">
        <f t="shared" si="17"/>
        <v>0.28125</v>
      </c>
      <c r="G125" s="1">
        <f>1000 + 1000/16*11</f>
        <v>1687.5</v>
      </c>
      <c r="H125" s="4">
        <f t="shared" si="5"/>
        <v>0.15625</v>
      </c>
      <c r="K125" s="9"/>
    </row>
    <row r="126">
      <c r="A126" s="2" t="s">
        <v>27</v>
      </c>
      <c r="B126" s="2" t="s">
        <v>37</v>
      </c>
      <c r="C126" s="1" t="s">
        <v>143</v>
      </c>
      <c r="E126" s="1">
        <f t="shared" si="16"/>
        <v>1437.5</v>
      </c>
      <c r="F126" s="1">
        <f t="shared" si="17"/>
        <v>0.28125</v>
      </c>
      <c r="G126" s="1">
        <f>1000 + 1000/16*12</f>
        <v>1750</v>
      </c>
      <c r="H126" s="4">
        <f t="shared" si="5"/>
        <v>0.125</v>
      </c>
      <c r="K126" s="9"/>
    </row>
    <row r="127">
      <c r="A127" s="2" t="s">
        <v>27</v>
      </c>
      <c r="B127" s="2" t="s">
        <v>39</v>
      </c>
      <c r="C127" s="1" t="s">
        <v>144</v>
      </c>
      <c r="E127" s="1">
        <f t="shared" si="16"/>
        <v>1437.5</v>
      </c>
      <c r="F127" s="1">
        <f t="shared" si="17"/>
        <v>0.28125</v>
      </c>
      <c r="G127" s="1">
        <f>1000 + 1000/16*13</f>
        <v>1812.5</v>
      </c>
      <c r="H127" s="4">
        <f t="shared" si="5"/>
        <v>0.09375</v>
      </c>
      <c r="K127" s="9"/>
    </row>
    <row r="128">
      <c r="A128" s="2" t="s">
        <v>27</v>
      </c>
      <c r="B128" s="2" t="s">
        <v>41</v>
      </c>
      <c r="C128" s="1" t="s">
        <v>145</v>
      </c>
      <c r="E128" s="1">
        <f t="shared" si="16"/>
        <v>1437.5</v>
      </c>
      <c r="F128" s="1">
        <f t="shared" si="17"/>
        <v>0.28125</v>
      </c>
      <c r="G128" s="1">
        <f>1000 + 1000/16*14</f>
        <v>1875</v>
      </c>
      <c r="H128" s="4">
        <f t="shared" si="5"/>
        <v>0.0625</v>
      </c>
      <c r="K128" s="9"/>
    </row>
    <row r="129">
      <c r="A129" s="2" t="s">
        <v>27</v>
      </c>
      <c r="B129" s="2" t="s">
        <v>43</v>
      </c>
      <c r="C129" s="1" t="s">
        <v>146</v>
      </c>
      <c r="E129" s="1">
        <f t="shared" si="16"/>
        <v>1437.5</v>
      </c>
      <c r="F129" s="1">
        <f t="shared" si="17"/>
        <v>0.28125</v>
      </c>
      <c r="G129" s="1">
        <f>1000 + 1000/16*15</f>
        <v>1937.5</v>
      </c>
      <c r="H129" s="4">
        <f t="shared" si="5"/>
        <v>0.03125</v>
      </c>
      <c r="K129" s="9"/>
    </row>
    <row r="130">
      <c r="A130" s="2" t="s">
        <v>29</v>
      </c>
      <c r="B130" s="2" t="s">
        <v>9</v>
      </c>
      <c r="F130" s="1">
        <f>0.5/16*8</f>
        <v>0.25</v>
      </c>
      <c r="K130" s="9"/>
    </row>
    <row r="131">
      <c r="A131" s="2" t="s">
        <v>29</v>
      </c>
      <c r="B131" s="2" t="s">
        <v>15</v>
      </c>
      <c r="F131" s="1">
        <f>0.5/16*7</f>
        <v>0.21875</v>
      </c>
      <c r="K131" s="9"/>
    </row>
    <row r="132">
      <c r="A132" s="2" t="s">
        <v>29</v>
      </c>
      <c r="B132" s="2" t="s">
        <v>17</v>
      </c>
      <c r="F132" s="1">
        <f>0.5/16*6</f>
        <v>0.1875</v>
      </c>
      <c r="K132" s="9"/>
    </row>
    <row r="133">
      <c r="A133" s="2" t="s">
        <v>29</v>
      </c>
      <c r="B133" s="2" t="s">
        <v>19</v>
      </c>
      <c r="F133" s="1">
        <f>0.5/16*5</f>
        <v>0.15625</v>
      </c>
      <c r="K133" s="9"/>
    </row>
    <row r="134">
      <c r="A134" s="2" t="s">
        <v>29</v>
      </c>
      <c r="B134" s="2" t="s">
        <v>21</v>
      </c>
      <c r="F134" s="1">
        <f>0.5/16*4</f>
        <v>0.125</v>
      </c>
      <c r="K134" s="9"/>
    </row>
    <row r="135">
      <c r="A135" s="2" t="s">
        <v>29</v>
      </c>
      <c r="B135" s="2" t="s">
        <v>23</v>
      </c>
      <c r="F135" s="1">
        <f>0.5/16*3</f>
        <v>0.09375</v>
      </c>
      <c r="K135" s="9"/>
    </row>
    <row r="136">
      <c r="A136" s="2" t="s">
        <v>29</v>
      </c>
      <c r="B136" s="2" t="s">
        <v>25</v>
      </c>
      <c r="F136" s="1">
        <f>0.5/16*2</f>
        <v>0.0625</v>
      </c>
      <c r="K136" s="9"/>
    </row>
    <row r="137">
      <c r="A137" s="2" t="s">
        <v>29</v>
      </c>
      <c r="B137" s="2" t="s">
        <v>27</v>
      </c>
      <c r="F137" s="1">
        <f>0.5/16</f>
        <v>0.03125</v>
      </c>
      <c r="K137" s="9"/>
    </row>
    <row r="138">
      <c r="A138" s="2" t="s">
        <v>29</v>
      </c>
      <c r="B138" s="2" t="s">
        <v>29</v>
      </c>
      <c r="F138" s="1">
        <v>0.0</v>
      </c>
      <c r="K138" s="9"/>
    </row>
    <row r="139">
      <c r="A139" s="2" t="s">
        <v>29</v>
      </c>
      <c r="B139" s="2" t="s">
        <v>31</v>
      </c>
      <c r="K139" s="9"/>
    </row>
    <row r="140">
      <c r="A140" s="2" t="s">
        <v>29</v>
      </c>
      <c r="B140" s="2" t="s">
        <v>33</v>
      </c>
      <c r="K140" s="9"/>
    </row>
    <row r="141">
      <c r="A141" s="2" t="s">
        <v>29</v>
      </c>
      <c r="B141" s="2" t="s">
        <v>35</v>
      </c>
      <c r="K141" s="9"/>
    </row>
    <row r="142">
      <c r="A142" s="2" t="s">
        <v>29</v>
      </c>
      <c r="B142" s="2" t="s">
        <v>37</v>
      </c>
      <c r="K142" s="9"/>
    </row>
    <row r="143">
      <c r="A143" s="2" t="s">
        <v>29</v>
      </c>
      <c r="B143" s="2" t="s">
        <v>39</v>
      </c>
      <c r="K143" s="9"/>
    </row>
    <row r="144">
      <c r="A144" s="2" t="s">
        <v>29</v>
      </c>
      <c r="B144" s="2" t="s">
        <v>41</v>
      </c>
      <c r="K144" s="9"/>
    </row>
    <row r="145">
      <c r="A145" s="2" t="s">
        <v>29</v>
      </c>
      <c r="B145" s="2" t="s">
        <v>43</v>
      </c>
      <c r="K145" s="9"/>
    </row>
    <row r="146">
      <c r="A146" s="2" t="s">
        <v>31</v>
      </c>
      <c r="B146" s="2" t="s">
        <v>9</v>
      </c>
      <c r="K146" s="9"/>
    </row>
    <row r="147">
      <c r="A147" s="2" t="s">
        <v>31</v>
      </c>
      <c r="B147" s="2" t="s">
        <v>15</v>
      </c>
      <c r="K147" s="9"/>
    </row>
    <row r="148">
      <c r="A148" s="2" t="s">
        <v>31</v>
      </c>
      <c r="B148" s="2" t="s">
        <v>17</v>
      </c>
      <c r="K148" s="9"/>
    </row>
    <row r="149">
      <c r="A149" s="2" t="s">
        <v>31</v>
      </c>
      <c r="B149" s="2" t="s">
        <v>19</v>
      </c>
      <c r="K149" s="9"/>
    </row>
    <row r="150">
      <c r="A150" s="2" t="s">
        <v>31</v>
      </c>
      <c r="B150" s="2" t="s">
        <v>21</v>
      </c>
      <c r="K150" s="9"/>
    </row>
    <row r="151">
      <c r="A151" s="2" t="s">
        <v>31</v>
      </c>
      <c r="B151" s="2" t="s">
        <v>23</v>
      </c>
      <c r="K151" s="9"/>
    </row>
    <row r="152">
      <c r="A152" s="2" t="s">
        <v>31</v>
      </c>
      <c r="B152" s="2" t="s">
        <v>25</v>
      </c>
      <c r="K152" s="9"/>
    </row>
    <row r="153">
      <c r="A153" s="2" t="s">
        <v>31</v>
      </c>
      <c r="B153" s="2" t="s">
        <v>27</v>
      </c>
      <c r="K153" s="9"/>
    </row>
    <row r="154">
      <c r="A154" s="2" t="s">
        <v>31</v>
      </c>
      <c r="B154" s="2" t="s">
        <v>29</v>
      </c>
      <c r="K154" s="9"/>
    </row>
    <row r="155">
      <c r="A155" s="2" t="s">
        <v>31</v>
      </c>
      <c r="B155" s="2" t="s">
        <v>31</v>
      </c>
      <c r="K155" s="9"/>
    </row>
    <row r="156">
      <c r="A156" s="2" t="s">
        <v>31</v>
      </c>
      <c r="B156" s="2" t="s">
        <v>33</v>
      </c>
      <c r="K156" s="9"/>
    </row>
    <row r="157">
      <c r="A157" s="2" t="s">
        <v>31</v>
      </c>
      <c r="B157" s="2" t="s">
        <v>35</v>
      </c>
      <c r="K157" s="9"/>
    </row>
    <row r="158">
      <c r="A158" s="2" t="s">
        <v>31</v>
      </c>
      <c r="B158" s="2" t="s">
        <v>37</v>
      </c>
      <c r="K158" s="9"/>
    </row>
    <row r="159">
      <c r="A159" s="2" t="s">
        <v>31</v>
      </c>
      <c r="B159" s="2" t="s">
        <v>39</v>
      </c>
      <c r="K159" s="9"/>
    </row>
    <row r="160">
      <c r="A160" s="2" t="s">
        <v>31</v>
      </c>
      <c r="B160" s="2" t="s">
        <v>41</v>
      </c>
      <c r="K160" s="9"/>
    </row>
    <row r="161">
      <c r="A161" s="2" t="s">
        <v>31</v>
      </c>
      <c r="B161" s="2" t="s">
        <v>43</v>
      </c>
      <c r="K161" s="9"/>
    </row>
    <row r="162">
      <c r="A162" s="2" t="s">
        <v>33</v>
      </c>
      <c r="B162" s="2" t="s">
        <v>9</v>
      </c>
      <c r="K162" s="9"/>
    </row>
    <row r="163">
      <c r="A163" s="2" t="s">
        <v>33</v>
      </c>
      <c r="B163" s="2" t="s">
        <v>15</v>
      </c>
      <c r="K163" s="9"/>
    </row>
    <row r="164">
      <c r="A164" s="2" t="s">
        <v>33</v>
      </c>
      <c r="B164" s="2" t="s">
        <v>17</v>
      </c>
      <c r="K164" s="9"/>
    </row>
    <row r="165">
      <c r="A165" s="2" t="s">
        <v>33</v>
      </c>
      <c r="B165" s="2" t="s">
        <v>19</v>
      </c>
      <c r="K165" s="9"/>
    </row>
    <row r="166">
      <c r="A166" s="2" t="s">
        <v>33</v>
      </c>
      <c r="B166" s="2" t="s">
        <v>21</v>
      </c>
      <c r="K166" s="9"/>
    </row>
    <row r="167">
      <c r="A167" s="2" t="s">
        <v>33</v>
      </c>
      <c r="B167" s="2" t="s">
        <v>23</v>
      </c>
      <c r="K167" s="9"/>
    </row>
    <row r="168">
      <c r="A168" s="2" t="s">
        <v>33</v>
      </c>
      <c r="B168" s="2" t="s">
        <v>25</v>
      </c>
      <c r="K168" s="9"/>
    </row>
    <row r="169">
      <c r="A169" s="2" t="s">
        <v>33</v>
      </c>
      <c r="B169" s="2" t="s">
        <v>27</v>
      </c>
      <c r="K169" s="9"/>
    </row>
    <row r="170">
      <c r="A170" s="2" t="s">
        <v>33</v>
      </c>
      <c r="B170" s="2" t="s">
        <v>29</v>
      </c>
      <c r="K170" s="9"/>
    </row>
    <row r="171">
      <c r="A171" s="2" t="s">
        <v>33</v>
      </c>
      <c r="B171" s="2" t="s">
        <v>31</v>
      </c>
      <c r="K171" s="9"/>
    </row>
    <row r="172">
      <c r="A172" s="2" t="s">
        <v>33</v>
      </c>
      <c r="B172" s="2" t="s">
        <v>33</v>
      </c>
      <c r="K172" s="9"/>
    </row>
    <row r="173">
      <c r="A173" s="2" t="s">
        <v>33</v>
      </c>
      <c r="B173" s="2" t="s">
        <v>35</v>
      </c>
      <c r="K173" s="9"/>
    </row>
    <row r="174">
      <c r="A174" s="2" t="s">
        <v>33</v>
      </c>
      <c r="B174" s="2" t="s">
        <v>37</v>
      </c>
      <c r="K174" s="9"/>
    </row>
    <row r="175">
      <c r="A175" s="2" t="s">
        <v>33</v>
      </c>
      <c r="B175" s="2" t="s">
        <v>39</v>
      </c>
      <c r="K175" s="9"/>
    </row>
    <row r="176">
      <c r="A176" s="2" t="s">
        <v>33</v>
      </c>
      <c r="B176" s="2" t="s">
        <v>41</v>
      </c>
      <c r="K176" s="9"/>
    </row>
    <row r="177">
      <c r="A177" s="2" t="s">
        <v>33</v>
      </c>
      <c r="B177" s="2" t="s">
        <v>43</v>
      </c>
      <c r="K177" s="9"/>
    </row>
    <row r="178">
      <c r="A178" s="2" t="s">
        <v>35</v>
      </c>
      <c r="B178" s="2" t="s">
        <v>9</v>
      </c>
      <c r="K178" s="9"/>
    </row>
    <row r="179">
      <c r="A179" s="2" t="s">
        <v>35</v>
      </c>
      <c r="B179" s="2" t="s">
        <v>15</v>
      </c>
      <c r="K179" s="9"/>
    </row>
    <row r="180">
      <c r="A180" s="2" t="s">
        <v>35</v>
      </c>
      <c r="B180" s="2" t="s">
        <v>17</v>
      </c>
      <c r="K180" s="9"/>
    </row>
    <row r="181">
      <c r="A181" s="2" t="s">
        <v>35</v>
      </c>
      <c r="B181" s="2" t="s">
        <v>19</v>
      </c>
      <c r="K181" s="9"/>
    </row>
    <row r="182">
      <c r="A182" s="2" t="s">
        <v>35</v>
      </c>
      <c r="B182" s="2" t="s">
        <v>21</v>
      </c>
      <c r="K182" s="9"/>
    </row>
    <row r="183">
      <c r="A183" s="2" t="s">
        <v>35</v>
      </c>
      <c r="B183" s="2" t="s">
        <v>23</v>
      </c>
      <c r="K183" s="9"/>
    </row>
    <row r="184">
      <c r="A184" s="2" t="s">
        <v>35</v>
      </c>
      <c r="B184" s="2" t="s">
        <v>25</v>
      </c>
      <c r="K184" s="9"/>
    </row>
    <row r="185">
      <c r="A185" s="2" t="s">
        <v>35</v>
      </c>
      <c r="B185" s="2" t="s">
        <v>27</v>
      </c>
      <c r="K185" s="9"/>
    </row>
    <row r="186">
      <c r="A186" s="2" t="s">
        <v>35</v>
      </c>
      <c r="B186" s="2" t="s">
        <v>29</v>
      </c>
      <c r="K186" s="9"/>
    </row>
    <row r="187">
      <c r="A187" s="2" t="s">
        <v>35</v>
      </c>
      <c r="B187" s="2" t="s">
        <v>31</v>
      </c>
      <c r="K187" s="9"/>
    </row>
    <row r="188">
      <c r="A188" s="2" t="s">
        <v>35</v>
      </c>
      <c r="B188" s="2" t="s">
        <v>33</v>
      </c>
      <c r="K188" s="9"/>
    </row>
    <row r="189">
      <c r="A189" s="2" t="s">
        <v>35</v>
      </c>
      <c r="B189" s="2" t="s">
        <v>35</v>
      </c>
      <c r="K189" s="9"/>
    </row>
    <row r="190">
      <c r="A190" s="2" t="s">
        <v>35</v>
      </c>
      <c r="B190" s="2" t="s">
        <v>37</v>
      </c>
      <c r="K190" s="9"/>
    </row>
    <row r="191">
      <c r="A191" s="2" t="s">
        <v>35</v>
      </c>
      <c r="B191" s="2" t="s">
        <v>39</v>
      </c>
      <c r="K191" s="9"/>
    </row>
    <row r="192">
      <c r="A192" s="2" t="s">
        <v>35</v>
      </c>
      <c r="B192" s="2" t="s">
        <v>41</v>
      </c>
      <c r="K192" s="9"/>
    </row>
    <row r="193">
      <c r="A193" s="2" t="s">
        <v>35</v>
      </c>
      <c r="B193" s="2" t="s">
        <v>43</v>
      </c>
      <c r="K193" s="9"/>
    </row>
    <row r="194">
      <c r="A194" s="2" t="s">
        <v>37</v>
      </c>
      <c r="B194" s="2" t="s">
        <v>9</v>
      </c>
      <c r="K194" s="9"/>
    </row>
    <row r="195">
      <c r="A195" s="2" t="s">
        <v>37</v>
      </c>
      <c r="B195" s="2" t="s">
        <v>15</v>
      </c>
      <c r="K195" s="9"/>
    </row>
    <row r="196">
      <c r="A196" s="2" t="s">
        <v>37</v>
      </c>
      <c r="B196" s="2" t="s">
        <v>17</v>
      </c>
      <c r="K196" s="9"/>
    </row>
    <row r="197">
      <c r="A197" s="2" t="s">
        <v>37</v>
      </c>
      <c r="B197" s="2" t="s">
        <v>19</v>
      </c>
      <c r="K197" s="9"/>
    </row>
    <row r="198">
      <c r="A198" s="2" t="s">
        <v>37</v>
      </c>
      <c r="B198" s="2" t="s">
        <v>21</v>
      </c>
      <c r="K198" s="9"/>
    </row>
    <row r="199">
      <c r="A199" s="2" t="s">
        <v>37</v>
      </c>
      <c r="B199" s="2" t="s">
        <v>23</v>
      </c>
      <c r="K199" s="9"/>
    </row>
    <row r="200">
      <c r="A200" s="2" t="s">
        <v>37</v>
      </c>
      <c r="B200" s="2" t="s">
        <v>25</v>
      </c>
      <c r="K200" s="9"/>
    </row>
    <row r="201">
      <c r="A201" s="2" t="s">
        <v>37</v>
      </c>
      <c r="B201" s="2" t="s">
        <v>27</v>
      </c>
      <c r="K201" s="9"/>
    </row>
    <row r="202">
      <c r="A202" s="2" t="s">
        <v>37</v>
      </c>
      <c r="B202" s="2" t="s">
        <v>29</v>
      </c>
      <c r="K202" s="9"/>
    </row>
    <row r="203">
      <c r="A203" s="2" t="s">
        <v>37</v>
      </c>
      <c r="B203" s="2" t="s">
        <v>31</v>
      </c>
      <c r="K203" s="9"/>
    </row>
    <row r="204">
      <c r="A204" s="2" t="s">
        <v>37</v>
      </c>
      <c r="B204" s="2" t="s">
        <v>33</v>
      </c>
      <c r="K204" s="9"/>
    </row>
    <row r="205">
      <c r="A205" s="2" t="s">
        <v>37</v>
      </c>
      <c r="B205" s="2" t="s">
        <v>35</v>
      </c>
      <c r="K205" s="9"/>
    </row>
    <row r="206">
      <c r="A206" s="2" t="s">
        <v>37</v>
      </c>
      <c r="B206" s="2" t="s">
        <v>37</v>
      </c>
      <c r="K206" s="9"/>
    </row>
    <row r="207">
      <c r="A207" s="2" t="s">
        <v>37</v>
      </c>
      <c r="B207" s="2" t="s">
        <v>39</v>
      </c>
      <c r="K207" s="9"/>
    </row>
    <row r="208">
      <c r="A208" s="2" t="s">
        <v>37</v>
      </c>
      <c r="B208" s="2" t="s">
        <v>41</v>
      </c>
      <c r="K208" s="9"/>
    </row>
    <row r="209">
      <c r="A209" s="2" t="s">
        <v>37</v>
      </c>
      <c r="B209" s="2" t="s">
        <v>43</v>
      </c>
      <c r="K209" s="9"/>
    </row>
    <row r="210">
      <c r="A210" s="2" t="s">
        <v>39</v>
      </c>
      <c r="B210" s="2" t="s">
        <v>9</v>
      </c>
      <c r="K210" s="9"/>
    </row>
    <row r="211">
      <c r="A211" s="2" t="s">
        <v>39</v>
      </c>
      <c r="B211" s="2" t="s">
        <v>15</v>
      </c>
      <c r="K211" s="9"/>
    </row>
    <row r="212">
      <c r="A212" s="2" t="s">
        <v>39</v>
      </c>
      <c r="B212" s="2" t="s">
        <v>17</v>
      </c>
      <c r="K212" s="9"/>
    </row>
    <row r="213">
      <c r="A213" s="2" t="s">
        <v>39</v>
      </c>
      <c r="B213" s="2" t="s">
        <v>19</v>
      </c>
      <c r="K213" s="9"/>
    </row>
    <row r="214">
      <c r="A214" s="2" t="s">
        <v>39</v>
      </c>
      <c r="B214" s="2" t="s">
        <v>21</v>
      </c>
      <c r="K214" s="9"/>
    </row>
    <row r="215">
      <c r="A215" s="2" t="s">
        <v>39</v>
      </c>
      <c r="B215" s="2" t="s">
        <v>23</v>
      </c>
      <c r="K215" s="9"/>
    </row>
    <row r="216">
      <c r="A216" s="2" t="s">
        <v>39</v>
      </c>
      <c r="B216" s="2" t="s">
        <v>25</v>
      </c>
      <c r="K216" s="9"/>
    </row>
    <row r="217">
      <c r="A217" s="2" t="s">
        <v>39</v>
      </c>
      <c r="B217" s="2" t="s">
        <v>27</v>
      </c>
      <c r="K217" s="9"/>
    </row>
    <row r="218">
      <c r="A218" s="2" t="s">
        <v>39</v>
      </c>
      <c r="B218" s="2" t="s">
        <v>29</v>
      </c>
      <c r="K218" s="9"/>
    </row>
    <row r="219">
      <c r="A219" s="2" t="s">
        <v>39</v>
      </c>
      <c r="B219" s="2" t="s">
        <v>31</v>
      </c>
      <c r="K219" s="9"/>
    </row>
    <row r="220">
      <c r="A220" s="2" t="s">
        <v>39</v>
      </c>
      <c r="B220" s="2" t="s">
        <v>33</v>
      </c>
      <c r="K220" s="9"/>
    </row>
    <row r="221">
      <c r="A221" s="2" t="s">
        <v>39</v>
      </c>
      <c r="B221" s="2" t="s">
        <v>35</v>
      </c>
      <c r="K221" s="9"/>
    </row>
    <row r="222">
      <c r="A222" s="2" t="s">
        <v>39</v>
      </c>
      <c r="B222" s="2" t="s">
        <v>37</v>
      </c>
      <c r="K222" s="9"/>
    </row>
    <row r="223">
      <c r="A223" s="2" t="s">
        <v>39</v>
      </c>
      <c r="B223" s="2" t="s">
        <v>39</v>
      </c>
      <c r="K223" s="9"/>
    </row>
    <row r="224">
      <c r="A224" s="2" t="s">
        <v>39</v>
      </c>
      <c r="B224" s="2" t="s">
        <v>41</v>
      </c>
      <c r="K224" s="9"/>
    </row>
    <row r="225">
      <c r="A225" s="2" t="s">
        <v>39</v>
      </c>
      <c r="B225" s="2" t="s">
        <v>43</v>
      </c>
      <c r="K225" s="9"/>
    </row>
    <row r="226">
      <c r="A226" s="2" t="s">
        <v>41</v>
      </c>
      <c r="B226" s="2" t="s">
        <v>9</v>
      </c>
      <c r="K226" s="9"/>
    </row>
    <row r="227">
      <c r="A227" s="2" t="s">
        <v>41</v>
      </c>
      <c r="B227" s="2" t="s">
        <v>15</v>
      </c>
      <c r="K227" s="9"/>
    </row>
    <row r="228">
      <c r="A228" s="2" t="s">
        <v>41</v>
      </c>
      <c r="B228" s="2" t="s">
        <v>17</v>
      </c>
      <c r="K228" s="9"/>
    </row>
    <row r="229">
      <c r="A229" s="2" t="s">
        <v>41</v>
      </c>
      <c r="B229" s="2" t="s">
        <v>19</v>
      </c>
      <c r="K229" s="9"/>
    </row>
    <row r="230">
      <c r="A230" s="2" t="s">
        <v>41</v>
      </c>
      <c r="B230" s="2" t="s">
        <v>21</v>
      </c>
      <c r="K230" s="9"/>
    </row>
    <row r="231">
      <c r="A231" s="2" t="s">
        <v>41</v>
      </c>
      <c r="B231" s="2" t="s">
        <v>23</v>
      </c>
      <c r="K231" s="9"/>
    </row>
    <row r="232">
      <c r="A232" s="2" t="s">
        <v>41</v>
      </c>
      <c r="B232" s="2" t="s">
        <v>25</v>
      </c>
      <c r="K232" s="9"/>
    </row>
    <row r="233">
      <c r="A233" s="2" t="s">
        <v>41</v>
      </c>
      <c r="B233" s="2" t="s">
        <v>27</v>
      </c>
      <c r="K233" s="9"/>
    </row>
    <row r="234">
      <c r="A234" s="2" t="s">
        <v>41</v>
      </c>
      <c r="B234" s="2" t="s">
        <v>29</v>
      </c>
      <c r="K234" s="9"/>
    </row>
    <row r="235">
      <c r="A235" s="2" t="s">
        <v>41</v>
      </c>
      <c r="B235" s="2" t="s">
        <v>31</v>
      </c>
      <c r="K235" s="9"/>
    </row>
    <row r="236">
      <c r="A236" s="2" t="s">
        <v>41</v>
      </c>
      <c r="B236" s="2" t="s">
        <v>33</v>
      </c>
      <c r="K236" s="9"/>
    </row>
    <row r="237">
      <c r="A237" s="2" t="s">
        <v>41</v>
      </c>
      <c r="B237" s="2" t="s">
        <v>35</v>
      </c>
      <c r="K237" s="9"/>
    </row>
    <row r="238">
      <c r="A238" s="2" t="s">
        <v>41</v>
      </c>
      <c r="B238" s="2" t="s">
        <v>37</v>
      </c>
      <c r="K238" s="9"/>
    </row>
    <row r="239">
      <c r="A239" s="2" t="s">
        <v>41</v>
      </c>
      <c r="B239" s="2" t="s">
        <v>39</v>
      </c>
      <c r="K239" s="9"/>
    </row>
    <row r="240">
      <c r="A240" s="2" t="s">
        <v>41</v>
      </c>
      <c r="B240" s="2" t="s">
        <v>41</v>
      </c>
      <c r="K240" s="9"/>
    </row>
    <row r="241">
      <c r="A241" s="2" t="s">
        <v>41</v>
      </c>
      <c r="B241" s="2" t="s">
        <v>43</v>
      </c>
      <c r="K241" s="9"/>
    </row>
    <row r="242">
      <c r="A242" s="2" t="s">
        <v>43</v>
      </c>
      <c r="B242" s="2" t="s">
        <v>9</v>
      </c>
      <c r="K242" s="9"/>
    </row>
    <row r="243">
      <c r="A243" s="2" t="s">
        <v>43</v>
      </c>
      <c r="B243" s="2" t="s">
        <v>15</v>
      </c>
      <c r="K243" s="9"/>
    </row>
    <row r="244">
      <c r="A244" s="2" t="s">
        <v>43</v>
      </c>
      <c r="B244" s="2" t="s">
        <v>17</v>
      </c>
      <c r="K244" s="9"/>
    </row>
    <row r="245">
      <c r="A245" s="2" t="s">
        <v>43</v>
      </c>
      <c r="B245" s="2" t="s">
        <v>19</v>
      </c>
      <c r="K245" s="9"/>
    </row>
    <row r="246">
      <c r="A246" s="2" t="s">
        <v>43</v>
      </c>
      <c r="B246" s="2" t="s">
        <v>21</v>
      </c>
      <c r="K246" s="9"/>
    </row>
    <row r="247">
      <c r="A247" s="2" t="s">
        <v>43</v>
      </c>
      <c r="B247" s="2" t="s">
        <v>23</v>
      </c>
      <c r="K247" s="9"/>
    </row>
    <row r="248">
      <c r="A248" s="2" t="s">
        <v>43</v>
      </c>
      <c r="B248" s="2" t="s">
        <v>25</v>
      </c>
      <c r="K248" s="9"/>
    </row>
    <row r="249">
      <c r="A249" s="2" t="s">
        <v>43</v>
      </c>
      <c r="B249" s="2" t="s">
        <v>27</v>
      </c>
      <c r="K249" s="9"/>
    </row>
    <row r="250">
      <c r="A250" s="2" t="s">
        <v>43</v>
      </c>
      <c r="B250" s="2" t="s">
        <v>29</v>
      </c>
      <c r="K250" s="9"/>
    </row>
    <row r="251">
      <c r="A251" s="2" t="s">
        <v>43</v>
      </c>
      <c r="B251" s="2" t="s">
        <v>31</v>
      </c>
      <c r="K251" s="9"/>
    </row>
    <row r="252">
      <c r="A252" s="2" t="s">
        <v>43</v>
      </c>
      <c r="B252" s="2" t="s">
        <v>33</v>
      </c>
      <c r="K252" s="9"/>
    </row>
    <row r="253">
      <c r="A253" s="2" t="s">
        <v>43</v>
      </c>
      <c r="B253" s="2" t="s">
        <v>35</v>
      </c>
      <c r="K253" s="9"/>
    </row>
    <row r="254">
      <c r="A254" s="2" t="s">
        <v>43</v>
      </c>
      <c r="B254" s="2" t="s">
        <v>37</v>
      </c>
      <c r="K254" s="9"/>
    </row>
    <row r="255">
      <c r="A255" s="2" t="s">
        <v>43</v>
      </c>
      <c r="B255" s="2" t="s">
        <v>39</v>
      </c>
      <c r="K255" s="9"/>
    </row>
    <row r="256">
      <c r="A256" s="2" t="s">
        <v>43</v>
      </c>
      <c r="B256" s="2" t="s">
        <v>41</v>
      </c>
      <c r="K256" s="9"/>
    </row>
    <row r="257">
      <c r="A257" s="2" t="s">
        <v>43</v>
      </c>
      <c r="B257" s="2" t="s">
        <v>43</v>
      </c>
      <c r="K257" s="9"/>
    </row>
    <row r="258">
      <c r="B258" s="11"/>
      <c r="K258" s="9"/>
    </row>
    <row r="259">
      <c r="B259" s="11"/>
      <c r="K259" s="9"/>
    </row>
    <row r="260">
      <c r="B260" s="11"/>
      <c r="K260" s="9"/>
    </row>
    <row r="261">
      <c r="B261" s="11"/>
      <c r="K261" s="9"/>
    </row>
    <row r="262">
      <c r="B262" s="11"/>
      <c r="K262" s="9"/>
    </row>
    <row r="263">
      <c r="B263" s="11"/>
      <c r="K263" s="9"/>
    </row>
    <row r="264">
      <c r="B264" s="11"/>
      <c r="K264" s="9"/>
    </row>
    <row r="265">
      <c r="B265" s="11"/>
      <c r="K265" s="9"/>
    </row>
    <row r="266">
      <c r="B266" s="11"/>
      <c r="K266" s="9"/>
    </row>
    <row r="267">
      <c r="B267" s="11"/>
      <c r="K267" s="9"/>
    </row>
    <row r="268">
      <c r="B268" s="11"/>
      <c r="K268" s="9"/>
    </row>
    <row r="269">
      <c r="B269" s="11"/>
      <c r="K269" s="9"/>
    </row>
    <row r="270">
      <c r="B270" s="11"/>
      <c r="K270" s="9"/>
    </row>
    <row r="271">
      <c r="B271" s="11"/>
      <c r="K271" s="9"/>
    </row>
    <row r="272">
      <c r="B272" s="11"/>
      <c r="K272" s="9"/>
    </row>
    <row r="273">
      <c r="B273" s="11"/>
      <c r="K273" s="9"/>
    </row>
    <row r="274">
      <c r="B274" s="11"/>
      <c r="K274" s="9"/>
    </row>
    <row r="275">
      <c r="B275" s="11"/>
      <c r="K275" s="9"/>
    </row>
    <row r="276">
      <c r="B276" s="11"/>
      <c r="K276" s="9"/>
    </row>
    <row r="277">
      <c r="B277" s="11"/>
      <c r="K277" s="9"/>
    </row>
    <row r="278">
      <c r="B278" s="11"/>
      <c r="K278" s="9"/>
    </row>
    <row r="279">
      <c r="B279" s="11"/>
      <c r="K279" s="9"/>
    </row>
    <row r="280">
      <c r="B280" s="11"/>
      <c r="K280" s="9"/>
    </row>
    <row r="281">
      <c r="B281" s="11"/>
      <c r="K281" s="9"/>
    </row>
    <row r="282">
      <c r="B282" s="11"/>
      <c r="K282" s="9"/>
    </row>
    <row r="283">
      <c r="B283" s="11"/>
      <c r="K283" s="9"/>
    </row>
    <row r="284">
      <c r="B284" s="11"/>
      <c r="K284" s="9"/>
    </row>
    <row r="285">
      <c r="B285" s="11"/>
      <c r="K285" s="9"/>
    </row>
    <row r="286">
      <c r="B286" s="11"/>
      <c r="K286" s="9"/>
    </row>
    <row r="287">
      <c r="B287" s="11"/>
      <c r="K287" s="9"/>
    </row>
    <row r="288">
      <c r="B288" s="11"/>
      <c r="K288" s="9"/>
    </row>
    <row r="289">
      <c r="B289" s="11"/>
      <c r="K289" s="9"/>
    </row>
    <row r="290">
      <c r="B290" s="11"/>
      <c r="K290" s="9"/>
    </row>
    <row r="291">
      <c r="B291" s="11"/>
      <c r="K291" s="9"/>
    </row>
    <row r="292">
      <c r="B292" s="11"/>
      <c r="K292" s="9"/>
    </row>
    <row r="293">
      <c r="B293" s="11"/>
      <c r="K293" s="9"/>
    </row>
    <row r="294">
      <c r="B294" s="11"/>
      <c r="K294" s="9"/>
    </row>
    <row r="295">
      <c r="B295" s="11"/>
      <c r="K295" s="9"/>
    </row>
    <row r="296">
      <c r="B296" s="11"/>
      <c r="K296" s="9"/>
    </row>
    <row r="297">
      <c r="B297" s="11"/>
      <c r="K297" s="9"/>
    </row>
    <row r="298">
      <c r="B298" s="11"/>
      <c r="K298" s="9"/>
    </row>
    <row r="299">
      <c r="B299" s="11"/>
      <c r="K299" s="9"/>
    </row>
    <row r="300">
      <c r="B300" s="11"/>
      <c r="K300" s="9"/>
    </row>
    <row r="301">
      <c r="B301" s="11"/>
      <c r="K301" s="9"/>
    </row>
    <row r="302">
      <c r="B302" s="11"/>
      <c r="K302" s="9"/>
    </row>
    <row r="303">
      <c r="B303" s="11"/>
      <c r="K303" s="9"/>
    </row>
    <row r="304">
      <c r="B304" s="11"/>
      <c r="K304" s="9"/>
    </row>
    <row r="305">
      <c r="B305" s="11"/>
      <c r="K305" s="9"/>
    </row>
    <row r="306">
      <c r="B306" s="11"/>
      <c r="K306" s="9"/>
    </row>
    <row r="307">
      <c r="B307" s="11"/>
      <c r="K307" s="9"/>
    </row>
    <row r="308">
      <c r="B308" s="11"/>
      <c r="K308" s="9"/>
    </row>
    <row r="309">
      <c r="B309" s="11"/>
      <c r="K309" s="9"/>
    </row>
    <row r="310">
      <c r="B310" s="11"/>
      <c r="K310" s="9"/>
    </row>
    <row r="311">
      <c r="B311" s="11"/>
      <c r="K311" s="9"/>
    </row>
    <row r="312">
      <c r="B312" s="11"/>
      <c r="K312" s="9"/>
    </row>
    <row r="313">
      <c r="B313" s="11"/>
      <c r="K313" s="9"/>
    </row>
    <row r="314">
      <c r="B314" s="11"/>
      <c r="K314" s="9"/>
    </row>
    <row r="315">
      <c r="B315" s="11"/>
      <c r="K315" s="9"/>
    </row>
    <row r="316">
      <c r="B316" s="11"/>
      <c r="K316" s="9"/>
    </row>
    <row r="317">
      <c r="B317" s="11"/>
      <c r="K317" s="9"/>
    </row>
    <row r="318">
      <c r="B318" s="11"/>
      <c r="K318" s="9"/>
    </row>
    <row r="319">
      <c r="B319" s="11"/>
      <c r="K319" s="9"/>
    </row>
    <row r="320">
      <c r="B320" s="11"/>
      <c r="K320" s="9"/>
    </row>
    <row r="321">
      <c r="B321" s="11"/>
      <c r="K321" s="9"/>
    </row>
    <row r="322">
      <c r="B322" s="11"/>
      <c r="K322" s="9"/>
    </row>
    <row r="323">
      <c r="B323" s="11"/>
      <c r="K323" s="9"/>
    </row>
    <row r="324">
      <c r="B324" s="11"/>
      <c r="K324" s="9"/>
    </row>
    <row r="325">
      <c r="B325" s="11"/>
      <c r="K325" s="9"/>
    </row>
    <row r="326">
      <c r="B326" s="11"/>
      <c r="K326" s="9"/>
    </row>
    <row r="327">
      <c r="B327" s="11"/>
      <c r="K327" s="9"/>
    </row>
    <row r="328">
      <c r="B328" s="11"/>
      <c r="K328" s="9"/>
    </row>
    <row r="329">
      <c r="B329" s="11"/>
      <c r="K329" s="9"/>
    </row>
    <row r="330">
      <c r="B330" s="11"/>
      <c r="K330" s="9"/>
    </row>
    <row r="331">
      <c r="B331" s="11"/>
      <c r="K331" s="9"/>
    </row>
    <row r="332">
      <c r="B332" s="11"/>
      <c r="K332" s="9"/>
    </row>
    <row r="333">
      <c r="B333" s="11"/>
      <c r="K333" s="9"/>
    </row>
    <row r="334">
      <c r="B334" s="11"/>
      <c r="K334" s="9"/>
    </row>
    <row r="335">
      <c r="B335" s="11"/>
      <c r="K335" s="9"/>
    </row>
    <row r="336">
      <c r="B336" s="11"/>
      <c r="K336" s="9"/>
    </row>
    <row r="337">
      <c r="B337" s="11"/>
      <c r="K337" s="9"/>
    </row>
    <row r="338">
      <c r="B338" s="11"/>
      <c r="K338" s="9"/>
    </row>
    <row r="339">
      <c r="B339" s="11"/>
      <c r="K339" s="9"/>
    </row>
    <row r="340">
      <c r="B340" s="11"/>
      <c r="K340" s="9"/>
    </row>
    <row r="341">
      <c r="B341" s="11"/>
      <c r="K341" s="9"/>
    </row>
    <row r="342">
      <c r="B342" s="11"/>
      <c r="K342" s="9"/>
    </row>
    <row r="343">
      <c r="B343" s="11"/>
      <c r="K343" s="9"/>
    </row>
    <row r="344">
      <c r="B344" s="11"/>
      <c r="K344" s="9"/>
    </row>
    <row r="345">
      <c r="B345" s="11"/>
      <c r="K345" s="9"/>
    </row>
    <row r="346">
      <c r="B346" s="11"/>
      <c r="K346" s="9"/>
    </row>
    <row r="347">
      <c r="B347" s="11"/>
      <c r="K347" s="9"/>
    </row>
    <row r="348">
      <c r="B348" s="11"/>
      <c r="K348" s="9"/>
    </row>
    <row r="349">
      <c r="B349" s="11"/>
      <c r="K349" s="9"/>
    </row>
    <row r="350">
      <c r="B350" s="11"/>
      <c r="K350" s="9"/>
    </row>
    <row r="351">
      <c r="B351" s="11"/>
      <c r="K351" s="9"/>
    </row>
    <row r="352">
      <c r="B352" s="11"/>
      <c r="K352" s="9"/>
    </row>
    <row r="353">
      <c r="B353" s="11"/>
      <c r="K353" s="9"/>
    </row>
    <row r="354">
      <c r="B354" s="11"/>
      <c r="K354" s="9"/>
    </row>
    <row r="355">
      <c r="B355" s="11"/>
      <c r="K355" s="9"/>
    </row>
    <row r="356">
      <c r="B356" s="11"/>
      <c r="K356" s="9"/>
    </row>
    <row r="357">
      <c r="B357" s="11"/>
      <c r="K357" s="9"/>
    </row>
    <row r="358">
      <c r="B358" s="11"/>
      <c r="K358" s="9"/>
    </row>
    <row r="359">
      <c r="B359" s="11"/>
      <c r="K359" s="9"/>
    </row>
    <row r="360">
      <c r="B360" s="11"/>
      <c r="K360" s="9"/>
    </row>
    <row r="361">
      <c r="B361" s="11"/>
      <c r="K361" s="9"/>
    </row>
    <row r="362">
      <c r="B362" s="11"/>
      <c r="K362" s="9"/>
    </row>
    <row r="363">
      <c r="B363" s="11"/>
      <c r="K363" s="9"/>
    </row>
    <row r="364">
      <c r="B364" s="11"/>
      <c r="K364" s="9"/>
    </row>
    <row r="365">
      <c r="B365" s="11"/>
      <c r="K365" s="9"/>
    </row>
    <row r="366">
      <c r="B366" s="11"/>
      <c r="K366" s="9"/>
    </row>
    <row r="367">
      <c r="B367" s="11"/>
      <c r="K367" s="9"/>
    </row>
    <row r="368">
      <c r="B368" s="11"/>
      <c r="K368" s="9"/>
    </row>
    <row r="369">
      <c r="B369" s="11"/>
      <c r="K369" s="9"/>
    </row>
    <row r="370">
      <c r="B370" s="11"/>
      <c r="K370" s="9"/>
    </row>
    <row r="371">
      <c r="B371" s="11"/>
      <c r="K371" s="9"/>
    </row>
    <row r="372">
      <c r="B372" s="11"/>
      <c r="K372" s="9"/>
    </row>
    <row r="373">
      <c r="B373" s="11"/>
      <c r="K373" s="9"/>
    </row>
    <row r="374">
      <c r="B374" s="11"/>
      <c r="K374" s="9"/>
    </row>
    <row r="375">
      <c r="B375" s="11"/>
      <c r="K375" s="9"/>
    </row>
    <row r="376">
      <c r="B376" s="11"/>
      <c r="K376" s="9"/>
    </row>
    <row r="377">
      <c r="B377" s="11"/>
      <c r="K377" s="9"/>
    </row>
    <row r="378">
      <c r="B378" s="11"/>
      <c r="K378" s="9"/>
    </row>
    <row r="379">
      <c r="B379" s="11"/>
      <c r="K379" s="9"/>
    </row>
    <row r="380">
      <c r="B380" s="11"/>
      <c r="K380" s="9"/>
    </row>
    <row r="381">
      <c r="B381" s="11"/>
      <c r="K381" s="9"/>
    </row>
    <row r="382">
      <c r="B382" s="11"/>
      <c r="K382" s="9"/>
    </row>
    <row r="383">
      <c r="B383" s="11"/>
      <c r="K383" s="9"/>
    </row>
    <row r="384">
      <c r="B384" s="11"/>
      <c r="K384" s="9"/>
    </row>
    <row r="385">
      <c r="B385" s="11"/>
      <c r="K385" s="9"/>
    </row>
    <row r="386">
      <c r="B386" s="11"/>
      <c r="K386" s="9"/>
    </row>
    <row r="387">
      <c r="B387" s="11"/>
      <c r="K387" s="9"/>
    </row>
    <row r="388">
      <c r="B388" s="11"/>
      <c r="K388" s="9"/>
    </row>
    <row r="389">
      <c r="B389" s="11"/>
      <c r="K389" s="9"/>
    </row>
    <row r="390">
      <c r="B390" s="11"/>
      <c r="K390" s="9"/>
    </row>
    <row r="391">
      <c r="B391" s="11"/>
      <c r="K391" s="9"/>
    </row>
    <row r="392">
      <c r="B392" s="11"/>
      <c r="K392" s="9"/>
    </row>
    <row r="393">
      <c r="B393" s="11"/>
      <c r="K393" s="9"/>
    </row>
    <row r="394">
      <c r="B394" s="11"/>
      <c r="K394" s="9"/>
    </row>
    <row r="395">
      <c r="B395" s="11"/>
      <c r="K395" s="9"/>
    </row>
    <row r="396">
      <c r="B396" s="11"/>
      <c r="K396" s="9"/>
    </row>
    <row r="397">
      <c r="B397" s="11"/>
      <c r="K397" s="9"/>
    </row>
    <row r="398">
      <c r="B398" s="11"/>
      <c r="K398" s="9"/>
    </row>
    <row r="399">
      <c r="B399" s="11"/>
      <c r="K399" s="9"/>
    </row>
    <row r="400">
      <c r="B400" s="11"/>
      <c r="K400" s="9"/>
    </row>
    <row r="401">
      <c r="B401" s="11"/>
      <c r="K401" s="9"/>
    </row>
    <row r="402">
      <c r="B402" s="11"/>
      <c r="K402" s="9"/>
    </row>
    <row r="403">
      <c r="B403" s="11"/>
      <c r="K403" s="9"/>
    </row>
    <row r="404">
      <c r="B404" s="11"/>
      <c r="K404" s="9"/>
    </row>
    <row r="405">
      <c r="B405" s="11"/>
      <c r="K405" s="9"/>
    </row>
    <row r="406">
      <c r="B406" s="11"/>
      <c r="K406" s="9"/>
    </row>
    <row r="407">
      <c r="B407" s="11"/>
      <c r="K407" s="9"/>
    </row>
    <row r="408">
      <c r="B408" s="11"/>
      <c r="K408" s="9"/>
    </row>
    <row r="409">
      <c r="B409" s="11"/>
      <c r="K409" s="9"/>
    </row>
    <row r="410">
      <c r="B410" s="11"/>
      <c r="K410" s="9"/>
    </row>
    <row r="411">
      <c r="B411" s="11"/>
      <c r="K411" s="9"/>
    </row>
    <row r="412">
      <c r="B412" s="11"/>
      <c r="K412" s="9"/>
    </row>
    <row r="413">
      <c r="B413" s="11"/>
      <c r="K413" s="9"/>
    </row>
    <row r="414">
      <c r="B414" s="11"/>
      <c r="K414" s="9"/>
    </row>
    <row r="415">
      <c r="B415" s="11"/>
      <c r="K415" s="9"/>
    </row>
    <row r="416">
      <c r="B416" s="11"/>
      <c r="K416" s="9"/>
    </row>
    <row r="417">
      <c r="B417" s="11"/>
      <c r="K417" s="9"/>
    </row>
    <row r="418">
      <c r="B418" s="11"/>
      <c r="K418" s="9"/>
    </row>
    <row r="419">
      <c r="B419" s="11"/>
      <c r="K419" s="9"/>
    </row>
    <row r="420">
      <c r="B420" s="11"/>
      <c r="K420" s="9"/>
    </row>
    <row r="421">
      <c r="B421" s="11"/>
      <c r="K421" s="9"/>
    </row>
    <row r="422">
      <c r="B422" s="11"/>
      <c r="K422" s="9"/>
    </row>
    <row r="423">
      <c r="B423" s="11"/>
      <c r="K423" s="9"/>
    </row>
    <row r="424">
      <c r="B424" s="11"/>
      <c r="K424" s="9"/>
    </row>
    <row r="425">
      <c r="B425" s="11"/>
      <c r="K425" s="9"/>
    </row>
    <row r="426">
      <c r="B426" s="11"/>
      <c r="K426" s="9"/>
    </row>
    <row r="427">
      <c r="B427" s="11"/>
      <c r="K427" s="9"/>
    </row>
    <row r="428">
      <c r="B428" s="11"/>
      <c r="K428" s="9"/>
    </row>
    <row r="429">
      <c r="B429" s="11"/>
      <c r="K429" s="9"/>
    </row>
    <row r="430">
      <c r="B430" s="11"/>
      <c r="K430" s="9"/>
    </row>
    <row r="431">
      <c r="B431" s="11"/>
      <c r="K431" s="9"/>
    </row>
    <row r="432">
      <c r="B432" s="11"/>
      <c r="K432" s="9"/>
    </row>
    <row r="433">
      <c r="B433" s="11"/>
      <c r="K433" s="9"/>
    </row>
    <row r="434">
      <c r="B434" s="11"/>
      <c r="K434" s="9"/>
    </row>
    <row r="435">
      <c r="B435" s="11"/>
      <c r="K435" s="9"/>
    </row>
    <row r="436">
      <c r="B436" s="11"/>
      <c r="K436" s="9"/>
    </row>
    <row r="437">
      <c r="B437" s="11"/>
      <c r="K437" s="9"/>
    </row>
    <row r="438">
      <c r="B438" s="11"/>
      <c r="K438" s="9"/>
    </row>
    <row r="439">
      <c r="B439" s="11"/>
      <c r="K439" s="9"/>
    </row>
    <row r="440">
      <c r="B440" s="11"/>
      <c r="K440" s="9"/>
    </row>
    <row r="441">
      <c r="B441" s="11"/>
      <c r="K441" s="9"/>
    </row>
    <row r="442">
      <c r="B442" s="11"/>
      <c r="K442" s="9"/>
    </row>
    <row r="443">
      <c r="B443" s="11"/>
      <c r="K443" s="9"/>
    </row>
    <row r="444">
      <c r="B444" s="11"/>
      <c r="K444" s="9"/>
    </row>
    <row r="445">
      <c r="B445" s="11"/>
      <c r="K445" s="9"/>
    </row>
    <row r="446">
      <c r="B446" s="11"/>
      <c r="K446" s="9"/>
    </row>
    <row r="447">
      <c r="B447" s="11"/>
      <c r="K447" s="9"/>
    </row>
    <row r="448">
      <c r="B448" s="11"/>
      <c r="K448" s="9"/>
    </row>
    <row r="449">
      <c r="B449" s="11"/>
      <c r="K449" s="9"/>
    </row>
    <row r="450">
      <c r="B450" s="11"/>
      <c r="K450" s="9"/>
    </row>
    <row r="451">
      <c r="B451" s="11"/>
      <c r="K451" s="9"/>
    </row>
    <row r="452">
      <c r="B452" s="11"/>
      <c r="K452" s="9"/>
    </row>
    <row r="453">
      <c r="B453" s="11"/>
      <c r="K453" s="9"/>
    </row>
    <row r="454">
      <c r="B454" s="11"/>
      <c r="K454" s="9"/>
    </row>
    <row r="455">
      <c r="B455" s="11"/>
      <c r="K455" s="9"/>
    </row>
    <row r="456">
      <c r="B456" s="11"/>
      <c r="K456" s="9"/>
    </row>
    <row r="457">
      <c r="B457" s="11"/>
      <c r="K457" s="9"/>
    </row>
    <row r="458">
      <c r="B458" s="11"/>
      <c r="K458" s="9"/>
    </row>
    <row r="459">
      <c r="B459" s="11"/>
      <c r="K459" s="9"/>
    </row>
    <row r="460">
      <c r="B460" s="11"/>
      <c r="K460" s="9"/>
    </row>
    <row r="461">
      <c r="B461" s="11"/>
      <c r="K461" s="9"/>
    </row>
    <row r="462">
      <c r="B462" s="11"/>
      <c r="K462" s="9"/>
    </row>
    <row r="463">
      <c r="B463" s="11"/>
      <c r="K463" s="9"/>
    </row>
    <row r="464">
      <c r="B464" s="11"/>
      <c r="K464" s="9"/>
    </row>
    <row r="465">
      <c r="B465" s="11"/>
      <c r="K465" s="9"/>
    </row>
    <row r="466">
      <c r="B466" s="11"/>
      <c r="K466" s="9"/>
    </row>
    <row r="467">
      <c r="B467" s="11"/>
      <c r="K467" s="9"/>
    </row>
    <row r="468">
      <c r="B468" s="11"/>
      <c r="K468" s="9"/>
    </row>
    <row r="469">
      <c r="B469" s="11"/>
      <c r="K469" s="9"/>
    </row>
    <row r="470">
      <c r="B470" s="11"/>
      <c r="K470" s="9"/>
    </row>
    <row r="471">
      <c r="B471" s="11"/>
      <c r="K471" s="9"/>
    </row>
    <row r="472">
      <c r="B472" s="11"/>
      <c r="K472" s="9"/>
    </row>
    <row r="473">
      <c r="B473" s="11"/>
      <c r="K473" s="9"/>
    </row>
    <row r="474">
      <c r="B474" s="11"/>
      <c r="K474" s="9"/>
    </row>
    <row r="475">
      <c r="B475" s="11"/>
      <c r="K475" s="9"/>
    </row>
    <row r="476">
      <c r="B476" s="11"/>
      <c r="K476" s="9"/>
    </row>
    <row r="477">
      <c r="B477" s="11"/>
      <c r="K477" s="9"/>
    </row>
    <row r="478">
      <c r="B478" s="11"/>
      <c r="K478" s="9"/>
    </row>
    <row r="479">
      <c r="B479" s="11"/>
      <c r="K479" s="9"/>
    </row>
    <row r="480">
      <c r="B480" s="11"/>
      <c r="K480" s="9"/>
    </row>
    <row r="481">
      <c r="B481" s="11"/>
      <c r="K481" s="9"/>
    </row>
    <row r="482">
      <c r="B482" s="11"/>
      <c r="K482" s="9"/>
    </row>
    <row r="483">
      <c r="B483" s="11"/>
      <c r="K483" s="9"/>
    </row>
    <row r="484">
      <c r="B484" s="11"/>
      <c r="K484" s="9"/>
    </row>
    <row r="485">
      <c r="B485" s="11"/>
      <c r="K485" s="9"/>
    </row>
    <row r="486">
      <c r="B486" s="11"/>
      <c r="K486" s="9"/>
    </row>
    <row r="487">
      <c r="B487" s="11"/>
      <c r="K487" s="9"/>
    </row>
    <row r="488">
      <c r="B488" s="11"/>
      <c r="K488" s="9"/>
    </row>
    <row r="489">
      <c r="B489" s="11"/>
      <c r="K489" s="9"/>
    </row>
    <row r="490">
      <c r="B490" s="11"/>
      <c r="K490" s="9"/>
    </row>
    <row r="491">
      <c r="B491" s="11"/>
      <c r="K491" s="9"/>
    </row>
    <row r="492">
      <c r="B492" s="11"/>
      <c r="K492" s="9"/>
    </row>
    <row r="493">
      <c r="B493" s="11"/>
      <c r="K493" s="9"/>
    </row>
    <row r="494">
      <c r="B494" s="11"/>
      <c r="K494" s="9"/>
    </row>
    <row r="495">
      <c r="B495" s="11"/>
      <c r="K495" s="9"/>
    </row>
    <row r="496">
      <c r="B496" s="11"/>
      <c r="K496" s="9"/>
    </row>
    <row r="497">
      <c r="B497" s="11"/>
      <c r="K497" s="9"/>
    </row>
    <row r="498">
      <c r="B498" s="11"/>
      <c r="K498" s="9"/>
    </row>
    <row r="499">
      <c r="B499" s="11"/>
      <c r="K499" s="9"/>
    </row>
    <row r="500">
      <c r="B500" s="11"/>
      <c r="K500" s="9"/>
    </row>
    <row r="501">
      <c r="B501" s="11"/>
      <c r="K501" s="9"/>
    </row>
    <row r="502">
      <c r="B502" s="11"/>
      <c r="K502" s="9"/>
    </row>
    <row r="503">
      <c r="B503" s="11"/>
      <c r="K503" s="9"/>
    </row>
    <row r="504">
      <c r="B504" s="11"/>
      <c r="K504" s="9"/>
    </row>
    <row r="505">
      <c r="B505" s="11"/>
      <c r="K505" s="9"/>
    </row>
    <row r="506">
      <c r="B506" s="11"/>
      <c r="K506" s="9"/>
    </row>
    <row r="507">
      <c r="B507" s="11"/>
      <c r="K507" s="9"/>
    </row>
    <row r="508">
      <c r="B508" s="11"/>
      <c r="K508" s="9"/>
    </row>
    <row r="509">
      <c r="B509" s="11"/>
      <c r="K509" s="9"/>
    </row>
    <row r="510">
      <c r="B510" s="11"/>
      <c r="K510" s="9"/>
    </row>
    <row r="511">
      <c r="B511" s="11"/>
      <c r="K511" s="9"/>
    </row>
    <row r="512">
      <c r="B512" s="11"/>
      <c r="K512" s="9"/>
    </row>
    <row r="513">
      <c r="B513" s="11"/>
      <c r="K513" s="9"/>
    </row>
    <row r="514">
      <c r="B514" s="11"/>
      <c r="K514" s="9"/>
    </row>
    <row r="515">
      <c r="B515" s="11"/>
      <c r="K515" s="9"/>
    </row>
    <row r="516">
      <c r="B516" s="11"/>
      <c r="K516" s="9"/>
    </row>
    <row r="517">
      <c r="B517" s="11"/>
      <c r="K517" s="9"/>
    </row>
    <row r="518">
      <c r="B518" s="11"/>
      <c r="K518" s="9"/>
    </row>
    <row r="519">
      <c r="B519" s="11"/>
      <c r="K519" s="9"/>
    </row>
    <row r="520">
      <c r="B520" s="11"/>
      <c r="K520" s="9"/>
    </row>
    <row r="521">
      <c r="B521" s="11"/>
      <c r="K521" s="9"/>
    </row>
    <row r="522">
      <c r="B522" s="11"/>
      <c r="K522" s="9"/>
    </row>
    <row r="523">
      <c r="B523" s="11"/>
      <c r="K523" s="9"/>
    </row>
    <row r="524">
      <c r="B524" s="11"/>
      <c r="K524" s="9"/>
    </row>
    <row r="525">
      <c r="B525" s="11"/>
      <c r="K525" s="9"/>
    </row>
    <row r="526">
      <c r="B526" s="11"/>
      <c r="K526" s="9"/>
    </row>
    <row r="527">
      <c r="B527" s="11"/>
      <c r="K527" s="9"/>
    </row>
    <row r="528">
      <c r="B528" s="11"/>
      <c r="K528" s="9"/>
    </row>
    <row r="529">
      <c r="B529" s="11"/>
      <c r="K529" s="9"/>
    </row>
    <row r="530">
      <c r="B530" s="11"/>
      <c r="K530" s="9"/>
    </row>
    <row r="531">
      <c r="B531" s="11"/>
      <c r="K531" s="9"/>
    </row>
    <row r="532">
      <c r="B532" s="11"/>
      <c r="K532" s="9"/>
    </row>
    <row r="533">
      <c r="B533" s="11"/>
      <c r="K533" s="9"/>
    </row>
    <row r="534">
      <c r="B534" s="11"/>
      <c r="K534" s="9"/>
    </row>
    <row r="535">
      <c r="B535" s="11"/>
      <c r="K535" s="9"/>
    </row>
    <row r="536">
      <c r="B536" s="11"/>
      <c r="K536" s="9"/>
    </row>
    <row r="537">
      <c r="B537" s="11"/>
      <c r="K537" s="9"/>
    </row>
    <row r="538">
      <c r="B538" s="11"/>
      <c r="K538" s="9"/>
    </row>
    <row r="539">
      <c r="B539" s="11"/>
      <c r="K539" s="9"/>
    </row>
    <row r="540">
      <c r="B540" s="11"/>
      <c r="K540" s="9"/>
    </row>
    <row r="541">
      <c r="B541" s="11"/>
      <c r="K541" s="9"/>
    </row>
    <row r="542">
      <c r="B542" s="11"/>
      <c r="K542" s="9"/>
    </row>
    <row r="543">
      <c r="B543" s="11"/>
      <c r="K543" s="9"/>
    </row>
    <row r="544">
      <c r="B544" s="11"/>
      <c r="K544" s="9"/>
    </row>
    <row r="545">
      <c r="B545" s="11"/>
      <c r="K545" s="9"/>
    </row>
    <row r="546">
      <c r="B546" s="11"/>
      <c r="K546" s="9"/>
    </row>
    <row r="547">
      <c r="B547" s="11"/>
      <c r="K547" s="9"/>
    </row>
    <row r="548">
      <c r="B548" s="11"/>
      <c r="K548" s="9"/>
    </row>
    <row r="549">
      <c r="B549" s="11"/>
      <c r="K549" s="9"/>
    </row>
    <row r="550">
      <c r="B550" s="11"/>
      <c r="K550" s="9"/>
    </row>
    <row r="551">
      <c r="B551" s="11"/>
      <c r="K551" s="9"/>
    </row>
    <row r="552">
      <c r="B552" s="11"/>
      <c r="K552" s="9"/>
    </row>
    <row r="553">
      <c r="B553" s="11"/>
      <c r="K553" s="9"/>
    </row>
    <row r="554">
      <c r="B554" s="11"/>
      <c r="K554" s="9"/>
    </row>
    <row r="555">
      <c r="B555" s="11"/>
      <c r="K555" s="9"/>
    </row>
    <row r="556">
      <c r="B556" s="11"/>
      <c r="K556" s="9"/>
    </row>
    <row r="557">
      <c r="B557" s="11"/>
      <c r="K557" s="9"/>
    </row>
    <row r="558">
      <c r="B558" s="11"/>
      <c r="K558" s="9"/>
    </row>
    <row r="559">
      <c r="B559" s="11"/>
      <c r="K559" s="9"/>
    </row>
    <row r="560">
      <c r="B560" s="11"/>
      <c r="K560" s="9"/>
    </row>
    <row r="561">
      <c r="B561" s="11"/>
      <c r="K561" s="9"/>
    </row>
    <row r="562">
      <c r="B562" s="11"/>
      <c r="K562" s="9"/>
    </row>
    <row r="563">
      <c r="B563" s="11"/>
      <c r="K563" s="9"/>
    </row>
    <row r="564">
      <c r="B564" s="11"/>
      <c r="K564" s="9"/>
    </row>
    <row r="565">
      <c r="B565" s="11"/>
      <c r="K565" s="9"/>
    </row>
    <row r="566">
      <c r="B566" s="11"/>
      <c r="K566" s="9"/>
    </row>
    <row r="567">
      <c r="B567" s="11"/>
      <c r="K567" s="9"/>
    </row>
    <row r="568">
      <c r="B568" s="11"/>
      <c r="K568" s="9"/>
    </row>
    <row r="569">
      <c r="B569" s="11"/>
      <c r="K569" s="9"/>
    </row>
    <row r="570">
      <c r="B570" s="11"/>
      <c r="K570" s="9"/>
    </row>
    <row r="571">
      <c r="B571" s="11"/>
      <c r="K571" s="9"/>
    </row>
    <row r="572">
      <c r="B572" s="11"/>
      <c r="K572" s="9"/>
    </row>
    <row r="573">
      <c r="B573" s="11"/>
      <c r="K573" s="9"/>
    </row>
    <row r="574">
      <c r="B574" s="11"/>
      <c r="K574" s="9"/>
    </row>
    <row r="575">
      <c r="B575" s="11"/>
      <c r="K575" s="9"/>
    </row>
    <row r="576">
      <c r="B576" s="11"/>
      <c r="K576" s="9"/>
    </row>
    <row r="577">
      <c r="B577" s="11"/>
      <c r="K577" s="9"/>
    </row>
    <row r="578">
      <c r="B578" s="11"/>
      <c r="K578" s="9"/>
    </row>
    <row r="579">
      <c r="B579" s="11"/>
      <c r="K579" s="9"/>
    </row>
    <row r="580">
      <c r="B580" s="11"/>
      <c r="K580" s="9"/>
    </row>
    <row r="581">
      <c r="B581" s="11"/>
      <c r="K581" s="9"/>
    </row>
    <row r="582">
      <c r="B582" s="11"/>
      <c r="K582" s="9"/>
    </row>
    <row r="583">
      <c r="B583" s="11"/>
      <c r="K583" s="9"/>
    </row>
    <row r="584">
      <c r="B584" s="11"/>
      <c r="K584" s="9"/>
    </row>
    <row r="585">
      <c r="B585" s="11"/>
      <c r="K585" s="9"/>
    </row>
    <row r="586">
      <c r="B586" s="11"/>
      <c r="K586" s="9"/>
    </row>
    <row r="587">
      <c r="B587" s="11"/>
      <c r="K587" s="9"/>
    </row>
    <row r="588">
      <c r="B588" s="11"/>
      <c r="K588" s="9"/>
    </row>
    <row r="589">
      <c r="B589" s="11"/>
      <c r="K589" s="9"/>
    </row>
    <row r="590">
      <c r="B590" s="11"/>
      <c r="K590" s="9"/>
    </row>
    <row r="591">
      <c r="B591" s="11"/>
      <c r="K591" s="9"/>
    </row>
    <row r="592">
      <c r="B592" s="11"/>
      <c r="K592" s="9"/>
    </row>
    <row r="593">
      <c r="B593" s="11"/>
      <c r="K593" s="9"/>
    </row>
    <row r="594">
      <c r="B594" s="11"/>
      <c r="K594" s="9"/>
    </row>
    <row r="595">
      <c r="B595" s="11"/>
      <c r="K595" s="9"/>
    </row>
    <row r="596">
      <c r="B596" s="11"/>
      <c r="K596" s="9"/>
    </row>
    <row r="597">
      <c r="B597" s="11"/>
      <c r="K597" s="9"/>
    </row>
    <row r="598">
      <c r="B598" s="11"/>
      <c r="K598" s="9"/>
    </row>
    <row r="599">
      <c r="B599" s="11"/>
      <c r="K599" s="9"/>
    </row>
    <row r="600">
      <c r="B600" s="11"/>
      <c r="K600" s="9"/>
    </row>
    <row r="601">
      <c r="B601" s="11"/>
      <c r="K601" s="9"/>
    </row>
    <row r="602">
      <c r="B602" s="11"/>
      <c r="K602" s="9"/>
    </row>
    <row r="603">
      <c r="B603" s="11"/>
      <c r="K603" s="9"/>
    </row>
    <row r="604">
      <c r="B604" s="11"/>
      <c r="K604" s="9"/>
    </row>
    <row r="605">
      <c r="B605" s="11"/>
      <c r="K605" s="9"/>
    </row>
    <row r="606">
      <c r="B606" s="11"/>
      <c r="K606" s="9"/>
    </row>
    <row r="607">
      <c r="B607" s="11"/>
      <c r="K607" s="9"/>
    </row>
    <row r="608">
      <c r="B608" s="11"/>
      <c r="K608" s="9"/>
    </row>
    <row r="609">
      <c r="B609" s="11"/>
      <c r="K609" s="9"/>
    </row>
    <row r="610">
      <c r="B610" s="11"/>
      <c r="K610" s="9"/>
    </row>
    <row r="611">
      <c r="B611" s="11"/>
      <c r="K611" s="9"/>
    </row>
    <row r="612">
      <c r="B612" s="11"/>
      <c r="K612" s="9"/>
    </row>
    <row r="613">
      <c r="B613" s="11"/>
      <c r="K613" s="9"/>
    </row>
    <row r="614">
      <c r="B614" s="11"/>
      <c r="K614" s="9"/>
    </row>
    <row r="615">
      <c r="B615" s="11"/>
      <c r="K615" s="9"/>
    </row>
    <row r="616">
      <c r="B616" s="11"/>
      <c r="K616" s="9"/>
    </row>
    <row r="617">
      <c r="B617" s="11"/>
      <c r="K617" s="9"/>
    </row>
    <row r="618">
      <c r="B618" s="11"/>
      <c r="K618" s="9"/>
    </row>
    <row r="619">
      <c r="B619" s="11"/>
      <c r="K619" s="9"/>
    </row>
    <row r="620">
      <c r="B620" s="11"/>
      <c r="K620" s="9"/>
    </row>
    <row r="621">
      <c r="B621" s="11"/>
      <c r="K621" s="9"/>
    </row>
    <row r="622">
      <c r="B622" s="11"/>
      <c r="K622" s="9"/>
    </row>
    <row r="623">
      <c r="B623" s="11"/>
      <c r="K623" s="9"/>
    </row>
    <row r="624">
      <c r="B624" s="11"/>
      <c r="K624" s="9"/>
    </row>
    <row r="625">
      <c r="B625" s="11"/>
      <c r="K625" s="9"/>
    </row>
    <row r="626">
      <c r="B626" s="11"/>
      <c r="K626" s="9"/>
    </row>
    <row r="627">
      <c r="B627" s="11"/>
      <c r="K627" s="9"/>
    </row>
    <row r="628">
      <c r="B628" s="11"/>
      <c r="K628" s="9"/>
    </row>
    <row r="629">
      <c r="B629" s="11"/>
      <c r="K629" s="9"/>
    </row>
    <row r="630">
      <c r="B630" s="11"/>
      <c r="K630" s="9"/>
    </row>
    <row r="631">
      <c r="B631" s="11"/>
      <c r="K631" s="9"/>
    </row>
    <row r="632">
      <c r="B632" s="11"/>
      <c r="K632" s="9"/>
    </row>
    <row r="633">
      <c r="B633" s="11"/>
      <c r="K633" s="9"/>
    </row>
    <row r="634">
      <c r="B634" s="11"/>
      <c r="K634" s="9"/>
    </row>
    <row r="635">
      <c r="B635" s="11"/>
      <c r="K635" s="9"/>
    </row>
    <row r="636">
      <c r="B636" s="11"/>
      <c r="K636" s="9"/>
    </row>
    <row r="637">
      <c r="B637" s="11"/>
      <c r="K637" s="9"/>
    </row>
    <row r="638">
      <c r="B638" s="11"/>
      <c r="K638" s="9"/>
    </row>
    <row r="639">
      <c r="B639" s="11"/>
      <c r="K639" s="9"/>
    </row>
    <row r="640">
      <c r="B640" s="11"/>
      <c r="K640" s="9"/>
    </row>
    <row r="641">
      <c r="B641" s="11"/>
      <c r="K641" s="9"/>
    </row>
    <row r="642">
      <c r="B642" s="11"/>
      <c r="K642" s="9"/>
    </row>
    <row r="643">
      <c r="B643" s="11"/>
      <c r="K643" s="9"/>
    </row>
    <row r="644">
      <c r="B644" s="11"/>
      <c r="K644" s="9"/>
    </row>
    <row r="645">
      <c r="B645" s="11"/>
      <c r="K645" s="9"/>
    </row>
    <row r="646">
      <c r="B646" s="11"/>
      <c r="K646" s="9"/>
    </row>
    <row r="647">
      <c r="B647" s="11"/>
      <c r="K647" s="9"/>
    </row>
    <row r="648">
      <c r="B648" s="11"/>
      <c r="K648" s="9"/>
    </row>
    <row r="649">
      <c r="B649" s="11"/>
      <c r="K649" s="9"/>
    </row>
    <row r="650">
      <c r="B650" s="11"/>
      <c r="K650" s="9"/>
    </row>
    <row r="651">
      <c r="B651" s="11"/>
      <c r="K651" s="9"/>
    </row>
    <row r="652">
      <c r="B652" s="11"/>
      <c r="K652" s="9"/>
    </row>
    <row r="653">
      <c r="B653" s="11"/>
      <c r="K653" s="9"/>
    </row>
    <row r="654">
      <c r="B654" s="11"/>
      <c r="K654" s="9"/>
    </row>
    <row r="655">
      <c r="B655" s="11"/>
      <c r="K655" s="9"/>
    </row>
    <row r="656">
      <c r="B656" s="11"/>
      <c r="K656" s="9"/>
    </row>
    <row r="657">
      <c r="B657" s="11"/>
      <c r="K657" s="9"/>
    </row>
    <row r="658">
      <c r="B658" s="11"/>
      <c r="K658" s="9"/>
    </row>
    <row r="659">
      <c r="B659" s="11"/>
      <c r="K659" s="9"/>
    </row>
    <row r="660">
      <c r="B660" s="11"/>
      <c r="K660" s="9"/>
    </row>
    <row r="661">
      <c r="B661" s="11"/>
      <c r="K661" s="9"/>
    </row>
    <row r="662">
      <c r="B662" s="11"/>
      <c r="K662" s="9"/>
    </row>
    <row r="663">
      <c r="B663" s="11"/>
      <c r="K663" s="9"/>
    </row>
    <row r="664">
      <c r="B664" s="11"/>
      <c r="K664" s="9"/>
    </row>
    <row r="665">
      <c r="B665" s="11"/>
      <c r="K665" s="9"/>
    </row>
    <row r="666">
      <c r="B666" s="11"/>
      <c r="K666" s="9"/>
    </row>
    <row r="667">
      <c r="B667" s="11"/>
      <c r="K667" s="9"/>
    </row>
    <row r="668">
      <c r="B668" s="11"/>
      <c r="K668" s="9"/>
    </row>
    <row r="669">
      <c r="B669" s="11"/>
      <c r="K669" s="9"/>
    </row>
    <row r="670">
      <c r="B670" s="11"/>
      <c r="K670" s="9"/>
    </row>
    <row r="671">
      <c r="B671" s="11"/>
      <c r="K671" s="9"/>
    </row>
    <row r="672">
      <c r="B672" s="11"/>
      <c r="K672" s="9"/>
    </row>
    <row r="673">
      <c r="B673" s="11"/>
      <c r="K673" s="9"/>
    </row>
    <row r="674">
      <c r="B674" s="11"/>
      <c r="K674" s="9"/>
    </row>
    <row r="675">
      <c r="B675" s="11"/>
      <c r="K675" s="9"/>
    </row>
    <row r="676">
      <c r="B676" s="11"/>
      <c r="K676" s="9"/>
    </row>
    <row r="677">
      <c r="B677" s="11"/>
      <c r="K677" s="9"/>
    </row>
    <row r="678">
      <c r="B678" s="11"/>
      <c r="K678" s="9"/>
    </row>
    <row r="679">
      <c r="B679" s="11"/>
      <c r="K679" s="9"/>
    </row>
    <row r="680">
      <c r="B680" s="11"/>
      <c r="K680" s="9"/>
    </row>
    <row r="681">
      <c r="B681" s="11"/>
      <c r="K681" s="9"/>
    </row>
    <row r="682">
      <c r="B682" s="11"/>
      <c r="K682" s="9"/>
    </row>
    <row r="683">
      <c r="B683" s="11"/>
      <c r="K683" s="9"/>
    </row>
    <row r="684">
      <c r="B684" s="11"/>
      <c r="K684" s="9"/>
    </row>
    <row r="685">
      <c r="B685" s="11"/>
      <c r="K685" s="9"/>
    </row>
    <row r="686">
      <c r="B686" s="11"/>
      <c r="K686" s="9"/>
    </row>
    <row r="687">
      <c r="B687" s="11"/>
      <c r="K687" s="9"/>
    </row>
    <row r="688">
      <c r="B688" s="11"/>
      <c r="K688" s="9"/>
    </row>
    <row r="689">
      <c r="B689" s="11"/>
      <c r="K689" s="9"/>
    </row>
    <row r="690">
      <c r="B690" s="11"/>
      <c r="K690" s="9"/>
    </row>
    <row r="691">
      <c r="B691" s="11"/>
      <c r="K691" s="9"/>
    </row>
    <row r="692">
      <c r="B692" s="11"/>
      <c r="K692" s="9"/>
    </row>
    <row r="693">
      <c r="B693" s="11"/>
      <c r="K693" s="9"/>
    </row>
    <row r="694">
      <c r="B694" s="11"/>
      <c r="K694" s="9"/>
    </row>
    <row r="695">
      <c r="B695" s="11"/>
      <c r="K695" s="9"/>
    </row>
    <row r="696">
      <c r="B696" s="11"/>
      <c r="K696" s="9"/>
    </row>
    <row r="697">
      <c r="B697" s="11"/>
      <c r="K697" s="9"/>
    </row>
    <row r="698">
      <c r="B698" s="11"/>
      <c r="K698" s="9"/>
    </row>
    <row r="699">
      <c r="B699" s="11"/>
      <c r="K699" s="9"/>
    </row>
    <row r="700">
      <c r="B700" s="11"/>
      <c r="K700" s="9"/>
    </row>
    <row r="701">
      <c r="B701" s="11"/>
      <c r="K701" s="9"/>
    </row>
    <row r="702">
      <c r="B702" s="11"/>
      <c r="K702" s="9"/>
    </row>
    <row r="703">
      <c r="B703" s="11"/>
      <c r="K703" s="9"/>
    </row>
    <row r="704">
      <c r="B704" s="11"/>
      <c r="K704" s="9"/>
    </row>
    <row r="705">
      <c r="B705" s="11"/>
      <c r="K705" s="9"/>
    </row>
    <row r="706">
      <c r="B706" s="11"/>
      <c r="K706" s="9"/>
    </row>
    <row r="707">
      <c r="B707" s="11"/>
      <c r="K707" s="9"/>
    </row>
    <row r="708">
      <c r="B708" s="11"/>
      <c r="K708" s="9"/>
    </row>
    <row r="709">
      <c r="B709" s="11"/>
      <c r="K709" s="9"/>
    </row>
    <row r="710">
      <c r="B710" s="11"/>
      <c r="K710" s="9"/>
    </row>
    <row r="711">
      <c r="B711" s="11"/>
      <c r="K711" s="9"/>
    </row>
    <row r="712">
      <c r="B712" s="11"/>
      <c r="K712" s="9"/>
    </row>
    <row r="713">
      <c r="B713" s="11"/>
      <c r="K713" s="9"/>
    </row>
    <row r="714">
      <c r="B714" s="11"/>
      <c r="K714" s="9"/>
    </row>
    <row r="715">
      <c r="B715" s="11"/>
      <c r="K715" s="9"/>
    </row>
    <row r="716">
      <c r="B716" s="11"/>
      <c r="K716" s="9"/>
    </row>
    <row r="717">
      <c r="B717" s="11"/>
      <c r="K717" s="9"/>
    </row>
    <row r="718">
      <c r="B718" s="11"/>
      <c r="K718" s="9"/>
    </row>
    <row r="719">
      <c r="B719" s="11"/>
      <c r="K719" s="9"/>
    </row>
    <row r="720">
      <c r="B720" s="11"/>
      <c r="K720" s="9"/>
    </row>
    <row r="721">
      <c r="B721" s="11"/>
      <c r="K721" s="9"/>
    </row>
    <row r="722">
      <c r="B722" s="11"/>
      <c r="K722" s="9"/>
    </row>
    <row r="723">
      <c r="B723" s="11"/>
      <c r="K723" s="9"/>
    </row>
    <row r="724">
      <c r="B724" s="11"/>
      <c r="K724" s="9"/>
    </row>
    <row r="725">
      <c r="B725" s="11"/>
      <c r="K725" s="9"/>
    </row>
    <row r="726">
      <c r="B726" s="11"/>
      <c r="K726" s="9"/>
    </row>
    <row r="727">
      <c r="B727" s="11"/>
      <c r="K727" s="9"/>
    </row>
    <row r="728">
      <c r="B728" s="11"/>
      <c r="K728" s="9"/>
    </row>
    <row r="729">
      <c r="B729" s="11"/>
      <c r="K729" s="9"/>
    </row>
    <row r="730">
      <c r="B730" s="11"/>
      <c r="K730" s="9"/>
    </row>
    <row r="731">
      <c r="B731" s="11"/>
      <c r="K731" s="9"/>
    </row>
    <row r="732">
      <c r="B732" s="11"/>
      <c r="K732" s="9"/>
    </row>
    <row r="733">
      <c r="B733" s="11"/>
      <c r="K733" s="9"/>
    </row>
    <row r="734">
      <c r="B734" s="11"/>
      <c r="K734" s="9"/>
    </row>
    <row r="735">
      <c r="B735" s="11"/>
      <c r="K735" s="9"/>
    </row>
    <row r="736">
      <c r="B736" s="11"/>
      <c r="K736" s="9"/>
    </row>
    <row r="737">
      <c r="B737" s="11"/>
      <c r="K737" s="9"/>
    </row>
    <row r="738">
      <c r="B738" s="11"/>
      <c r="K738" s="9"/>
    </row>
    <row r="739">
      <c r="B739" s="11"/>
      <c r="K739" s="9"/>
    </row>
    <row r="740">
      <c r="B740" s="11"/>
      <c r="K740" s="9"/>
    </row>
    <row r="741">
      <c r="B741" s="11"/>
      <c r="K741" s="9"/>
    </row>
    <row r="742">
      <c r="B742" s="11"/>
      <c r="K742" s="9"/>
    </row>
    <row r="743">
      <c r="B743" s="11"/>
      <c r="K743" s="9"/>
    </row>
    <row r="744">
      <c r="B744" s="11"/>
      <c r="K744" s="9"/>
    </row>
    <row r="745">
      <c r="B745" s="11"/>
      <c r="K745" s="9"/>
    </row>
    <row r="746">
      <c r="B746" s="11"/>
      <c r="K746" s="9"/>
    </row>
    <row r="747">
      <c r="B747" s="11"/>
      <c r="K747" s="9"/>
    </row>
    <row r="748">
      <c r="B748" s="11"/>
      <c r="K748" s="9"/>
    </row>
    <row r="749">
      <c r="B749" s="11"/>
      <c r="K749" s="9"/>
    </row>
    <row r="750">
      <c r="B750" s="11"/>
      <c r="K750" s="9"/>
    </row>
    <row r="751">
      <c r="B751" s="11"/>
      <c r="K751" s="9"/>
    </row>
    <row r="752">
      <c r="B752" s="11"/>
      <c r="K752" s="9"/>
    </row>
    <row r="753">
      <c r="B753" s="11"/>
      <c r="K753" s="9"/>
    </row>
    <row r="754">
      <c r="B754" s="11"/>
      <c r="K754" s="9"/>
    </row>
    <row r="755">
      <c r="B755" s="11"/>
      <c r="K755" s="9"/>
    </row>
    <row r="756">
      <c r="B756" s="11"/>
      <c r="K756" s="9"/>
    </row>
    <row r="757">
      <c r="B757" s="11"/>
      <c r="K757" s="9"/>
    </row>
    <row r="758">
      <c r="B758" s="11"/>
      <c r="K758" s="9"/>
    </row>
    <row r="759">
      <c r="B759" s="11"/>
      <c r="K759" s="9"/>
    </row>
    <row r="760">
      <c r="B760" s="11"/>
      <c r="K760" s="9"/>
    </row>
    <row r="761">
      <c r="B761" s="11"/>
      <c r="K761" s="9"/>
    </row>
    <row r="762">
      <c r="B762" s="11"/>
      <c r="K762" s="9"/>
    </row>
    <row r="763">
      <c r="B763" s="11"/>
      <c r="K763" s="9"/>
    </row>
    <row r="764">
      <c r="B764" s="11"/>
      <c r="K764" s="9"/>
    </row>
    <row r="765">
      <c r="B765" s="11"/>
      <c r="K765" s="9"/>
    </row>
    <row r="766">
      <c r="B766" s="11"/>
      <c r="K766" s="9"/>
    </row>
    <row r="767">
      <c r="B767" s="11"/>
      <c r="K767" s="9"/>
    </row>
    <row r="768">
      <c r="B768" s="11"/>
      <c r="K768" s="9"/>
    </row>
    <row r="769">
      <c r="B769" s="11"/>
      <c r="K769" s="9"/>
    </row>
    <row r="770">
      <c r="B770" s="11"/>
      <c r="K770" s="9"/>
    </row>
    <row r="771">
      <c r="B771" s="11"/>
      <c r="K771" s="9"/>
    </row>
    <row r="772">
      <c r="B772" s="11"/>
      <c r="K772" s="9"/>
    </row>
    <row r="773">
      <c r="B773" s="11"/>
      <c r="K773" s="9"/>
    </row>
    <row r="774">
      <c r="B774" s="11"/>
      <c r="K774" s="9"/>
    </row>
    <row r="775">
      <c r="B775" s="11"/>
      <c r="K775" s="9"/>
    </row>
    <row r="776">
      <c r="B776" s="11"/>
      <c r="K776" s="9"/>
    </row>
    <row r="777">
      <c r="B777" s="11"/>
      <c r="K777" s="9"/>
    </row>
    <row r="778">
      <c r="B778" s="11"/>
      <c r="K778" s="9"/>
    </row>
    <row r="779">
      <c r="B779" s="11"/>
      <c r="K779" s="9"/>
    </row>
    <row r="780">
      <c r="B780" s="11"/>
      <c r="K780" s="9"/>
    </row>
    <row r="781">
      <c r="B781" s="11"/>
      <c r="K781" s="9"/>
    </row>
    <row r="782">
      <c r="B782" s="11"/>
      <c r="K782" s="9"/>
    </row>
    <row r="783">
      <c r="B783" s="11"/>
      <c r="K783" s="9"/>
    </row>
    <row r="784">
      <c r="B784" s="11"/>
      <c r="K784" s="9"/>
    </row>
    <row r="785">
      <c r="B785" s="11"/>
      <c r="K785" s="9"/>
    </row>
    <row r="786">
      <c r="B786" s="11"/>
      <c r="K786" s="9"/>
    </row>
    <row r="787">
      <c r="B787" s="11"/>
      <c r="K787" s="9"/>
    </row>
    <row r="788">
      <c r="B788" s="11"/>
      <c r="K788" s="9"/>
    </row>
    <row r="789">
      <c r="B789" s="11"/>
      <c r="K789" s="9"/>
    </row>
    <row r="790">
      <c r="B790" s="11"/>
      <c r="K790" s="9"/>
    </row>
    <row r="791">
      <c r="B791" s="11"/>
      <c r="K791" s="9"/>
    </row>
    <row r="792">
      <c r="B792" s="11"/>
      <c r="K792" s="9"/>
    </row>
    <row r="793">
      <c r="B793" s="11"/>
      <c r="K793" s="9"/>
    </row>
    <row r="794">
      <c r="B794" s="11"/>
      <c r="K794" s="9"/>
    </row>
    <row r="795">
      <c r="B795" s="11"/>
      <c r="K795" s="9"/>
    </row>
    <row r="796">
      <c r="B796" s="11"/>
      <c r="K796" s="9"/>
    </row>
    <row r="797">
      <c r="B797" s="11"/>
      <c r="K797" s="9"/>
    </row>
    <row r="798">
      <c r="B798" s="11"/>
      <c r="K798" s="9"/>
    </row>
    <row r="799">
      <c r="B799" s="11"/>
      <c r="K799" s="9"/>
    </row>
    <row r="800">
      <c r="B800" s="11"/>
      <c r="K800" s="9"/>
    </row>
    <row r="801">
      <c r="B801" s="11"/>
      <c r="K801" s="9"/>
    </row>
    <row r="802">
      <c r="B802" s="11"/>
      <c r="K802" s="9"/>
    </row>
    <row r="803">
      <c r="B803" s="11"/>
      <c r="K803" s="9"/>
    </row>
    <row r="804">
      <c r="B804" s="11"/>
      <c r="K804" s="9"/>
    </row>
    <row r="805">
      <c r="B805" s="11"/>
      <c r="K805" s="9"/>
    </row>
    <row r="806">
      <c r="B806" s="11"/>
      <c r="K806" s="9"/>
    </row>
    <row r="807">
      <c r="B807" s="11"/>
      <c r="K807" s="9"/>
    </row>
    <row r="808">
      <c r="B808" s="11"/>
      <c r="K808" s="9"/>
    </row>
    <row r="809">
      <c r="B809" s="11"/>
      <c r="K809" s="9"/>
    </row>
    <row r="810">
      <c r="B810" s="11"/>
      <c r="K810" s="9"/>
    </row>
    <row r="811">
      <c r="B811" s="11"/>
      <c r="K811" s="9"/>
    </row>
    <row r="812">
      <c r="B812" s="11"/>
      <c r="K812" s="9"/>
    </row>
    <row r="813">
      <c r="B813" s="11"/>
      <c r="K813" s="9"/>
    </row>
    <row r="814">
      <c r="B814" s="11"/>
      <c r="K814" s="9"/>
    </row>
    <row r="815">
      <c r="B815" s="11"/>
      <c r="K815" s="9"/>
    </row>
    <row r="816">
      <c r="B816" s="11"/>
      <c r="K816" s="9"/>
    </row>
    <row r="817">
      <c r="B817" s="11"/>
      <c r="K817" s="9"/>
    </row>
    <row r="818">
      <c r="B818" s="11"/>
      <c r="K818" s="9"/>
    </row>
    <row r="819">
      <c r="B819" s="11"/>
      <c r="K819" s="9"/>
    </row>
    <row r="820">
      <c r="B820" s="11"/>
      <c r="K820" s="9"/>
    </row>
    <row r="821">
      <c r="B821" s="11"/>
      <c r="K821" s="9"/>
    </row>
    <row r="822">
      <c r="B822" s="11"/>
      <c r="K822" s="9"/>
    </row>
    <row r="823">
      <c r="B823" s="11"/>
      <c r="K823" s="9"/>
    </row>
    <row r="824">
      <c r="B824" s="11"/>
      <c r="K824" s="9"/>
    </row>
    <row r="825">
      <c r="B825" s="11"/>
      <c r="K825" s="9"/>
    </row>
    <row r="826">
      <c r="B826" s="11"/>
      <c r="K826" s="9"/>
    </row>
    <row r="827">
      <c r="B827" s="11"/>
      <c r="K827" s="9"/>
    </row>
    <row r="828">
      <c r="B828" s="11"/>
      <c r="K828" s="9"/>
    </row>
    <row r="829">
      <c r="B829" s="11"/>
      <c r="K829" s="9"/>
    </row>
    <row r="830">
      <c r="B830" s="11"/>
      <c r="K830" s="9"/>
    </row>
    <row r="831">
      <c r="B831" s="11"/>
      <c r="K831" s="9"/>
    </row>
    <row r="832">
      <c r="B832" s="11"/>
      <c r="K832" s="9"/>
    </row>
    <row r="833">
      <c r="B833" s="11"/>
      <c r="K833" s="9"/>
    </row>
    <row r="834">
      <c r="B834" s="11"/>
      <c r="K834" s="9"/>
    </row>
    <row r="835">
      <c r="B835" s="11"/>
      <c r="K835" s="9"/>
    </row>
    <row r="836">
      <c r="B836" s="11"/>
      <c r="K836" s="9"/>
    </row>
    <row r="837">
      <c r="B837" s="11"/>
      <c r="K837" s="9"/>
    </row>
    <row r="838">
      <c r="B838" s="11"/>
      <c r="K838" s="9"/>
    </row>
    <row r="839">
      <c r="B839" s="11"/>
      <c r="K839" s="9"/>
    </row>
    <row r="840">
      <c r="B840" s="11"/>
      <c r="K840" s="9"/>
    </row>
    <row r="841">
      <c r="B841" s="11"/>
      <c r="K841" s="9"/>
    </row>
    <row r="842">
      <c r="B842" s="11"/>
      <c r="K842" s="9"/>
    </row>
    <row r="843">
      <c r="B843" s="11"/>
      <c r="K843" s="9"/>
    </row>
    <row r="844">
      <c r="B844" s="11"/>
      <c r="K844" s="9"/>
    </row>
    <row r="845">
      <c r="B845" s="11"/>
      <c r="K845" s="9"/>
    </row>
    <row r="846">
      <c r="B846" s="11"/>
      <c r="K846" s="9"/>
    </row>
    <row r="847">
      <c r="B847" s="11"/>
      <c r="K847" s="9"/>
    </row>
    <row r="848">
      <c r="B848" s="11"/>
      <c r="K848" s="9"/>
    </row>
    <row r="849">
      <c r="B849" s="11"/>
      <c r="K849" s="9"/>
    </row>
    <row r="850">
      <c r="B850" s="11"/>
      <c r="K850" s="9"/>
    </row>
    <row r="851">
      <c r="B851" s="11"/>
      <c r="K851" s="9"/>
    </row>
    <row r="852">
      <c r="B852" s="11"/>
      <c r="K852" s="9"/>
    </row>
    <row r="853">
      <c r="B853" s="11"/>
      <c r="K853" s="9"/>
    </row>
    <row r="854">
      <c r="B854" s="11"/>
      <c r="K854" s="9"/>
    </row>
    <row r="855">
      <c r="B855" s="11"/>
      <c r="K855" s="9"/>
    </row>
    <row r="856">
      <c r="B856" s="11"/>
      <c r="K856" s="9"/>
    </row>
    <row r="857">
      <c r="B857" s="11"/>
      <c r="K857" s="9"/>
    </row>
    <row r="858">
      <c r="B858" s="11"/>
      <c r="K858" s="9"/>
    </row>
    <row r="859">
      <c r="B859" s="11"/>
      <c r="K859" s="9"/>
    </row>
    <row r="860">
      <c r="B860" s="11"/>
      <c r="K860" s="9"/>
    </row>
    <row r="861">
      <c r="B861" s="11"/>
      <c r="K861" s="9"/>
    </row>
    <row r="862">
      <c r="B862" s="11"/>
      <c r="K862" s="9"/>
    </row>
    <row r="863">
      <c r="B863" s="11"/>
      <c r="K863" s="9"/>
    </row>
    <row r="864">
      <c r="B864" s="11"/>
      <c r="K864" s="9"/>
    </row>
    <row r="865">
      <c r="B865" s="11"/>
      <c r="K865" s="9"/>
    </row>
    <row r="866">
      <c r="B866" s="11"/>
      <c r="K866" s="9"/>
    </row>
    <row r="867">
      <c r="B867" s="11"/>
      <c r="K867" s="9"/>
    </row>
    <row r="868">
      <c r="B868" s="11"/>
      <c r="K868" s="9"/>
    </row>
    <row r="869">
      <c r="B869" s="11"/>
      <c r="K869" s="9"/>
    </row>
    <row r="870">
      <c r="B870" s="11"/>
      <c r="K870" s="9"/>
    </row>
    <row r="871">
      <c r="B871" s="11"/>
      <c r="K871" s="9"/>
    </row>
    <row r="872">
      <c r="B872" s="11"/>
      <c r="K872" s="9"/>
    </row>
    <row r="873">
      <c r="B873" s="11"/>
      <c r="K873" s="9"/>
    </row>
    <row r="874">
      <c r="B874" s="11"/>
      <c r="K874" s="9"/>
    </row>
    <row r="875">
      <c r="B875" s="11"/>
      <c r="K875" s="9"/>
    </row>
    <row r="876">
      <c r="B876" s="11"/>
      <c r="K876" s="9"/>
    </row>
    <row r="877">
      <c r="B877" s="11"/>
      <c r="K877" s="9"/>
    </row>
    <row r="878">
      <c r="B878" s="11"/>
      <c r="K878" s="9"/>
    </row>
    <row r="879">
      <c r="B879" s="11"/>
      <c r="K879" s="9"/>
    </row>
    <row r="880">
      <c r="B880" s="11"/>
      <c r="K880" s="9"/>
    </row>
    <row r="881">
      <c r="B881" s="11"/>
      <c r="K881" s="9"/>
    </row>
    <row r="882">
      <c r="B882" s="11"/>
      <c r="K882" s="9"/>
    </row>
    <row r="883">
      <c r="B883" s="11"/>
      <c r="K883" s="9"/>
    </row>
    <row r="884">
      <c r="B884" s="11"/>
      <c r="K884" s="9"/>
    </row>
    <row r="885">
      <c r="B885" s="11"/>
      <c r="K885" s="9"/>
    </row>
    <row r="886">
      <c r="B886" s="11"/>
      <c r="K886" s="9"/>
    </row>
    <row r="887">
      <c r="B887" s="11"/>
      <c r="K887" s="9"/>
    </row>
    <row r="888">
      <c r="B888" s="11"/>
      <c r="K888" s="9"/>
    </row>
    <row r="889">
      <c r="B889" s="11"/>
      <c r="K889" s="9"/>
    </row>
    <row r="890">
      <c r="B890" s="11"/>
      <c r="K890" s="9"/>
    </row>
    <row r="891">
      <c r="B891" s="11"/>
      <c r="K891" s="9"/>
    </row>
    <row r="892">
      <c r="B892" s="11"/>
      <c r="K892" s="9"/>
    </row>
    <row r="893">
      <c r="B893" s="11"/>
      <c r="K893" s="9"/>
    </row>
    <row r="894">
      <c r="B894" s="11"/>
      <c r="K894" s="9"/>
    </row>
    <row r="895">
      <c r="B895" s="11"/>
      <c r="K895" s="9"/>
    </row>
    <row r="896">
      <c r="B896" s="11"/>
      <c r="K896" s="9"/>
    </row>
    <row r="897">
      <c r="B897" s="11"/>
      <c r="K897" s="9"/>
    </row>
    <row r="898">
      <c r="B898" s="11"/>
      <c r="K898" s="9"/>
    </row>
    <row r="899">
      <c r="B899" s="11"/>
      <c r="K899" s="9"/>
    </row>
    <row r="900">
      <c r="B900" s="11"/>
      <c r="K900" s="9"/>
    </row>
    <row r="901">
      <c r="B901" s="11"/>
      <c r="K901" s="9"/>
    </row>
    <row r="902">
      <c r="B902" s="11"/>
      <c r="K902" s="9"/>
    </row>
    <row r="903">
      <c r="B903" s="11"/>
      <c r="K903" s="9"/>
    </row>
    <row r="904">
      <c r="B904" s="11"/>
      <c r="K904" s="9"/>
    </row>
    <row r="905">
      <c r="B905" s="11"/>
      <c r="K905" s="9"/>
    </row>
    <row r="906">
      <c r="B906" s="11"/>
      <c r="K906" s="9"/>
    </row>
    <row r="907">
      <c r="B907" s="11"/>
      <c r="K907" s="9"/>
    </row>
    <row r="908">
      <c r="B908" s="11"/>
      <c r="K908" s="9"/>
    </row>
    <row r="909">
      <c r="B909" s="11"/>
      <c r="K909" s="9"/>
    </row>
    <row r="910">
      <c r="B910" s="11"/>
      <c r="K910" s="9"/>
    </row>
    <row r="911">
      <c r="B911" s="11"/>
      <c r="K911" s="9"/>
    </row>
    <row r="912">
      <c r="B912" s="11"/>
      <c r="K912" s="9"/>
    </row>
    <row r="913">
      <c r="B913" s="11"/>
      <c r="K913" s="9"/>
    </row>
    <row r="914">
      <c r="B914" s="11"/>
      <c r="K914" s="9"/>
    </row>
    <row r="915">
      <c r="B915" s="11"/>
      <c r="K915" s="9"/>
    </row>
    <row r="916">
      <c r="B916" s="11"/>
      <c r="K916" s="9"/>
    </row>
    <row r="917">
      <c r="B917" s="11"/>
      <c r="K917" s="9"/>
    </row>
    <row r="918">
      <c r="B918" s="11"/>
      <c r="K918" s="9"/>
    </row>
    <row r="919">
      <c r="B919" s="11"/>
      <c r="K919" s="9"/>
    </row>
    <row r="920">
      <c r="B920" s="11"/>
      <c r="K920" s="9"/>
    </row>
    <row r="921">
      <c r="B921" s="11"/>
      <c r="K921" s="9"/>
    </row>
    <row r="922">
      <c r="B922" s="11"/>
      <c r="K922" s="9"/>
    </row>
    <row r="923">
      <c r="B923" s="11"/>
      <c r="K923" s="9"/>
    </row>
    <row r="924">
      <c r="B924" s="11"/>
      <c r="K924" s="9"/>
    </row>
    <row r="925">
      <c r="B925" s="11"/>
      <c r="K925" s="9"/>
    </row>
    <row r="926">
      <c r="B926" s="11"/>
      <c r="K926" s="9"/>
    </row>
    <row r="927">
      <c r="B927" s="11"/>
      <c r="K927" s="9"/>
    </row>
    <row r="928">
      <c r="B928" s="11"/>
      <c r="K928" s="9"/>
    </row>
    <row r="929">
      <c r="B929" s="11"/>
      <c r="K929" s="9"/>
    </row>
    <row r="930">
      <c r="B930" s="11"/>
      <c r="K930" s="9"/>
    </row>
    <row r="931">
      <c r="B931" s="11"/>
      <c r="K931" s="9"/>
    </row>
    <row r="932">
      <c r="B932" s="11"/>
      <c r="K932" s="9"/>
    </row>
    <row r="933">
      <c r="B933" s="11"/>
      <c r="K933" s="9"/>
    </row>
    <row r="934">
      <c r="B934" s="11"/>
      <c r="K934" s="9"/>
    </row>
    <row r="935">
      <c r="B935" s="11"/>
      <c r="K935" s="9"/>
    </row>
    <row r="936">
      <c r="B936" s="11"/>
      <c r="K936" s="9"/>
    </row>
    <row r="937">
      <c r="B937" s="11"/>
      <c r="K937" s="9"/>
    </row>
    <row r="938">
      <c r="B938" s="11"/>
      <c r="K938" s="9"/>
    </row>
    <row r="939">
      <c r="B939" s="11"/>
      <c r="K939" s="9"/>
    </row>
    <row r="940">
      <c r="B940" s="11"/>
      <c r="K940" s="9"/>
    </row>
    <row r="941">
      <c r="B941" s="11"/>
      <c r="K941" s="9"/>
    </row>
    <row r="942">
      <c r="B942" s="11"/>
      <c r="K942" s="9"/>
    </row>
    <row r="943">
      <c r="B943" s="11"/>
      <c r="K943" s="9"/>
    </row>
    <row r="944">
      <c r="B944" s="11"/>
      <c r="K944" s="9"/>
    </row>
    <row r="945">
      <c r="B945" s="11"/>
      <c r="K945" s="9"/>
    </row>
    <row r="946">
      <c r="B946" s="11"/>
      <c r="K946" s="9"/>
    </row>
    <row r="947">
      <c r="B947" s="11"/>
      <c r="K947" s="9"/>
    </row>
    <row r="948">
      <c r="B948" s="11"/>
      <c r="K948" s="9"/>
    </row>
    <row r="949">
      <c r="B949" s="11"/>
      <c r="K949" s="9"/>
    </row>
    <row r="950">
      <c r="B950" s="11"/>
      <c r="K950" s="9"/>
    </row>
    <row r="951">
      <c r="B951" s="11"/>
      <c r="K951" s="9"/>
    </row>
    <row r="952">
      <c r="B952" s="11"/>
      <c r="K952" s="9"/>
    </row>
    <row r="953">
      <c r="B953" s="11"/>
      <c r="K953" s="9"/>
    </row>
    <row r="954">
      <c r="B954" s="11"/>
      <c r="K954" s="9"/>
    </row>
    <row r="955">
      <c r="B955" s="11"/>
      <c r="K955" s="9"/>
    </row>
    <row r="956">
      <c r="B956" s="11"/>
      <c r="K956" s="9"/>
    </row>
    <row r="957">
      <c r="B957" s="11"/>
      <c r="K957" s="9"/>
    </row>
    <row r="958">
      <c r="B958" s="11"/>
      <c r="K958" s="9"/>
    </row>
    <row r="959">
      <c r="B959" s="11"/>
      <c r="K959" s="9"/>
    </row>
    <row r="960">
      <c r="B960" s="11"/>
      <c r="K960" s="9"/>
    </row>
    <row r="961">
      <c r="B961" s="11"/>
      <c r="K961" s="9"/>
    </row>
    <row r="962">
      <c r="B962" s="11"/>
      <c r="K962" s="9"/>
    </row>
    <row r="963">
      <c r="B963" s="11"/>
      <c r="K963" s="9"/>
    </row>
    <row r="964">
      <c r="B964" s="11"/>
      <c r="K964" s="9"/>
    </row>
    <row r="965">
      <c r="B965" s="11"/>
      <c r="K965" s="9"/>
    </row>
    <row r="966">
      <c r="B966" s="11"/>
      <c r="K966" s="9"/>
    </row>
    <row r="967">
      <c r="B967" s="11"/>
      <c r="K967" s="9"/>
    </row>
    <row r="968">
      <c r="B968" s="11"/>
      <c r="K968" s="9"/>
    </row>
    <row r="969">
      <c r="B969" s="11"/>
      <c r="K969" s="9"/>
    </row>
    <row r="970">
      <c r="B970" s="11"/>
      <c r="K970" s="9"/>
    </row>
    <row r="971">
      <c r="B971" s="11"/>
      <c r="K971" s="9"/>
    </row>
    <row r="972">
      <c r="B972" s="11"/>
      <c r="K972" s="9"/>
    </row>
    <row r="973">
      <c r="B973" s="11"/>
      <c r="K973" s="9"/>
    </row>
    <row r="974">
      <c r="B974" s="11"/>
      <c r="K974" s="9"/>
    </row>
    <row r="975">
      <c r="B975" s="11"/>
      <c r="K975" s="9"/>
    </row>
    <row r="976">
      <c r="B976" s="11"/>
      <c r="K976" s="9"/>
    </row>
    <row r="977">
      <c r="B977" s="11"/>
      <c r="K977" s="9"/>
    </row>
    <row r="978">
      <c r="B978" s="11"/>
      <c r="K978" s="9"/>
    </row>
    <row r="979">
      <c r="B979" s="11"/>
      <c r="K979" s="9"/>
    </row>
    <row r="980">
      <c r="B980" s="11"/>
      <c r="K980" s="9"/>
    </row>
    <row r="981">
      <c r="B981" s="11"/>
      <c r="K981" s="9"/>
    </row>
    <row r="982">
      <c r="B982" s="11"/>
      <c r="K982" s="9"/>
    </row>
    <row r="983">
      <c r="B983" s="11"/>
      <c r="K983" s="9"/>
    </row>
    <row r="984">
      <c r="B984" s="11"/>
      <c r="K984" s="9"/>
    </row>
    <row r="985">
      <c r="B985" s="11"/>
      <c r="K985" s="9"/>
    </row>
    <row r="986">
      <c r="B986" s="11"/>
      <c r="K986" s="9"/>
    </row>
    <row r="987">
      <c r="B987" s="11"/>
      <c r="K987" s="9"/>
    </row>
    <row r="988">
      <c r="B988" s="11"/>
      <c r="K988" s="9"/>
    </row>
    <row r="989">
      <c r="B989" s="11"/>
      <c r="K989" s="9"/>
    </row>
    <row r="990">
      <c r="B990" s="11"/>
      <c r="K990" s="9"/>
    </row>
    <row r="991">
      <c r="B991" s="11"/>
      <c r="K991" s="9"/>
    </row>
    <row r="992">
      <c r="B992" s="11"/>
      <c r="K992" s="9"/>
    </row>
    <row r="993">
      <c r="B993" s="11"/>
      <c r="K993" s="9"/>
    </row>
    <row r="994">
      <c r="B994" s="11"/>
      <c r="K994" s="9"/>
    </row>
    <row r="995">
      <c r="B995" s="11"/>
      <c r="K995" s="9"/>
    </row>
    <row r="996">
      <c r="B996" s="11"/>
      <c r="K996" s="9"/>
    </row>
    <row r="997">
      <c r="B997" s="11"/>
      <c r="K997" s="9"/>
    </row>
    <row r="998">
      <c r="B998" s="11"/>
      <c r="K998" s="9"/>
    </row>
    <row r="999">
      <c r="B999" s="11"/>
      <c r="K999" s="9"/>
    </row>
    <row r="1000">
      <c r="B1000" s="11"/>
      <c r="K1000" s="9"/>
    </row>
    <row r="1001">
      <c r="B1001" s="11"/>
      <c r="K1001" s="9"/>
    </row>
    <row r="1002">
      <c r="B1002" s="11"/>
      <c r="K1002" s="9"/>
    </row>
    <row r="1003">
      <c r="B1003" s="11"/>
      <c r="K1003" s="9"/>
    </row>
    <row r="1004">
      <c r="B1004" s="11"/>
      <c r="K1004" s="9"/>
    </row>
    <row r="1005">
      <c r="B1005" s="11"/>
      <c r="K1005" s="9"/>
    </row>
    <row r="1006">
      <c r="B1006" s="11"/>
      <c r="K1006" s="9"/>
    </row>
    <row r="1007">
      <c r="B1007" s="11"/>
      <c r="K1007" s="9"/>
    </row>
    <row r="1008">
      <c r="B1008" s="11"/>
      <c r="K1008" s="9"/>
    </row>
    <row r="1009">
      <c r="B1009" s="11"/>
      <c r="K1009" s="9"/>
    </row>
    <row r="1010">
      <c r="B1010" s="11"/>
      <c r="K1010" s="9"/>
    </row>
    <row r="1011">
      <c r="B1011" s="11"/>
      <c r="K1011" s="9"/>
    </row>
    <row r="1012">
      <c r="B1012" s="11"/>
      <c r="K1012" s="9"/>
    </row>
    <row r="1013">
      <c r="B1013" s="11"/>
      <c r="K1013" s="9"/>
    </row>
    <row r="1014">
      <c r="B1014" s="11"/>
      <c r="K1014" s="9"/>
    </row>
    <row r="1015">
      <c r="B1015" s="11"/>
      <c r="K1015" s="9"/>
    </row>
    <row r="1016">
      <c r="B1016" s="11"/>
      <c r="K1016" s="9"/>
    </row>
    <row r="1017">
      <c r="B1017" s="11"/>
      <c r="K1017" s="9"/>
    </row>
    <row r="1018">
      <c r="B1018" s="11"/>
      <c r="K1018" s="9"/>
    </row>
    <row r="1019">
      <c r="B1019" s="11"/>
      <c r="K1019" s="9"/>
    </row>
    <row r="1020">
      <c r="B1020" s="11"/>
      <c r="K1020" s="9"/>
    </row>
    <row r="1021">
      <c r="B1021" s="11"/>
      <c r="K1021" s="9"/>
    </row>
    <row r="1022">
      <c r="B1022" s="11"/>
      <c r="K1022" s="9"/>
    </row>
    <row r="1023">
      <c r="B1023" s="11"/>
      <c r="K1023" s="9"/>
    </row>
    <row r="1024">
      <c r="B1024" s="11"/>
      <c r="K1024" s="9"/>
    </row>
    <row r="1025">
      <c r="B1025" s="11"/>
      <c r="K1025" s="9"/>
    </row>
    <row r="1026">
      <c r="B1026" s="11"/>
      <c r="K1026" s="9"/>
    </row>
    <row r="1027">
      <c r="B1027" s="11"/>
      <c r="K1027" s="9"/>
    </row>
    <row r="1028">
      <c r="B1028" s="11"/>
      <c r="K1028" s="9"/>
    </row>
    <row r="1029">
      <c r="B1029" s="11"/>
      <c r="K1029" s="9"/>
    </row>
    <row r="1030">
      <c r="B1030" s="11"/>
      <c r="K1030" s="9"/>
    </row>
    <row r="1031">
      <c r="B1031" s="11"/>
      <c r="K1031" s="9"/>
    </row>
    <row r="1032">
      <c r="B1032" s="11"/>
      <c r="K1032" s="9"/>
    </row>
    <row r="1033">
      <c r="B1033" s="11"/>
      <c r="K1033" s="9"/>
    </row>
    <row r="1034">
      <c r="B1034" s="11"/>
      <c r="K1034" s="9"/>
    </row>
    <row r="1035">
      <c r="B1035" s="11"/>
      <c r="K1035" s="9"/>
    </row>
    <row r="1036">
      <c r="B1036" s="11"/>
      <c r="K1036" s="9"/>
    </row>
    <row r="1037">
      <c r="B1037" s="11"/>
      <c r="K1037" s="9"/>
    </row>
    <row r="1038">
      <c r="B1038" s="11"/>
      <c r="K1038" s="9"/>
    </row>
    <row r="1039">
      <c r="B1039" s="11"/>
      <c r="K1039" s="9"/>
    </row>
    <row r="1040">
      <c r="B1040" s="11"/>
      <c r="K1040" s="9"/>
    </row>
    <row r="1041">
      <c r="B1041" s="11"/>
      <c r="K1041" s="9"/>
    </row>
    <row r="1042">
      <c r="B1042" s="11"/>
      <c r="K1042" s="9"/>
    </row>
    <row r="1043">
      <c r="B1043" s="11"/>
      <c r="K1043" s="9"/>
    </row>
    <row r="1044">
      <c r="B1044" s="11"/>
      <c r="K1044" s="9"/>
    </row>
    <row r="1045">
      <c r="B1045" s="11"/>
      <c r="K1045" s="9"/>
    </row>
    <row r="1046">
      <c r="B1046" s="11"/>
      <c r="K1046" s="9"/>
    </row>
    <row r="1047">
      <c r="B1047" s="11"/>
      <c r="K1047" s="9"/>
    </row>
    <row r="1048">
      <c r="B1048" s="11"/>
      <c r="K1048" s="9"/>
    </row>
    <row r="1049">
      <c r="B1049" s="11"/>
      <c r="K1049" s="9"/>
    </row>
    <row r="1050">
      <c r="B1050" s="11"/>
      <c r="K1050" s="9"/>
    </row>
    <row r="1051">
      <c r="B1051" s="11"/>
      <c r="K1051" s="9"/>
    </row>
    <row r="1052">
      <c r="B1052" s="11"/>
      <c r="K1052" s="9"/>
    </row>
    <row r="1053">
      <c r="B1053" s="11"/>
      <c r="K1053" s="9"/>
    </row>
    <row r="1054">
      <c r="B1054" s="11"/>
      <c r="K1054" s="9"/>
    </row>
    <row r="1055">
      <c r="B1055" s="11"/>
      <c r="K1055" s="9"/>
    </row>
    <row r="1056">
      <c r="B1056" s="11"/>
      <c r="K1056" s="9"/>
    </row>
    <row r="1057">
      <c r="B1057" s="11"/>
      <c r="K1057" s="9"/>
    </row>
    <row r="1058">
      <c r="B1058" s="11"/>
      <c r="K1058" s="9"/>
    </row>
    <row r="1059">
      <c r="B1059" s="11"/>
      <c r="K1059" s="9"/>
    </row>
    <row r="1060">
      <c r="B1060" s="11"/>
      <c r="K1060" s="9"/>
    </row>
    <row r="1061">
      <c r="B1061" s="11"/>
      <c r="K1061" s="9"/>
    </row>
    <row r="1062">
      <c r="B1062" s="11"/>
      <c r="K1062" s="9"/>
    </row>
    <row r="1063">
      <c r="B1063" s="11"/>
      <c r="K1063" s="9"/>
    </row>
    <row r="1064">
      <c r="B1064" s="11"/>
      <c r="K1064" s="9"/>
    </row>
    <row r="1065">
      <c r="B1065" s="11"/>
      <c r="K1065" s="9"/>
    </row>
    <row r="1066">
      <c r="B1066" s="11"/>
      <c r="K1066" s="9"/>
    </row>
    <row r="1067">
      <c r="B1067" s="11"/>
      <c r="K1067" s="9"/>
    </row>
    <row r="1068">
      <c r="B1068" s="11"/>
      <c r="K1068" s="9"/>
    </row>
    <row r="1069">
      <c r="B1069" s="11"/>
      <c r="K1069" s="9"/>
    </row>
    <row r="1070">
      <c r="B1070" s="11"/>
      <c r="K1070" s="9"/>
    </row>
    <row r="1071">
      <c r="B1071" s="11"/>
      <c r="K1071" s="9"/>
    </row>
    <row r="1072">
      <c r="B1072" s="11"/>
      <c r="K1072" s="9"/>
    </row>
    <row r="1073">
      <c r="B1073" s="11"/>
      <c r="K1073" s="9"/>
    </row>
    <row r="1074">
      <c r="B1074" s="11"/>
      <c r="K1074" s="9"/>
    </row>
    <row r="1075">
      <c r="B1075" s="11"/>
      <c r="K1075" s="9"/>
    </row>
    <row r="1076">
      <c r="B1076" s="11"/>
      <c r="K1076" s="9"/>
    </row>
    <row r="1077">
      <c r="B1077" s="11"/>
      <c r="K1077" s="9"/>
    </row>
    <row r="1078">
      <c r="B1078" s="11"/>
      <c r="K1078" s="9"/>
    </row>
    <row r="1079">
      <c r="B1079" s="11"/>
      <c r="K1079" s="9"/>
    </row>
    <row r="1080">
      <c r="B1080" s="11"/>
      <c r="K1080" s="9"/>
    </row>
    <row r="1081">
      <c r="B1081" s="11"/>
      <c r="K1081" s="9"/>
    </row>
    <row r="1082">
      <c r="B1082" s="11"/>
      <c r="K1082" s="9"/>
    </row>
    <row r="1083">
      <c r="B1083" s="11"/>
      <c r="K1083" s="9"/>
    </row>
    <row r="1084">
      <c r="B1084" s="11"/>
      <c r="K1084" s="9"/>
    </row>
    <row r="1085">
      <c r="B1085" s="11"/>
      <c r="K1085" s="9"/>
    </row>
    <row r="1086">
      <c r="B1086" s="11"/>
      <c r="K1086" s="9"/>
    </row>
    <row r="1087">
      <c r="B1087" s="11"/>
      <c r="K1087" s="9"/>
    </row>
    <row r="1088">
      <c r="B1088" s="11"/>
      <c r="K1088" s="9"/>
    </row>
    <row r="1089">
      <c r="B1089" s="11"/>
      <c r="K1089" s="9"/>
    </row>
    <row r="1090">
      <c r="B1090" s="11"/>
      <c r="K1090" s="9"/>
    </row>
    <row r="1091">
      <c r="B1091" s="11"/>
      <c r="K1091" s="9"/>
    </row>
    <row r="1092">
      <c r="B1092" s="11"/>
      <c r="K1092" s="9"/>
    </row>
    <row r="1093">
      <c r="B1093" s="11"/>
      <c r="K1093" s="9"/>
    </row>
    <row r="1094">
      <c r="B1094" s="11"/>
      <c r="K1094" s="9"/>
    </row>
    <row r="1095">
      <c r="B1095" s="11"/>
      <c r="K1095" s="9"/>
    </row>
    <row r="1096">
      <c r="B1096" s="11"/>
      <c r="K1096" s="9"/>
    </row>
    <row r="1097">
      <c r="B1097" s="11"/>
      <c r="K1097" s="9"/>
    </row>
    <row r="1098">
      <c r="B1098" s="11"/>
      <c r="K1098" s="9"/>
    </row>
    <row r="1099">
      <c r="B1099" s="11"/>
      <c r="K1099" s="9"/>
    </row>
    <row r="1100">
      <c r="B1100" s="11"/>
      <c r="K1100" s="9"/>
    </row>
    <row r="1101">
      <c r="B1101" s="11"/>
      <c r="K1101" s="9"/>
    </row>
    <row r="1102">
      <c r="B1102" s="11"/>
      <c r="K1102" s="9"/>
    </row>
    <row r="1103">
      <c r="B1103" s="11"/>
      <c r="K1103" s="9"/>
    </row>
    <row r="1104">
      <c r="B1104" s="11"/>
      <c r="K1104" s="9"/>
    </row>
    <row r="1105">
      <c r="B1105" s="11"/>
      <c r="K1105" s="9"/>
    </row>
    <row r="1106">
      <c r="B1106" s="11"/>
      <c r="K1106" s="9"/>
    </row>
    <row r="1107">
      <c r="B1107" s="11"/>
      <c r="K1107" s="9"/>
    </row>
    <row r="1108">
      <c r="B1108" s="11"/>
      <c r="K1108" s="9"/>
    </row>
    <row r="1109">
      <c r="B1109" s="11"/>
      <c r="K1109" s="9"/>
    </row>
    <row r="1110">
      <c r="B1110" s="11"/>
      <c r="K1110" s="9"/>
    </row>
    <row r="1111">
      <c r="B1111" s="11"/>
      <c r="K1111" s="9"/>
    </row>
    <row r="1112">
      <c r="B1112" s="11"/>
      <c r="K1112" s="9"/>
    </row>
    <row r="1113">
      <c r="B1113" s="11"/>
      <c r="K1113" s="9"/>
    </row>
    <row r="1114">
      <c r="B1114" s="11"/>
      <c r="K1114" s="9"/>
    </row>
    <row r="1115">
      <c r="B1115" s="11"/>
      <c r="K1115" s="9"/>
    </row>
    <row r="1116">
      <c r="B1116" s="11"/>
      <c r="K1116" s="9"/>
    </row>
    <row r="1117">
      <c r="B1117" s="11"/>
      <c r="K1117" s="9"/>
    </row>
    <row r="1118">
      <c r="B1118" s="11"/>
      <c r="K1118" s="9"/>
    </row>
    <row r="1119">
      <c r="B1119" s="11"/>
      <c r="K1119" s="9"/>
    </row>
    <row r="1120">
      <c r="B1120" s="11"/>
      <c r="K1120" s="9"/>
    </row>
    <row r="1121">
      <c r="B1121" s="11"/>
      <c r="K1121" s="9"/>
    </row>
    <row r="1122">
      <c r="B1122" s="11"/>
      <c r="K1122" s="9"/>
    </row>
    <row r="1123">
      <c r="B1123" s="11"/>
      <c r="K1123" s="9"/>
    </row>
    <row r="1124">
      <c r="B1124" s="11"/>
      <c r="K1124" s="9"/>
    </row>
    <row r="1125">
      <c r="B1125" s="11"/>
      <c r="K1125" s="9"/>
    </row>
    <row r="1126">
      <c r="B1126" s="11"/>
      <c r="K1126" s="9"/>
    </row>
    <row r="1127">
      <c r="B1127" s="11"/>
      <c r="K1127" s="9"/>
    </row>
    <row r="1128">
      <c r="B1128" s="11"/>
      <c r="K1128" s="9"/>
    </row>
    <row r="1129">
      <c r="B1129" s="11"/>
      <c r="K1129" s="9"/>
    </row>
    <row r="1130">
      <c r="B1130" s="11"/>
      <c r="K1130" s="9"/>
    </row>
    <row r="1131">
      <c r="B1131" s="11"/>
      <c r="K1131" s="9"/>
    </row>
    <row r="1132">
      <c r="B1132" s="11"/>
      <c r="K1132" s="9"/>
    </row>
    <row r="1133">
      <c r="B1133" s="11"/>
      <c r="K1133" s="9"/>
    </row>
    <row r="1134">
      <c r="B1134" s="11"/>
      <c r="K1134" s="9"/>
    </row>
    <row r="1135">
      <c r="B1135" s="11"/>
      <c r="K1135" s="9"/>
    </row>
    <row r="1136">
      <c r="B1136" s="11"/>
      <c r="K1136" s="9"/>
    </row>
    <row r="1137">
      <c r="B1137" s="11"/>
      <c r="K1137" s="9"/>
    </row>
    <row r="1138">
      <c r="B1138" s="11"/>
      <c r="K1138" s="9"/>
    </row>
    <row r="1139">
      <c r="B1139" s="11"/>
      <c r="K1139" s="9"/>
    </row>
    <row r="1140">
      <c r="B1140" s="11"/>
      <c r="K1140" s="9"/>
    </row>
    <row r="1141">
      <c r="B1141" s="11"/>
      <c r="K1141" s="9"/>
    </row>
    <row r="1142">
      <c r="B1142" s="11"/>
      <c r="K1142" s="9"/>
    </row>
    <row r="1143">
      <c r="B1143" s="11"/>
      <c r="K1143" s="9"/>
    </row>
    <row r="1144">
      <c r="B1144" s="11"/>
      <c r="K1144" s="9"/>
    </row>
    <row r="1145">
      <c r="B1145" s="11"/>
      <c r="K1145" s="9"/>
    </row>
    <row r="1146">
      <c r="B1146" s="11"/>
      <c r="K1146" s="9"/>
    </row>
    <row r="1147">
      <c r="B1147" s="11"/>
      <c r="K1147" s="9"/>
    </row>
    <row r="1148">
      <c r="B1148" s="11"/>
      <c r="K1148" s="9"/>
    </row>
    <row r="1149">
      <c r="B1149" s="11"/>
      <c r="K1149" s="9"/>
    </row>
    <row r="1150">
      <c r="B1150" s="11"/>
      <c r="K1150" s="9"/>
    </row>
    <row r="1151">
      <c r="B1151" s="11"/>
      <c r="K1151" s="9"/>
    </row>
    <row r="1152">
      <c r="B1152" s="11"/>
      <c r="K1152" s="9"/>
    </row>
    <row r="1153">
      <c r="B1153" s="11"/>
      <c r="K1153" s="9"/>
    </row>
    <row r="1154">
      <c r="B1154" s="11"/>
      <c r="K1154" s="9"/>
    </row>
    <row r="1155">
      <c r="B1155" s="11"/>
      <c r="K1155" s="9"/>
    </row>
    <row r="1156">
      <c r="B1156" s="11"/>
      <c r="K1156" s="9"/>
    </row>
    <row r="1157">
      <c r="B1157" s="11"/>
      <c r="K1157" s="9"/>
    </row>
    <row r="1158">
      <c r="B1158" s="11"/>
      <c r="K1158" s="9"/>
    </row>
    <row r="1159">
      <c r="B1159" s="11"/>
      <c r="K1159" s="9"/>
    </row>
    <row r="1160">
      <c r="B1160" s="11"/>
      <c r="K1160" s="9"/>
    </row>
    <row r="1161">
      <c r="B1161" s="11"/>
      <c r="K1161" s="9"/>
    </row>
    <row r="1162">
      <c r="B1162" s="11"/>
      <c r="K1162" s="9"/>
    </row>
    <row r="1163">
      <c r="B1163" s="11"/>
      <c r="K1163" s="9"/>
    </row>
    <row r="1164">
      <c r="B1164" s="11"/>
      <c r="K1164" s="9"/>
    </row>
    <row r="1165">
      <c r="B1165" s="11"/>
      <c r="K1165" s="9"/>
    </row>
    <row r="1166">
      <c r="B1166" s="11"/>
      <c r="K1166" s="9"/>
    </row>
    <row r="1167">
      <c r="B1167" s="11"/>
      <c r="K1167" s="9"/>
    </row>
    <row r="1168">
      <c r="B1168" s="11"/>
      <c r="K1168" s="9"/>
    </row>
    <row r="1169">
      <c r="B1169" s="11"/>
      <c r="K1169" s="9"/>
    </row>
    <row r="1170">
      <c r="B1170" s="11"/>
      <c r="K1170" s="9"/>
    </row>
    <row r="1171">
      <c r="B1171" s="11"/>
      <c r="K1171" s="9"/>
    </row>
    <row r="1172">
      <c r="B1172" s="11"/>
      <c r="K1172" s="9"/>
    </row>
    <row r="1173">
      <c r="B1173" s="11"/>
      <c r="K1173" s="9"/>
    </row>
    <row r="1174">
      <c r="B1174" s="11"/>
      <c r="K1174" s="9"/>
    </row>
    <row r="1175">
      <c r="B1175" s="11"/>
      <c r="K1175" s="9"/>
    </row>
    <row r="1176">
      <c r="B1176" s="11"/>
      <c r="K1176" s="9"/>
    </row>
    <row r="1177">
      <c r="B1177" s="11"/>
      <c r="K1177" s="9"/>
    </row>
    <row r="1178">
      <c r="B1178" s="11"/>
      <c r="K1178" s="9"/>
    </row>
    <row r="1179">
      <c r="B1179" s="11"/>
      <c r="K1179" s="9"/>
    </row>
    <row r="1180">
      <c r="B1180" s="11"/>
      <c r="K1180" s="9"/>
    </row>
    <row r="1181">
      <c r="B1181" s="11"/>
      <c r="K1181" s="9"/>
    </row>
    <row r="1182">
      <c r="B1182" s="11"/>
      <c r="K1182" s="9"/>
    </row>
    <row r="1183">
      <c r="B1183" s="11"/>
      <c r="K1183" s="9"/>
    </row>
    <row r="1184">
      <c r="B1184" s="11"/>
      <c r="K1184" s="9"/>
    </row>
    <row r="1185">
      <c r="B1185" s="11"/>
      <c r="K1185" s="9"/>
    </row>
    <row r="1186">
      <c r="B1186" s="11"/>
      <c r="K1186" s="9"/>
    </row>
    <row r="1187">
      <c r="B1187" s="11"/>
      <c r="K1187" s="9"/>
    </row>
    <row r="1188">
      <c r="B1188" s="11"/>
      <c r="K1188" s="9"/>
    </row>
    <row r="1189">
      <c r="B1189" s="11"/>
      <c r="K1189" s="9"/>
    </row>
    <row r="1190">
      <c r="B1190" s="11"/>
      <c r="K1190" s="9"/>
    </row>
    <row r="1191">
      <c r="B1191" s="11"/>
      <c r="K1191" s="9"/>
    </row>
    <row r="1192">
      <c r="B1192" s="11"/>
      <c r="K1192" s="9"/>
    </row>
    <row r="1193">
      <c r="B1193" s="11"/>
      <c r="K1193" s="9"/>
    </row>
    <row r="1194">
      <c r="B1194" s="11"/>
      <c r="K1194" s="9"/>
    </row>
    <row r="1195">
      <c r="B1195" s="11"/>
      <c r="K1195" s="9"/>
    </row>
    <row r="1196">
      <c r="B1196" s="11"/>
      <c r="K1196" s="9"/>
    </row>
    <row r="1197">
      <c r="B1197" s="11"/>
      <c r="K1197" s="9"/>
    </row>
    <row r="1198">
      <c r="B1198" s="11"/>
      <c r="K1198" s="9"/>
    </row>
    <row r="1199">
      <c r="B1199" s="11"/>
      <c r="K1199" s="9"/>
    </row>
    <row r="1200">
      <c r="B1200" s="11"/>
      <c r="K1200" s="9"/>
    </row>
    <row r="1201">
      <c r="B1201" s="11"/>
      <c r="K1201" s="9"/>
    </row>
    <row r="1202">
      <c r="B1202" s="11"/>
      <c r="K1202" s="9"/>
    </row>
    <row r="1203">
      <c r="B1203" s="11"/>
      <c r="K1203" s="9"/>
    </row>
    <row r="1204">
      <c r="B1204" s="11"/>
      <c r="K1204" s="9"/>
    </row>
    <row r="1205">
      <c r="B1205" s="11"/>
      <c r="K1205" s="9"/>
    </row>
    <row r="1206">
      <c r="B1206" s="11"/>
      <c r="K1206" s="9"/>
    </row>
    <row r="1207">
      <c r="B1207" s="11"/>
      <c r="K1207" s="9"/>
    </row>
    <row r="1208">
      <c r="B1208" s="11"/>
      <c r="K1208" s="9"/>
    </row>
    <row r="1209">
      <c r="B1209" s="11"/>
      <c r="K1209" s="9"/>
    </row>
    <row r="1210">
      <c r="B1210" s="11"/>
      <c r="K1210" s="9"/>
    </row>
    <row r="1211">
      <c r="B1211" s="11"/>
      <c r="K1211" s="9"/>
    </row>
    <row r="1212">
      <c r="B1212" s="11"/>
      <c r="K1212" s="9"/>
    </row>
    <row r="1213">
      <c r="B1213" s="11"/>
      <c r="K1213" s="9"/>
    </row>
    <row r="1214">
      <c r="B1214" s="11"/>
      <c r="K1214" s="9"/>
    </row>
    <row r="1215">
      <c r="B1215" s="11"/>
      <c r="K1215" s="9"/>
    </row>
    <row r="1216">
      <c r="B1216" s="11"/>
      <c r="K1216" s="9"/>
    </row>
    <row r="1217">
      <c r="B1217" s="11"/>
      <c r="K1217" s="9"/>
    </row>
    <row r="1218">
      <c r="B1218" s="11"/>
      <c r="K1218" s="9"/>
    </row>
    <row r="1219">
      <c r="B1219" s="11"/>
      <c r="K1219" s="9"/>
    </row>
    <row r="1220">
      <c r="B1220" s="11"/>
      <c r="K1220" s="9"/>
    </row>
    <row r="1221">
      <c r="B1221" s="11"/>
      <c r="K1221" s="9"/>
    </row>
    <row r="1222">
      <c r="B1222" s="11"/>
      <c r="K1222" s="9"/>
    </row>
    <row r="1223">
      <c r="B1223" s="11"/>
      <c r="K1223" s="9"/>
    </row>
    <row r="1224">
      <c r="B1224" s="11"/>
      <c r="K1224" s="9"/>
    </row>
    <row r="1225">
      <c r="B1225" s="11"/>
      <c r="K1225" s="9"/>
    </row>
    <row r="1226">
      <c r="B1226" s="11"/>
      <c r="K1226" s="9"/>
    </row>
    <row r="1227">
      <c r="B1227" s="11"/>
      <c r="K1227" s="9"/>
    </row>
    <row r="1228">
      <c r="B1228" s="11"/>
      <c r="K1228" s="9"/>
    </row>
    <row r="1229">
      <c r="B1229" s="11"/>
      <c r="K1229" s="9"/>
    </row>
    <row r="1230">
      <c r="B1230" s="11"/>
      <c r="K1230" s="9"/>
    </row>
    <row r="1231">
      <c r="B1231" s="11"/>
      <c r="K1231" s="9"/>
    </row>
    <row r="1232">
      <c r="B1232" s="11"/>
      <c r="K1232" s="9"/>
    </row>
    <row r="1233">
      <c r="B1233" s="11"/>
      <c r="K1233" s="9"/>
    </row>
    <row r="1234">
      <c r="B1234" s="11"/>
      <c r="K1234" s="9"/>
    </row>
    <row r="1235">
      <c r="B1235" s="11"/>
      <c r="K1235" s="9"/>
    </row>
    <row r="1236">
      <c r="B1236" s="11"/>
      <c r="K1236" s="9"/>
    </row>
    <row r="1237">
      <c r="B1237" s="11"/>
      <c r="K1237" s="9"/>
    </row>
    <row r="1238">
      <c r="B1238" s="11"/>
      <c r="K1238" s="9"/>
    </row>
    <row r="1239">
      <c r="B1239" s="11"/>
      <c r="K1239" s="9"/>
    </row>
    <row r="1240">
      <c r="B1240" s="11"/>
      <c r="K1240" s="9"/>
    </row>
    <row r="1241">
      <c r="B1241" s="11"/>
      <c r="K1241" s="9"/>
    </row>
    <row r="1242">
      <c r="B1242" s="11"/>
      <c r="K1242" s="9"/>
    </row>
    <row r="1243">
      <c r="B1243" s="11"/>
      <c r="K1243" s="9"/>
    </row>
    <row r="1244">
      <c r="B1244" s="11"/>
      <c r="K1244" s="9"/>
    </row>
    <row r="1245">
      <c r="B1245" s="11"/>
      <c r="K1245" s="9"/>
    </row>
    <row r="1246">
      <c r="B1246" s="11"/>
      <c r="K1246" s="9"/>
    </row>
    <row r="1247">
      <c r="B1247" s="11"/>
      <c r="K1247" s="9"/>
    </row>
    <row r="1248">
      <c r="B1248" s="11"/>
      <c r="K1248" s="9"/>
    </row>
    <row r="1249">
      <c r="B1249" s="11"/>
      <c r="K1249" s="9"/>
    </row>
    <row r="1250">
      <c r="B1250" s="11"/>
      <c r="K1250" s="9"/>
    </row>
    <row r="1251">
      <c r="B1251" s="11"/>
      <c r="K1251" s="9"/>
    </row>
    <row r="1252">
      <c r="B1252" s="11"/>
      <c r="K1252" s="9"/>
    </row>
    <row r="1253">
      <c r="B1253" s="11"/>
      <c r="K1253" s="9"/>
    </row>
    <row r="1254">
      <c r="B1254" s="11"/>
      <c r="K1254" s="9"/>
    </row>
    <row r="1255">
      <c r="B1255" s="11"/>
      <c r="K1255" s="9"/>
    </row>
    <row r="1256">
      <c r="B1256" s="11"/>
      <c r="K1256" s="9"/>
    </row>
    <row r="1257">
      <c r="B1257" s="11"/>
      <c r="K1257" s="9"/>
    </row>
    <row r="1258">
      <c r="B1258" s="11"/>
      <c r="K1258" s="9"/>
    </row>
    <row r="1259">
      <c r="B1259" s="11"/>
      <c r="K1259" s="9"/>
    </row>
    <row r="1260">
      <c r="B1260" s="11"/>
      <c r="K1260" s="9"/>
    </row>
    <row r="1261">
      <c r="B1261" s="11"/>
      <c r="K1261" s="9"/>
    </row>
    <row r="1262">
      <c r="B1262" s="11"/>
      <c r="K1262" s="9"/>
    </row>
    <row r="1263">
      <c r="B1263" s="11"/>
      <c r="K1263" s="9"/>
    </row>
    <row r="1264">
      <c r="B1264" s="11"/>
      <c r="K1264" s="9"/>
    </row>
    <row r="1265">
      <c r="B1265" s="11"/>
      <c r="K1265" s="9"/>
    </row>
    <row r="1266">
      <c r="B1266" s="11"/>
      <c r="K1266" s="9"/>
    </row>
    <row r="1267">
      <c r="B1267" s="11"/>
      <c r="K1267" s="9"/>
    </row>
    <row r="1268">
      <c r="B1268" s="11"/>
      <c r="K1268" s="9"/>
    </row>
    <row r="1269">
      <c r="B1269" s="11"/>
      <c r="K1269" s="9"/>
    </row>
    <row r="1270">
      <c r="B1270" s="11"/>
      <c r="K1270" s="9"/>
    </row>
    <row r="1271">
      <c r="B1271" s="11"/>
      <c r="K1271" s="9"/>
    </row>
    <row r="1272">
      <c r="B1272" s="11"/>
      <c r="K1272" s="9"/>
    </row>
    <row r="1273">
      <c r="B1273" s="11"/>
      <c r="K1273" s="9"/>
    </row>
    <row r="1274">
      <c r="B1274" s="11"/>
      <c r="K1274" s="9"/>
    </row>
    <row r="1275">
      <c r="B1275" s="11"/>
      <c r="K1275" s="9"/>
    </row>
    <row r="1276">
      <c r="B1276" s="11"/>
      <c r="K1276" s="9"/>
    </row>
    <row r="1277">
      <c r="B1277" s="11"/>
      <c r="K1277" s="9"/>
    </row>
    <row r="1278">
      <c r="B1278" s="11"/>
      <c r="K1278" s="9"/>
    </row>
    <row r="1279">
      <c r="B1279" s="11"/>
      <c r="K1279" s="9"/>
    </row>
    <row r="1280">
      <c r="B1280" s="11"/>
      <c r="K1280" s="9"/>
    </row>
    <row r="1281">
      <c r="B1281" s="11"/>
      <c r="K1281" s="9"/>
    </row>
    <row r="1282">
      <c r="B1282" s="11"/>
      <c r="K1282" s="9"/>
    </row>
    <row r="1283">
      <c r="B1283" s="11"/>
      <c r="K1283" s="9"/>
    </row>
    <row r="1284">
      <c r="B1284" s="11"/>
      <c r="K1284" s="9"/>
    </row>
    <row r="1285">
      <c r="B1285" s="11"/>
      <c r="K1285" s="9"/>
    </row>
    <row r="1286">
      <c r="B1286" s="11"/>
      <c r="K1286" s="9"/>
    </row>
    <row r="1287">
      <c r="B1287" s="11"/>
      <c r="K1287" s="9"/>
    </row>
    <row r="1288">
      <c r="B1288" s="11"/>
      <c r="K1288" s="9"/>
    </row>
    <row r="1289">
      <c r="B1289" s="11"/>
      <c r="K1289" s="9"/>
    </row>
    <row r="1290">
      <c r="B1290" s="11"/>
      <c r="K1290" s="9"/>
    </row>
    <row r="1291">
      <c r="B1291" s="11"/>
      <c r="K1291" s="9"/>
    </row>
    <row r="1292">
      <c r="B1292" s="11"/>
      <c r="K1292" s="9"/>
    </row>
    <row r="1293">
      <c r="B1293" s="11"/>
      <c r="K1293" s="9"/>
    </row>
    <row r="1294">
      <c r="B1294" s="11"/>
      <c r="K1294" s="9"/>
    </row>
    <row r="1295">
      <c r="B1295" s="11"/>
      <c r="K1295" s="9"/>
    </row>
    <row r="1296">
      <c r="B1296" s="11"/>
      <c r="K1296" s="9"/>
    </row>
    <row r="1297">
      <c r="B1297" s="11"/>
      <c r="K1297" s="9"/>
    </row>
    <row r="1298">
      <c r="B1298" s="11"/>
      <c r="K1298" s="9"/>
    </row>
    <row r="1299">
      <c r="B1299" s="11"/>
      <c r="K1299" s="9"/>
    </row>
    <row r="1300">
      <c r="B1300" s="11"/>
      <c r="K1300" s="9"/>
    </row>
    <row r="1301">
      <c r="B1301" s="11"/>
      <c r="K1301" s="9"/>
    </row>
    <row r="1302">
      <c r="B1302" s="11"/>
      <c r="K1302" s="9"/>
    </row>
    <row r="1303">
      <c r="B1303" s="11"/>
      <c r="K1303" s="9"/>
    </row>
    <row r="1304">
      <c r="B1304" s="11"/>
      <c r="K1304" s="9"/>
    </row>
    <row r="1305">
      <c r="B1305" s="11"/>
      <c r="K1305" s="9"/>
    </row>
    <row r="1306">
      <c r="B1306" s="11"/>
      <c r="K1306" s="9"/>
    </row>
    <row r="1307">
      <c r="B1307" s="11"/>
      <c r="K1307" s="9"/>
    </row>
    <row r="1308">
      <c r="B1308" s="11"/>
      <c r="K1308" s="9"/>
    </row>
    <row r="1309">
      <c r="B1309" s="11"/>
      <c r="K1309" s="9"/>
    </row>
    <row r="1310">
      <c r="B1310" s="11"/>
      <c r="K1310" s="9"/>
    </row>
    <row r="1311">
      <c r="B1311" s="11"/>
      <c r="K1311" s="9"/>
    </row>
    <row r="1312">
      <c r="B1312" s="11"/>
      <c r="K1312" s="9"/>
    </row>
    <row r="1313">
      <c r="B1313" s="11"/>
      <c r="K1313" s="9"/>
    </row>
    <row r="1314">
      <c r="B1314" s="11"/>
      <c r="K1314" s="9"/>
    </row>
    <row r="1315">
      <c r="B1315" s="11"/>
      <c r="K1315" s="9"/>
    </row>
    <row r="1316">
      <c r="B1316" s="11"/>
      <c r="K1316" s="9"/>
    </row>
    <row r="1317">
      <c r="B1317" s="11"/>
      <c r="K1317" s="9"/>
    </row>
    <row r="1318">
      <c r="B1318" s="11"/>
      <c r="K1318" s="9"/>
    </row>
    <row r="1319">
      <c r="B1319" s="11"/>
      <c r="K1319" s="9"/>
    </row>
    <row r="1320">
      <c r="B1320" s="11"/>
      <c r="K1320" s="9"/>
    </row>
    <row r="1321">
      <c r="B1321" s="11"/>
      <c r="K1321" s="9"/>
    </row>
    <row r="1322">
      <c r="B1322" s="11"/>
      <c r="K1322" s="9"/>
    </row>
    <row r="1323">
      <c r="B1323" s="11"/>
      <c r="K1323" s="9"/>
    </row>
    <row r="1324">
      <c r="B1324" s="11"/>
      <c r="K1324" s="9"/>
    </row>
    <row r="1325">
      <c r="B1325" s="11"/>
      <c r="K1325" s="9"/>
    </row>
    <row r="1326">
      <c r="B1326" s="11"/>
      <c r="K1326" s="9"/>
    </row>
    <row r="1327">
      <c r="B1327" s="11"/>
      <c r="K1327" s="9"/>
    </row>
    <row r="1328">
      <c r="B1328" s="11"/>
      <c r="K1328" s="9"/>
    </row>
    <row r="1329">
      <c r="B1329" s="11"/>
      <c r="K1329" s="9"/>
    </row>
    <row r="1330">
      <c r="B1330" s="11"/>
      <c r="K1330" s="9"/>
    </row>
    <row r="1331">
      <c r="B1331" s="11"/>
      <c r="K1331" s="9"/>
    </row>
    <row r="1332">
      <c r="B1332" s="11"/>
      <c r="K1332" s="9"/>
    </row>
    <row r="1333">
      <c r="B1333" s="11"/>
      <c r="K1333" s="9"/>
    </row>
    <row r="1334">
      <c r="B1334" s="11"/>
      <c r="K1334" s="9"/>
    </row>
    <row r="1335">
      <c r="B1335" s="11"/>
      <c r="K1335" s="9"/>
    </row>
    <row r="1336">
      <c r="B1336" s="11"/>
      <c r="K1336" s="9"/>
    </row>
    <row r="1337">
      <c r="B1337" s="11"/>
      <c r="K1337" s="9"/>
    </row>
    <row r="1338">
      <c r="B1338" s="11"/>
      <c r="K1338" s="9"/>
    </row>
    <row r="1339">
      <c r="B1339" s="11"/>
      <c r="K1339" s="9"/>
    </row>
    <row r="1340">
      <c r="B1340" s="11"/>
      <c r="K1340" s="9"/>
    </row>
    <row r="1341">
      <c r="B1341" s="11"/>
      <c r="K1341" s="9"/>
    </row>
    <row r="1342">
      <c r="B1342" s="11"/>
      <c r="K1342" s="9"/>
    </row>
    <row r="1343">
      <c r="B1343" s="11"/>
      <c r="K1343" s="9"/>
    </row>
    <row r="1344">
      <c r="B1344" s="11"/>
      <c r="K1344" s="9"/>
    </row>
    <row r="1345">
      <c r="B1345" s="11"/>
      <c r="K1345" s="9"/>
    </row>
    <row r="1346">
      <c r="B1346" s="11"/>
      <c r="K1346" s="9"/>
    </row>
    <row r="1347">
      <c r="B1347" s="11"/>
      <c r="K1347" s="9"/>
    </row>
    <row r="1348">
      <c r="B1348" s="11"/>
      <c r="K1348" s="9"/>
    </row>
    <row r="1349">
      <c r="B1349" s="11"/>
      <c r="K1349" s="9"/>
    </row>
    <row r="1350">
      <c r="B1350" s="11"/>
      <c r="K1350" s="9"/>
    </row>
    <row r="1351">
      <c r="B1351" s="11"/>
      <c r="K1351" s="9"/>
    </row>
    <row r="1352">
      <c r="B1352" s="11"/>
      <c r="K1352" s="9"/>
    </row>
    <row r="1353">
      <c r="B1353" s="11"/>
      <c r="K1353" s="9"/>
    </row>
    <row r="1354">
      <c r="B1354" s="11"/>
      <c r="K1354" s="9"/>
    </row>
    <row r="1355">
      <c r="B1355" s="11"/>
      <c r="K1355" s="9"/>
    </row>
    <row r="1356">
      <c r="B1356" s="11"/>
      <c r="K1356" s="9"/>
    </row>
    <row r="1357">
      <c r="B1357" s="11"/>
      <c r="K1357" s="9"/>
    </row>
    <row r="1358">
      <c r="B1358" s="11"/>
      <c r="K1358" s="9"/>
    </row>
    <row r="1359">
      <c r="B1359" s="11"/>
      <c r="K1359" s="9"/>
    </row>
    <row r="1360">
      <c r="B1360" s="11"/>
      <c r="K1360" s="9"/>
    </row>
    <row r="1361">
      <c r="B1361" s="11"/>
      <c r="K1361" s="9"/>
    </row>
    <row r="1362">
      <c r="B1362" s="11"/>
      <c r="K1362" s="9"/>
    </row>
    <row r="1363">
      <c r="B1363" s="11"/>
      <c r="K1363" s="9"/>
    </row>
    <row r="1364">
      <c r="B1364" s="11"/>
      <c r="K1364" s="9"/>
    </row>
    <row r="1365">
      <c r="B1365" s="11"/>
      <c r="K1365" s="9"/>
    </row>
    <row r="1366">
      <c r="B1366" s="11"/>
      <c r="K1366" s="9"/>
    </row>
    <row r="1367">
      <c r="B1367" s="11"/>
      <c r="K1367" s="9"/>
    </row>
    <row r="1368">
      <c r="B1368" s="11"/>
      <c r="K1368" s="9"/>
    </row>
    <row r="1369">
      <c r="B1369" s="11"/>
      <c r="K1369" s="9"/>
    </row>
    <row r="1370">
      <c r="B1370" s="11"/>
      <c r="K1370" s="9"/>
    </row>
    <row r="1371">
      <c r="B1371" s="11"/>
      <c r="K1371" s="9"/>
    </row>
    <row r="1372">
      <c r="B1372" s="11"/>
      <c r="K1372" s="9"/>
    </row>
    <row r="1373">
      <c r="B1373" s="11"/>
      <c r="K1373" s="9"/>
    </row>
    <row r="1374">
      <c r="B1374" s="11"/>
      <c r="K1374" s="9"/>
    </row>
    <row r="1375">
      <c r="B1375" s="11"/>
      <c r="K1375" s="9"/>
    </row>
    <row r="1376">
      <c r="B1376" s="11"/>
      <c r="K1376" s="9"/>
    </row>
    <row r="1377">
      <c r="B1377" s="11"/>
      <c r="K1377" s="9"/>
    </row>
    <row r="1378">
      <c r="B1378" s="11"/>
      <c r="K1378" s="9"/>
    </row>
    <row r="1379">
      <c r="B1379" s="11"/>
      <c r="K1379" s="9"/>
    </row>
    <row r="1380">
      <c r="B1380" s="11"/>
      <c r="K1380" s="9"/>
    </row>
    <row r="1381">
      <c r="B1381" s="11"/>
      <c r="K1381" s="9"/>
    </row>
    <row r="1382">
      <c r="B1382" s="11"/>
      <c r="K1382" s="9"/>
    </row>
    <row r="1383">
      <c r="B1383" s="11"/>
      <c r="K1383" s="9"/>
    </row>
    <row r="1384">
      <c r="B1384" s="11"/>
      <c r="K1384" s="9"/>
    </row>
    <row r="1385">
      <c r="B1385" s="11"/>
      <c r="K1385" s="9"/>
    </row>
    <row r="1386">
      <c r="B1386" s="11"/>
      <c r="K1386" s="9"/>
    </row>
    <row r="1387">
      <c r="B1387" s="11"/>
      <c r="K1387" s="9"/>
    </row>
    <row r="1388">
      <c r="B1388" s="11"/>
      <c r="K1388" s="9"/>
    </row>
    <row r="1389">
      <c r="B1389" s="11"/>
      <c r="K1389" s="9"/>
    </row>
    <row r="1390">
      <c r="B1390" s="11"/>
      <c r="K1390" s="9"/>
    </row>
    <row r="1391">
      <c r="B1391" s="11"/>
      <c r="K1391" s="9"/>
    </row>
    <row r="1392">
      <c r="B1392" s="11"/>
      <c r="K1392" s="9"/>
    </row>
    <row r="1393">
      <c r="B1393" s="11"/>
      <c r="K1393" s="9"/>
    </row>
    <row r="1394">
      <c r="B1394" s="11"/>
      <c r="K1394" s="9"/>
    </row>
    <row r="1395">
      <c r="B1395" s="11"/>
      <c r="K1395" s="9"/>
    </row>
    <row r="1396">
      <c r="B1396" s="11"/>
      <c r="K1396" s="9"/>
    </row>
    <row r="1397">
      <c r="B1397" s="11"/>
      <c r="K1397" s="9"/>
    </row>
    <row r="1398">
      <c r="B1398" s="11"/>
      <c r="K1398" s="9"/>
    </row>
    <row r="1399">
      <c r="B1399" s="11"/>
      <c r="K1399" s="9"/>
    </row>
    <row r="1400">
      <c r="B1400" s="11"/>
      <c r="K1400" s="9"/>
    </row>
    <row r="1401">
      <c r="B1401" s="11"/>
      <c r="K1401" s="9"/>
    </row>
    <row r="1402">
      <c r="B1402" s="11"/>
      <c r="K1402" s="9"/>
    </row>
    <row r="1403">
      <c r="B1403" s="11"/>
      <c r="K1403" s="9"/>
    </row>
    <row r="1404">
      <c r="B1404" s="11"/>
      <c r="K1404" s="9"/>
    </row>
    <row r="1405">
      <c r="B1405" s="11"/>
      <c r="K1405" s="9"/>
    </row>
    <row r="1406">
      <c r="B1406" s="11"/>
      <c r="K1406" s="9"/>
    </row>
    <row r="1407">
      <c r="B1407" s="11"/>
      <c r="K1407" s="9"/>
    </row>
    <row r="1408">
      <c r="B1408" s="11"/>
      <c r="K1408" s="9"/>
    </row>
    <row r="1409">
      <c r="B1409" s="11"/>
      <c r="K1409" s="9"/>
    </row>
    <row r="1410">
      <c r="B1410" s="11"/>
      <c r="K1410" s="9"/>
    </row>
    <row r="1411">
      <c r="B1411" s="11"/>
      <c r="K1411" s="9"/>
    </row>
    <row r="1412">
      <c r="B1412" s="11"/>
      <c r="K1412" s="9"/>
    </row>
    <row r="1413">
      <c r="B1413" s="11"/>
      <c r="K1413" s="9"/>
    </row>
    <row r="1414">
      <c r="B1414" s="11"/>
      <c r="K1414" s="9"/>
    </row>
    <row r="1415">
      <c r="B1415" s="11"/>
      <c r="K1415" s="9"/>
    </row>
    <row r="1416">
      <c r="B1416" s="11"/>
      <c r="K1416" s="9"/>
    </row>
    <row r="1417">
      <c r="B1417" s="11"/>
      <c r="K1417" s="9"/>
    </row>
    <row r="1418">
      <c r="B1418" s="11"/>
      <c r="K1418" s="9"/>
    </row>
    <row r="1419">
      <c r="B1419" s="11"/>
      <c r="K1419" s="9"/>
    </row>
    <row r="1420">
      <c r="B1420" s="11"/>
      <c r="K1420" s="9"/>
    </row>
    <row r="1421">
      <c r="B1421" s="11"/>
      <c r="K1421" s="9"/>
    </row>
    <row r="1422">
      <c r="B1422" s="11"/>
      <c r="K1422" s="9"/>
    </row>
    <row r="1423">
      <c r="B1423" s="11"/>
      <c r="K1423" s="9"/>
    </row>
    <row r="1424">
      <c r="B1424" s="11"/>
      <c r="K1424" s="9"/>
    </row>
    <row r="1425">
      <c r="B1425" s="11"/>
      <c r="K1425" s="9"/>
    </row>
    <row r="1426">
      <c r="B1426" s="11"/>
      <c r="K1426" s="9"/>
    </row>
    <row r="1427">
      <c r="B1427" s="11"/>
      <c r="K1427" s="9"/>
    </row>
    <row r="1428">
      <c r="B1428" s="11"/>
      <c r="K1428" s="9"/>
    </row>
    <row r="1429">
      <c r="B1429" s="11"/>
      <c r="K1429" s="9"/>
    </row>
    <row r="1430">
      <c r="B1430" s="11"/>
      <c r="K1430" s="9"/>
    </row>
    <row r="1431">
      <c r="B1431" s="11"/>
      <c r="K1431" s="9"/>
    </row>
    <row r="1432">
      <c r="B1432" s="11"/>
      <c r="K1432" s="9"/>
    </row>
    <row r="1433">
      <c r="B1433" s="11"/>
      <c r="K1433" s="9"/>
    </row>
    <row r="1434">
      <c r="B1434" s="11"/>
      <c r="K1434" s="9"/>
    </row>
    <row r="1435">
      <c r="B1435" s="11"/>
      <c r="K1435" s="9"/>
    </row>
    <row r="1436">
      <c r="B1436" s="11"/>
      <c r="K1436" s="9"/>
    </row>
    <row r="1437">
      <c r="B1437" s="11"/>
      <c r="K1437" s="9"/>
    </row>
    <row r="1438">
      <c r="B1438" s="11"/>
      <c r="K1438" s="9"/>
    </row>
    <row r="1439">
      <c r="B1439" s="11"/>
      <c r="K1439" s="9"/>
    </row>
    <row r="1440">
      <c r="B1440" s="11"/>
      <c r="K1440" s="9"/>
    </row>
    <row r="1441">
      <c r="B1441" s="11"/>
      <c r="K1441" s="9"/>
    </row>
    <row r="1442">
      <c r="B1442" s="11"/>
      <c r="K1442" s="9"/>
    </row>
    <row r="1443">
      <c r="B1443" s="11"/>
      <c r="K1443" s="9"/>
    </row>
    <row r="1444">
      <c r="B1444" s="11"/>
      <c r="K1444" s="9"/>
    </row>
    <row r="1445">
      <c r="B1445" s="11"/>
      <c r="K1445" s="9"/>
    </row>
    <row r="1446">
      <c r="B1446" s="11"/>
      <c r="K1446" s="9"/>
    </row>
    <row r="1447">
      <c r="B1447" s="11"/>
      <c r="K1447" s="9"/>
    </row>
    <row r="1448">
      <c r="B1448" s="11"/>
      <c r="K1448" s="9"/>
    </row>
    <row r="1449">
      <c r="B1449" s="11"/>
      <c r="K1449" s="9"/>
    </row>
    <row r="1450">
      <c r="B1450" s="11"/>
      <c r="K1450" s="9"/>
    </row>
    <row r="1451">
      <c r="B1451" s="11"/>
      <c r="K1451" s="9"/>
    </row>
    <row r="1452">
      <c r="B1452" s="11"/>
      <c r="K1452" s="9"/>
    </row>
    <row r="1453">
      <c r="B1453" s="11"/>
      <c r="K1453" s="9"/>
    </row>
    <row r="1454">
      <c r="B1454" s="11"/>
      <c r="K1454" s="9"/>
    </row>
    <row r="1455">
      <c r="B1455" s="11"/>
      <c r="K1455" s="9"/>
    </row>
    <row r="1456">
      <c r="B1456" s="11"/>
      <c r="K1456" s="9"/>
    </row>
    <row r="1457">
      <c r="B1457" s="11"/>
      <c r="K1457" s="9"/>
    </row>
    <row r="1458">
      <c r="B1458" s="11"/>
      <c r="K1458" s="9"/>
    </row>
    <row r="1459">
      <c r="B1459" s="11"/>
      <c r="K1459" s="9"/>
    </row>
    <row r="1460">
      <c r="B1460" s="11"/>
      <c r="K1460" s="9"/>
    </row>
    <row r="1461">
      <c r="B1461" s="11"/>
      <c r="K1461" s="9"/>
    </row>
    <row r="1462">
      <c r="B1462" s="11"/>
      <c r="K1462" s="9"/>
    </row>
    <row r="1463">
      <c r="B1463" s="11"/>
      <c r="K1463" s="9"/>
    </row>
    <row r="1464">
      <c r="B1464" s="11"/>
      <c r="K1464" s="9"/>
    </row>
    <row r="1465">
      <c r="B1465" s="11"/>
      <c r="K1465" s="9"/>
    </row>
    <row r="1466">
      <c r="B1466" s="11"/>
      <c r="K1466" s="9"/>
    </row>
    <row r="1467">
      <c r="B1467" s="11"/>
      <c r="K1467" s="9"/>
    </row>
    <row r="1468">
      <c r="B1468" s="11"/>
      <c r="K1468" s="9"/>
    </row>
    <row r="1469">
      <c r="B1469" s="11"/>
      <c r="K1469" s="9"/>
    </row>
    <row r="1470">
      <c r="B1470" s="11"/>
      <c r="K1470" s="9"/>
    </row>
    <row r="1471">
      <c r="B1471" s="11"/>
      <c r="K1471" s="9"/>
    </row>
    <row r="1472">
      <c r="B1472" s="11"/>
      <c r="K1472" s="9"/>
    </row>
    <row r="1473">
      <c r="B1473" s="11"/>
      <c r="K1473" s="9"/>
    </row>
    <row r="1474">
      <c r="B1474" s="11"/>
      <c r="K1474" s="9"/>
    </row>
    <row r="1475">
      <c r="B1475" s="11"/>
      <c r="K1475" s="9"/>
    </row>
    <row r="1476">
      <c r="B1476" s="11"/>
      <c r="K1476" s="9"/>
    </row>
    <row r="1477">
      <c r="B1477" s="11"/>
      <c r="K1477" s="9"/>
    </row>
    <row r="1478">
      <c r="B1478" s="11"/>
      <c r="K1478" s="9"/>
    </row>
    <row r="1479">
      <c r="B1479" s="11"/>
      <c r="K1479" s="9"/>
    </row>
    <row r="1480">
      <c r="B1480" s="11"/>
      <c r="K1480" s="9"/>
    </row>
    <row r="1481">
      <c r="B1481" s="11"/>
      <c r="K1481" s="9"/>
    </row>
    <row r="1482">
      <c r="B1482" s="11"/>
      <c r="K1482" s="9"/>
    </row>
    <row r="1483">
      <c r="B1483" s="11"/>
      <c r="K1483" s="9"/>
    </row>
    <row r="1484">
      <c r="B1484" s="11"/>
      <c r="K1484" s="9"/>
    </row>
    <row r="1485">
      <c r="B1485" s="11"/>
      <c r="K1485" s="9"/>
    </row>
    <row r="1486">
      <c r="B1486" s="11"/>
      <c r="K1486" s="9"/>
    </row>
    <row r="1487">
      <c r="B1487" s="11"/>
      <c r="K1487" s="9"/>
    </row>
    <row r="1488">
      <c r="B1488" s="11"/>
      <c r="K1488" s="9"/>
    </row>
    <row r="1489">
      <c r="B1489" s="11"/>
      <c r="K1489" s="9"/>
    </row>
    <row r="1490">
      <c r="B1490" s="11"/>
      <c r="K1490" s="9"/>
    </row>
    <row r="1491">
      <c r="B1491" s="11"/>
      <c r="K1491" s="9"/>
    </row>
    <row r="1492">
      <c r="B1492" s="11"/>
      <c r="K1492" s="9"/>
    </row>
    <row r="1493">
      <c r="B1493" s="11"/>
      <c r="K1493" s="9"/>
    </row>
    <row r="1494">
      <c r="B1494" s="11"/>
      <c r="K1494" s="9"/>
    </row>
    <row r="1495">
      <c r="B1495" s="11"/>
      <c r="K1495" s="9"/>
    </row>
    <row r="1496">
      <c r="B1496" s="11"/>
      <c r="K1496" s="9"/>
    </row>
    <row r="1497">
      <c r="B1497" s="11"/>
      <c r="K1497" s="9"/>
    </row>
    <row r="1498">
      <c r="B1498" s="11"/>
      <c r="K1498" s="9"/>
    </row>
    <row r="1499">
      <c r="B1499" s="11"/>
      <c r="K1499" s="9"/>
    </row>
    <row r="1500">
      <c r="B1500" s="11"/>
      <c r="K1500" s="9"/>
    </row>
    <row r="1501">
      <c r="B1501" s="11"/>
      <c r="K1501" s="9"/>
    </row>
    <row r="1502">
      <c r="B1502" s="11"/>
      <c r="K1502" s="9"/>
    </row>
    <row r="1503">
      <c r="B1503" s="11"/>
      <c r="K1503" s="9"/>
    </row>
    <row r="1504">
      <c r="B1504" s="11"/>
      <c r="K1504" s="9"/>
    </row>
    <row r="1505">
      <c r="B1505" s="11"/>
      <c r="K1505" s="9"/>
    </row>
    <row r="1506">
      <c r="B1506" s="11"/>
      <c r="K1506" s="9"/>
    </row>
    <row r="1507">
      <c r="B1507" s="11"/>
      <c r="K1507" s="9"/>
    </row>
    <row r="1508">
      <c r="B1508" s="11"/>
      <c r="K1508" s="9"/>
    </row>
    <row r="1509">
      <c r="B1509" s="11"/>
      <c r="K1509" s="9"/>
    </row>
    <row r="1510">
      <c r="B1510" s="11"/>
      <c r="K1510" s="9"/>
    </row>
    <row r="1511">
      <c r="B1511" s="11"/>
      <c r="K1511" s="9"/>
    </row>
    <row r="1512">
      <c r="B1512" s="11"/>
      <c r="K1512" s="9"/>
    </row>
    <row r="1513">
      <c r="B1513" s="11"/>
      <c r="K1513" s="9"/>
    </row>
    <row r="1514">
      <c r="B1514" s="11"/>
      <c r="K1514" s="9"/>
    </row>
    <row r="1515">
      <c r="B1515" s="11"/>
      <c r="K1515" s="9"/>
    </row>
    <row r="1516">
      <c r="B1516" s="11"/>
      <c r="K1516" s="9"/>
    </row>
    <row r="1517">
      <c r="B1517" s="11"/>
      <c r="K1517" s="9"/>
    </row>
    <row r="1518">
      <c r="B1518" s="11"/>
      <c r="K1518" s="9"/>
    </row>
    <row r="1519">
      <c r="B1519" s="11"/>
      <c r="K1519" s="9"/>
    </row>
    <row r="1520">
      <c r="B1520" s="11"/>
      <c r="K1520" s="9"/>
    </row>
    <row r="1521">
      <c r="B1521" s="11"/>
      <c r="K1521" s="9"/>
    </row>
    <row r="1522">
      <c r="B1522" s="11"/>
      <c r="K1522" s="9"/>
    </row>
    <row r="1523">
      <c r="B1523" s="11"/>
      <c r="K1523" s="9"/>
    </row>
    <row r="1524">
      <c r="B1524" s="11"/>
      <c r="K1524" s="9"/>
    </row>
    <row r="1525">
      <c r="B1525" s="11"/>
      <c r="K1525" s="9"/>
    </row>
    <row r="1526">
      <c r="B1526" s="11"/>
      <c r="K1526" s="9"/>
    </row>
    <row r="1527">
      <c r="B1527" s="11"/>
      <c r="K1527" s="9"/>
    </row>
    <row r="1528">
      <c r="B1528" s="11"/>
      <c r="K1528" s="9"/>
    </row>
    <row r="1529">
      <c r="B1529" s="11"/>
      <c r="K1529" s="9"/>
    </row>
    <row r="1530">
      <c r="B1530" s="11"/>
      <c r="K1530" s="9"/>
    </row>
    <row r="1531">
      <c r="B1531" s="11"/>
      <c r="K1531" s="9"/>
    </row>
    <row r="1532">
      <c r="B1532" s="11"/>
      <c r="K1532" s="9"/>
    </row>
    <row r="1533">
      <c r="B1533" s="11"/>
      <c r="K1533" s="9"/>
    </row>
    <row r="1534">
      <c r="B1534" s="11"/>
      <c r="K1534" s="9"/>
    </row>
    <row r="1535">
      <c r="B1535" s="11"/>
      <c r="K1535" s="9"/>
    </row>
    <row r="1536">
      <c r="B1536" s="11"/>
      <c r="K1536" s="9"/>
    </row>
    <row r="1537">
      <c r="B1537" s="11"/>
      <c r="K1537" s="9"/>
    </row>
    <row r="1538">
      <c r="B1538" s="11"/>
      <c r="K1538" s="9"/>
    </row>
    <row r="1539">
      <c r="B1539" s="11"/>
      <c r="K1539" s="9"/>
    </row>
    <row r="1540">
      <c r="B1540" s="11"/>
      <c r="K1540" s="9"/>
    </row>
    <row r="1541">
      <c r="B1541" s="11"/>
      <c r="K1541" s="9"/>
    </row>
    <row r="1542">
      <c r="B1542" s="11"/>
      <c r="K1542" s="9"/>
    </row>
    <row r="1543">
      <c r="B1543" s="11"/>
      <c r="K1543" s="9"/>
    </row>
    <row r="1544">
      <c r="B1544" s="11"/>
      <c r="K1544" s="9"/>
    </row>
    <row r="1545">
      <c r="B1545" s="11"/>
      <c r="K1545" s="9"/>
    </row>
    <row r="1546">
      <c r="B1546" s="11"/>
      <c r="K1546" s="9"/>
    </row>
    <row r="1547">
      <c r="B1547" s="11"/>
      <c r="K1547" s="9"/>
    </row>
    <row r="1548">
      <c r="B1548" s="11"/>
      <c r="K1548" s="9"/>
    </row>
    <row r="1549">
      <c r="B1549" s="11"/>
      <c r="K1549" s="9"/>
    </row>
    <row r="1550">
      <c r="B1550" s="11"/>
      <c r="K1550" s="9"/>
    </row>
    <row r="1551">
      <c r="B1551" s="11"/>
      <c r="K1551" s="9"/>
    </row>
    <row r="1552">
      <c r="B1552" s="11"/>
      <c r="K1552" s="9"/>
    </row>
    <row r="1553">
      <c r="B1553" s="11"/>
      <c r="K1553" s="9"/>
    </row>
    <row r="1554">
      <c r="B1554" s="11"/>
      <c r="K1554" s="9"/>
    </row>
    <row r="1555">
      <c r="B1555" s="11"/>
      <c r="K1555" s="9"/>
    </row>
    <row r="1556">
      <c r="B1556" s="11"/>
      <c r="K1556" s="9"/>
    </row>
    <row r="1557">
      <c r="B1557" s="11"/>
      <c r="K1557" s="9"/>
    </row>
    <row r="1558">
      <c r="B1558" s="11"/>
      <c r="K1558" s="9"/>
    </row>
    <row r="1559">
      <c r="B1559" s="11"/>
      <c r="K1559" s="9"/>
    </row>
    <row r="1560">
      <c r="B1560" s="11"/>
      <c r="K1560" s="9"/>
    </row>
    <row r="1561">
      <c r="B1561" s="11"/>
      <c r="K1561" s="9"/>
    </row>
    <row r="1562">
      <c r="B1562" s="11"/>
      <c r="K1562" s="9"/>
    </row>
    <row r="1563">
      <c r="B1563" s="11"/>
      <c r="K1563" s="9"/>
    </row>
    <row r="1564">
      <c r="B1564" s="11"/>
      <c r="K1564" s="9"/>
    </row>
    <row r="1565">
      <c r="B1565" s="11"/>
      <c r="K1565" s="9"/>
    </row>
    <row r="1566">
      <c r="B1566" s="11"/>
      <c r="K1566" s="9"/>
    </row>
    <row r="1567">
      <c r="B1567" s="11"/>
      <c r="K1567" s="9"/>
    </row>
    <row r="1568">
      <c r="B1568" s="11"/>
      <c r="K1568" s="9"/>
    </row>
    <row r="1569">
      <c r="B1569" s="11"/>
      <c r="K1569" s="9"/>
    </row>
    <row r="1570">
      <c r="B1570" s="11"/>
      <c r="K1570" s="9"/>
    </row>
    <row r="1571">
      <c r="B1571" s="11"/>
      <c r="K1571" s="9"/>
    </row>
    <row r="1572">
      <c r="B1572" s="11"/>
      <c r="K1572" s="9"/>
    </row>
    <row r="1573">
      <c r="B1573" s="11"/>
      <c r="K1573" s="9"/>
    </row>
    <row r="1574">
      <c r="B1574" s="11"/>
      <c r="K1574" s="9"/>
    </row>
    <row r="1575">
      <c r="B1575" s="11"/>
      <c r="K1575" s="9"/>
    </row>
    <row r="1576">
      <c r="B1576" s="11"/>
      <c r="K1576" s="9"/>
    </row>
    <row r="1577">
      <c r="B1577" s="11"/>
      <c r="K1577" s="9"/>
    </row>
    <row r="1578">
      <c r="B1578" s="11"/>
      <c r="K1578" s="9"/>
    </row>
    <row r="1579">
      <c r="B1579" s="11"/>
      <c r="K1579" s="9"/>
    </row>
    <row r="1580">
      <c r="B1580" s="11"/>
      <c r="K1580" s="9"/>
    </row>
    <row r="1581">
      <c r="B1581" s="11"/>
      <c r="K1581" s="9"/>
    </row>
    <row r="1582">
      <c r="B1582" s="11"/>
      <c r="K1582" s="9"/>
    </row>
    <row r="1583">
      <c r="B1583" s="11"/>
      <c r="K1583" s="9"/>
    </row>
    <row r="1584">
      <c r="B1584" s="11"/>
      <c r="K1584" s="9"/>
    </row>
    <row r="1585">
      <c r="B1585" s="11"/>
      <c r="K1585" s="9"/>
    </row>
    <row r="1586">
      <c r="B1586" s="11"/>
      <c r="K1586" s="9"/>
    </row>
    <row r="1587">
      <c r="B1587" s="11"/>
      <c r="K1587" s="9"/>
    </row>
    <row r="1588">
      <c r="B1588" s="11"/>
      <c r="K1588" s="9"/>
    </row>
    <row r="1589">
      <c r="B1589" s="11"/>
      <c r="K1589" s="9"/>
    </row>
    <row r="1590">
      <c r="B1590" s="11"/>
      <c r="K1590" s="9"/>
    </row>
    <row r="1591">
      <c r="B1591" s="11"/>
      <c r="K1591" s="9"/>
    </row>
    <row r="1592">
      <c r="B1592" s="11"/>
      <c r="K1592" s="9"/>
    </row>
    <row r="1593">
      <c r="B1593" s="11"/>
      <c r="K1593" s="9"/>
    </row>
    <row r="1594">
      <c r="B1594" s="11"/>
      <c r="K1594" s="9"/>
    </row>
    <row r="1595">
      <c r="B1595" s="11"/>
      <c r="K1595" s="9"/>
    </row>
    <row r="1596">
      <c r="B1596" s="11"/>
      <c r="K1596" s="9"/>
    </row>
    <row r="1597">
      <c r="B1597" s="11"/>
      <c r="K1597" s="9"/>
    </row>
    <row r="1598">
      <c r="B1598" s="11"/>
      <c r="K1598" s="9"/>
    </row>
    <row r="1599">
      <c r="B1599" s="11"/>
      <c r="K1599" s="9"/>
    </row>
    <row r="1600">
      <c r="B1600" s="11"/>
      <c r="K1600" s="9"/>
    </row>
    <row r="1601">
      <c r="B1601" s="11"/>
      <c r="K1601" s="9"/>
    </row>
    <row r="1602">
      <c r="B1602" s="11"/>
      <c r="K1602" s="9"/>
    </row>
    <row r="1603">
      <c r="B1603" s="11"/>
      <c r="K1603" s="9"/>
    </row>
    <row r="1604">
      <c r="B1604" s="11"/>
      <c r="K1604" s="9"/>
    </row>
    <row r="1605">
      <c r="B1605" s="11"/>
      <c r="K1605" s="9"/>
    </row>
    <row r="1606">
      <c r="B1606" s="11"/>
      <c r="K1606" s="9"/>
    </row>
    <row r="1607">
      <c r="B1607" s="11"/>
      <c r="K1607" s="9"/>
    </row>
    <row r="1608">
      <c r="B1608" s="11"/>
      <c r="K1608" s="9"/>
    </row>
    <row r="1609">
      <c r="B1609" s="11"/>
      <c r="K1609" s="9"/>
    </row>
    <row r="1610">
      <c r="B1610" s="11"/>
      <c r="K1610" s="9"/>
    </row>
    <row r="1611">
      <c r="B1611" s="11"/>
      <c r="K1611" s="9"/>
    </row>
    <row r="1612">
      <c r="B1612" s="11"/>
      <c r="K1612" s="9"/>
    </row>
    <row r="1613">
      <c r="B1613" s="11"/>
      <c r="K1613" s="9"/>
    </row>
    <row r="1614">
      <c r="B1614" s="11"/>
      <c r="K1614" s="9"/>
    </row>
    <row r="1615">
      <c r="B1615" s="11"/>
      <c r="K1615" s="9"/>
    </row>
    <row r="1616">
      <c r="B1616" s="11"/>
      <c r="K1616" s="9"/>
    </row>
    <row r="1617">
      <c r="B1617" s="11"/>
      <c r="K1617" s="9"/>
    </row>
    <row r="1618">
      <c r="B1618" s="11"/>
      <c r="K1618" s="9"/>
    </row>
    <row r="1619">
      <c r="B1619" s="11"/>
      <c r="K1619" s="9"/>
    </row>
    <row r="1620">
      <c r="B1620" s="11"/>
      <c r="K1620" s="9"/>
    </row>
    <row r="1621">
      <c r="B1621" s="11"/>
      <c r="K1621" s="9"/>
    </row>
    <row r="1622">
      <c r="B1622" s="11"/>
      <c r="K1622" s="9"/>
    </row>
    <row r="1623">
      <c r="B1623" s="11"/>
      <c r="K1623" s="9"/>
    </row>
    <row r="1624">
      <c r="B1624" s="11"/>
      <c r="K1624" s="9"/>
    </row>
    <row r="1625">
      <c r="B1625" s="11"/>
      <c r="K1625" s="9"/>
    </row>
    <row r="1626">
      <c r="B1626" s="11"/>
      <c r="K1626" s="9"/>
    </row>
    <row r="1627">
      <c r="B1627" s="11"/>
      <c r="K1627" s="9"/>
    </row>
    <row r="1628">
      <c r="B1628" s="11"/>
      <c r="K1628" s="9"/>
    </row>
    <row r="1629">
      <c r="B1629" s="11"/>
      <c r="K1629" s="9"/>
    </row>
    <row r="1630">
      <c r="B1630" s="11"/>
      <c r="K1630" s="9"/>
    </row>
    <row r="1631">
      <c r="B1631" s="11"/>
      <c r="K1631" s="9"/>
    </row>
    <row r="1632">
      <c r="B1632" s="11"/>
      <c r="K1632" s="9"/>
    </row>
    <row r="1633">
      <c r="B1633" s="11"/>
      <c r="K1633" s="9"/>
    </row>
    <row r="1634">
      <c r="B1634" s="11"/>
      <c r="K1634" s="9"/>
    </row>
    <row r="1635">
      <c r="B1635" s="11"/>
      <c r="K1635" s="9"/>
    </row>
    <row r="1636">
      <c r="B1636" s="11"/>
      <c r="K1636" s="9"/>
    </row>
    <row r="1637">
      <c r="B1637" s="11"/>
      <c r="K1637" s="9"/>
    </row>
    <row r="1638">
      <c r="B1638" s="11"/>
      <c r="K1638" s="9"/>
    </row>
    <row r="1639">
      <c r="B1639" s="11"/>
      <c r="K1639" s="9"/>
    </row>
    <row r="1640">
      <c r="B1640" s="11"/>
      <c r="K1640" s="9"/>
    </row>
    <row r="1641">
      <c r="B1641" s="11"/>
      <c r="K1641" s="9"/>
    </row>
    <row r="1642">
      <c r="B1642" s="11"/>
      <c r="K1642" s="9"/>
    </row>
    <row r="1643">
      <c r="B1643" s="11"/>
      <c r="K1643" s="9"/>
    </row>
    <row r="1644">
      <c r="B1644" s="11"/>
      <c r="K1644" s="9"/>
    </row>
    <row r="1645">
      <c r="B1645" s="11"/>
      <c r="K1645" s="9"/>
    </row>
    <row r="1646">
      <c r="B1646" s="11"/>
      <c r="K1646" s="9"/>
    </row>
    <row r="1647">
      <c r="B1647" s="11"/>
      <c r="K1647" s="9"/>
    </row>
    <row r="1648">
      <c r="B1648" s="11"/>
      <c r="K1648" s="9"/>
    </row>
    <row r="1649">
      <c r="B1649" s="11"/>
      <c r="K1649" s="9"/>
    </row>
    <row r="1650">
      <c r="B1650" s="11"/>
      <c r="K1650" s="9"/>
    </row>
    <row r="1651">
      <c r="B1651" s="11"/>
      <c r="K1651" s="9"/>
    </row>
    <row r="1652">
      <c r="B1652" s="11"/>
      <c r="K1652" s="9"/>
    </row>
    <row r="1653">
      <c r="B1653" s="11"/>
      <c r="K1653" s="9"/>
    </row>
    <row r="1654">
      <c r="B1654" s="11"/>
      <c r="K1654" s="9"/>
    </row>
    <row r="1655">
      <c r="B1655" s="11"/>
      <c r="K1655" s="9"/>
    </row>
    <row r="1656">
      <c r="B1656" s="11"/>
      <c r="K1656" s="9"/>
    </row>
    <row r="1657">
      <c r="B1657" s="11"/>
      <c r="K1657" s="9"/>
    </row>
    <row r="1658">
      <c r="B1658" s="11"/>
      <c r="K1658" s="9"/>
    </row>
    <row r="1659">
      <c r="B1659" s="11"/>
      <c r="K1659" s="9"/>
    </row>
    <row r="1660">
      <c r="B1660" s="11"/>
      <c r="K1660" s="9"/>
    </row>
    <row r="1661">
      <c r="B1661" s="11"/>
      <c r="K1661" s="9"/>
    </row>
    <row r="1662">
      <c r="B1662" s="11"/>
      <c r="K1662" s="9"/>
    </row>
    <row r="1663">
      <c r="B1663" s="11"/>
      <c r="K1663" s="9"/>
    </row>
    <row r="1664">
      <c r="B1664" s="11"/>
      <c r="K1664" s="9"/>
    </row>
    <row r="1665">
      <c r="B1665" s="11"/>
      <c r="K1665" s="9"/>
    </row>
    <row r="1666">
      <c r="B1666" s="11"/>
      <c r="K1666" s="9"/>
    </row>
    <row r="1667">
      <c r="B1667" s="11"/>
      <c r="K1667" s="9"/>
    </row>
    <row r="1668">
      <c r="B1668" s="11"/>
      <c r="K1668" s="9"/>
    </row>
    <row r="1669">
      <c r="B1669" s="11"/>
      <c r="K1669" s="9"/>
    </row>
    <row r="1670">
      <c r="B1670" s="11"/>
      <c r="K1670" s="9"/>
    </row>
    <row r="1671">
      <c r="B1671" s="11"/>
      <c r="K1671" s="9"/>
    </row>
    <row r="1672">
      <c r="B1672" s="11"/>
      <c r="K1672" s="9"/>
    </row>
    <row r="1673">
      <c r="B1673" s="11"/>
      <c r="K1673" s="9"/>
    </row>
    <row r="1674">
      <c r="B1674" s="11"/>
      <c r="K1674" s="9"/>
    </row>
    <row r="1675">
      <c r="B1675" s="11"/>
      <c r="K1675" s="9"/>
    </row>
    <row r="1676">
      <c r="B1676" s="11"/>
      <c r="K1676" s="9"/>
    </row>
    <row r="1677">
      <c r="B1677" s="11"/>
      <c r="K1677" s="9"/>
    </row>
    <row r="1678">
      <c r="B1678" s="11"/>
      <c r="K1678" s="9"/>
    </row>
    <row r="1679">
      <c r="B1679" s="11"/>
      <c r="K1679" s="9"/>
    </row>
    <row r="1680">
      <c r="B1680" s="11"/>
      <c r="K1680" s="9"/>
    </row>
    <row r="1681">
      <c r="B1681" s="11"/>
      <c r="K1681" s="9"/>
    </row>
    <row r="1682">
      <c r="B1682" s="11"/>
      <c r="K1682" s="9"/>
    </row>
    <row r="1683">
      <c r="B1683" s="11"/>
      <c r="K1683" s="9"/>
    </row>
    <row r="1684">
      <c r="B1684" s="11"/>
      <c r="K1684" s="9"/>
    </row>
    <row r="1685">
      <c r="B1685" s="11"/>
      <c r="K1685" s="9"/>
    </row>
    <row r="1686">
      <c r="B1686" s="11"/>
      <c r="K1686" s="9"/>
    </row>
    <row r="1687">
      <c r="B1687" s="11"/>
      <c r="K1687" s="9"/>
    </row>
    <row r="1688">
      <c r="B1688" s="11"/>
      <c r="K1688" s="9"/>
    </row>
    <row r="1689">
      <c r="B1689" s="11"/>
      <c r="K1689" s="9"/>
    </row>
    <row r="1690">
      <c r="B1690" s="11"/>
      <c r="K1690" s="9"/>
    </row>
    <row r="1691">
      <c r="B1691" s="11"/>
      <c r="K1691" s="9"/>
    </row>
    <row r="1692">
      <c r="B1692" s="11"/>
      <c r="K1692" s="9"/>
    </row>
    <row r="1693">
      <c r="B1693" s="11"/>
      <c r="K1693" s="9"/>
    </row>
    <row r="1694">
      <c r="B1694" s="11"/>
      <c r="K1694" s="9"/>
    </row>
    <row r="1695">
      <c r="B1695" s="11"/>
      <c r="K1695" s="9"/>
    </row>
    <row r="1696">
      <c r="B1696" s="11"/>
      <c r="K1696" s="9"/>
    </row>
    <row r="1697">
      <c r="B1697" s="11"/>
      <c r="K1697" s="9"/>
    </row>
    <row r="1698">
      <c r="B1698" s="11"/>
      <c r="K1698" s="9"/>
    </row>
    <row r="1699">
      <c r="B1699" s="11"/>
      <c r="K1699" s="9"/>
    </row>
    <row r="1700">
      <c r="B1700" s="11"/>
      <c r="K1700" s="9"/>
    </row>
    <row r="1701">
      <c r="B1701" s="11"/>
      <c r="K1701" s="9"/>
    </row>
    <row r="1702">
      <c r="B1702" s="11"/>
      <c r="K1702" s="9"/>
    </row>
    <row r="1703">
      <c r="B1703" s="11"/>
      <c r="K1703" s="9"/>
    </row>
    <row r="1704">
      <c r="B1704" s="11"/>
      <c r="K1704" s="9"/>
    </row>
    <row r="1705">
      <c r="B1705" s="11"/>
      <c r="K1705" s="9"/>
    </row>
    <row r="1706">
      <c r="B1706" s="11"/>
      <c r="K1706" s="9"/>
    </row>
    <row r="1707">
      <c r="B1707" s="11"/>
      <c r="K1707" s="9"/>
    </row>
    <row r="1708">
      <c r="B1708" s="11"/>
      <c r="K1708" s="9"/>
    </row>
    <row r="1709">
      <c r="B1709" s="11"/>
      <c r="K1709" s="9"/>
    </row>
    <row r="1710">
      <c r="B1710" s="11"/>
      <c r="K1710" s="9"/>
    </row>
    <row r="1711">
      <c r="B1711" s="11"/>
      <c r="K1711" s="9"/>
    </row>
    <row r="1712">
      <c r="B1712" s="11"/>
      <c r="K1712" s="9"/>
    </row>
    <row r="1713">
      <c r="B1713" s="11"/>
      <c r="K1713" s="9"/>
    </row>
    <row r="1714">
      <c r="B1714" s="11"/>
      <c r="K1714" s="9"/>
    </row>
    <row r="1715">
      <c r="B1715" s="11"/>
      <c r="K1715" s="9"/>
    </row>
    <row r="1716">
      <c r="B1716" s="11"/>
      <c r="K1716" s="9"/>
    </row>
    <row r="1717">
      <c r="B1717" s="11"/>
      <c r="K1717" s="9"/>
    </row>
    <row r="1718">
      <c r="B1718" s="11"/>
      <c r="K1718" s="9"/>
    </row>
    <row r="1719">
      <c r="B1719" s="11"/>
      <c r="K1719" s="9"/>
    </row>
    <row r="1720">
      <c r="B1720" s="11"/>
      <c r="K1720" s="9"/>
    </row>
    <row r="1721">
      <c r="B1721" s="11"/>
      <c r="K1721" s="9"/>
    </row>
    <row r="1722">
      <c r="B1722" s="11"/>
      <c r="K1722" s="9"/>
    </row>
    <row r="1723">
      <c r="B1723" s="11"/>
      <c r="K1723" s="9"/>
    </row>
    <row r="1724">
      <c r="B1724" s="11"/>
      <c r="K1724" s="9"/>
    </row>
    <row r="1725">
      <c r="B1725" s="11"/>
      <c r="K1725" s="9"/>
    </row>
    <row r="1726">
      <c r="B1726" s="11"/>
      <c r="K1726" s="9"/>
    </row>
    <row r="1727">
      <c r="B1727" s="11"/>
      <c r="K1727" s="9"/>
    </row>
    <row r="1728">
      <c r="B1728" s="11"/>
      <c r="K1728" s="9"/>
    </row>
    <row r="1729">
      <c r="B1729" s="11"/>
      <c r="K1729" s="9"/>
    </row>
    <row r="1730">
      <c r="B1730" s="11"/>
      <c r="K1730" s="9"/>
    </row>
    <row r="1731">
      <c r="B1731" s="11"/>
      <c r="K1731" s="9"/>
    </row>
    <row r="1732">
      <c r="B1732" s="11"/>
      <c r="K1732" s="9"/>
    </row>
    <row r="1733">
      <c r="B1733" s="11"/>
      <c r="K1733" s="9"/>
    </row>
    <row r="1734">
      <c r="B1734" s="11"/>
      <c r="K1734" s="9"/>
    </row>
    <row r="1735">
      <c r="B1735" s="11"/>
      <c r="K1735" s="9"/>
    </row>
    <row r="1736">
      <c r="B1736" s="11"/>
      <c r="K1736" s="9"/>
    </row>
    <row r="1737">
      <c r="B1737" s="11"/>
      <c r="K1737" s="9"/>
    </row>
    <row r="1738">
      <c r="B1738" s="11"/>
      <c r="K1738" s="9"/>
    </row>
    <row r="1739">
      <c r="B1739" s="11"/>
      <c r="K1739" s="9"/>
    </row>
    <row r="1740">
      <c r="B1740" s="11"/>
      <c r="K1740" s="9"/>
    </row>
    <row r="1741">
      <c r="B1741" s="11"/>
      <c r="K1741" s="9"/>
    </row>
    <row r="1742">
      <c r="B1742" s="11"/>
      <c r="K1742" s="9"/>
    </row>
    <row r="1743">
      <c r="B1743" s="11"/>
      <c r="K1743" s="9"/>
    </row>
    <row r="1744">
      <c r="B1744" s="11"/>
      <c r="K1744" s="9"/>
    </row>
    <row r="1745">
      <c r="B1745" s="11"/>
      <c r="K1745" s="9"/>
    </row>
    <row r="1746">
      <c r="B1746" s="11"/>
      <c r="K1746" s="9"/>
    </row>
    <row r="1747">
      <c r="B1747" s="11"/>
      <c r="K1747" s="9"/>
    </row>
    <row r="1748">
      <c r="B1748" s="11"/>
      <c r="K1748" s="9"/>
    </row>
    <row r="1749">
      <c r="B1749" s="11"/>
      <c r="K1749" s="9"/>
    </row>
    <row r="1750">
      <c r="B1750" s="11"/>
      <c r="K1750" s="9"/>
    </row>
    <row r="1751">
      <c r="B1751" s="11"/>
      <c r="K1751" s="9"/>
    </row>
    <row r="1752">
      <c r="B1752" s="11"/>
      <c r="K1752" s="9"/>
    </row>
    <row r="1753">
      <c r="B1753" s="11"/>
      <c r="K1753" s="9"/>
    </row>
    <row r="1754">
      <c r="B1754" s="11"/>
      <c r="K1754" s="9"/>
    </row>
    <row r="1755">
      <c r="B1755" s="11"/>
      <c r="K1755" s="9"/>
    </row>
    <row r="1756">
      <c r="B1756" s="11"/>
      <c r="K1756" s="9"/>
    </row>
    <row r="1757">
      <c r="B1757" s="11"/>
      <c r="K1757" s="9"/>
    </row>
    <row r="1758">
      <c r="B1758" s="11"/>
      <c r="K1758" s="9"/>
    </row>
    <row r="1759">
      <c r="B1759" s="11"/>
      <c r="K1759" s="9"/>
    </row>
    <row r="1760">
      <c r="B1760" s="11"/>
      <c r="K1760" s="9"/>
    </row>
    <row r="1761">
      <c r="B1761" s="11"/>
      <c r="K1761" s="9"/>
    </row>
    <row r="1762">
      <c r="B1762" s="11"/>
      <c r="K1762" s="9"/>
    </row>
    <row r="1763">
      <c r="B1763" s="11"/>
      <c r="K1763" s="9"/>
    </row>
    <row r="1764">
      <c r="B1764" s="11"/>
      <c r="K1764" s="9"/>
    </row>
    <row r="1765">
      <c r="B1765" s="11"/>
      <c r="K1765" s="9"/>
    </row>
    <row r="1766">
      <c r="B1766" s="11"/>
      <c r="K1766" s="9"/>
    </row>
    <row r="1767">
      <c r="B1767" s="11"/>
      <c r="K1767" s="9"/>
    </row>
    <row r="1768">
      <c r="B1768" s="11"/>
      <c r="K1768" s="9"/>
    </row>
    <row r="1769">
      <c r="B1769" s="11"/>
      <c r="K1769" s="9"/>
    </row>
    <row r="1770">
      <c r="B1770" s="11"/>
      <c r="K1770" s="9"/>
    </row>
    <row r="1771">
      <c r="B1771" s="11"/>
      <c r="K1771" s="9"/>
    </row>
    <row r="1772">
      <c r="B1772" s="11"/>
      <c r="K1772" s="9"/>
    </row>
    <row r="1773">
      <c r="B1773" s="11"/>
      <c r="K1773" s="9"/>
    </row>
    <row r="1774">
      <c r="B1774" s="11"/>
      <c r="K1774" s="9"/>
    </row>
    <row r="1775">
      <c r="B1775" s="11"/>
      <c r="K1775" s="9"/>
    </row>
    <row r="1776">
      <c r="B1776" s="11"/>
      <c r="K1776" s="9"/>
    </row>
    <row r="1777">
      <c r="B1777" s="11"/>
      <c r="K1777" s="9"/>
    </row>
    <row r="1778">
      <c r="B1778" s="11"/>
      <c r="K1778" s="9"/>
    </row>
    <row r="1779">
      <c r="B1779" s="11"/>
      <c r="K1779" s="9"/>
    </row>
    <row r="1780">
      <c r="B1780" s="11"/>
      <c r="K1780" s="9"/>
    </row>
    <row r="1781">
      <c r="B1781" s="11"/>
      <c r="K1781" s="9"/>
    </row>
    <row r="1782">
      <c r="B1782" s="11"/>
      <c r="K1782" s="9"/>
    </row>
    <row r="1783">
      <c r="B1783" s="11"/>
      <c r="K1783" s="9"/>
    </row>
    <row r="1784">
      <c r="B1784" s="11"/>
      <c r="K1784" s="9"/>
    </row>
    <row r="1785">
      <c r="B1785" s="11"/>
      <c r="K1785" s="9"/>
    </row>
    <row r="1786">
      <c r="B1786" s="11"/>
      <c r="K1786" s="9"/>
    </row>
    <row r="1787">
      <c r="B1787" s="11"/>
      <c r="K1787" s="9"/>
    </row>
    <row r="1788">
      <c r="B1788" s="11"/>
      <c r="K1788" s="9"/>
    </row>
    <row r="1789">
      <c r="B1789" s="11"/>
      <c r="K1789" s="9"/>
    </row>
    <row r="1790">
      <c r="B1790" s="11"/>
      <c r="K1790" s="9"/>
    </row>
    <row r="1791">
      <c r="B1791" s="11"/>
      <c r="K1791" s="9"/>
    </row>
    <row r="1792">
      <c r="B1792" s="11"/>
      <c r="K1792" s="9"/>
    </row>
    <row r="1793">
      <c r="B1793" s="11"/>
      <c r="K1793" s="9"/>
    </row>
    <row r="1794">
      <c r="B1794" s="11"/>
      <c r="K1794" s="9"/>
    </row>
    <row r="1795">
      <c r="B1795" s="11"/>
      <c r="K1795" s="9"/>
    </row>
    <row r="1796">
      <c r="B1796" s="11"/>
      <c r="K1796" s="9"/>
    </row>
    <row r="1797">
      <c r="B1797" s="11"/>
      <c r="K1797" s="9"/>
    </row>
    <row r="1798">
      <c r="B1798" s="11"/>
      <c r="K1798" s="9"/>
    </row>
    <row r="1799">
      <c r="B1799" s="11"/>
      <c r="K1799" s="9"/>
    </row>
    <row r="1800">
      <c r="B1800" s="11"/>
      <c r="K1800" s="9"/>
    </row>
    <row r="1801">
      <c r="B1801" s="11"/>
      <c r="K1801" s="9"/>
    </row>
    <row r="1802">
      <c r="B1802" s="11"/>
      <c r="K1802" s="9"/>
    </row>
    <row r="1803">
      <c r="B1803" s="11"/>
      <c r="K1803" s="9"/>
    </row>
    <row r="1804">
      <c r="B1804" s="11"/>
      <c r="K1804" s="9"/>
    </row>
    <row r="1805">
      <c r="B1805" s="11"/>
      <c r="K1805" s="9"/>
    </row>
    <row r="1806">
      <c r="B1806" s="11"/>
      <c r="K1806" s="9"/>
    </row>
    <row r="1807">
      <c r="B1807" s="11"/>
      <c r="K1807" s="9"/>
    </row>
    <row r="1808">
      <c r="B1808" s="11"/>
      <c r="K1808" s="9"/>
    </row>
    <row r="1809">
      <c r="B1809" s="11"/>
      <c r="K1809" s="9"/>
    </row>
    <row r="1810">
      <c r="B1810" s="11"/>
      <c r="K1810" s="9"/>
    </row>
    <row r="1811">
      <c r="B1811" s="11"/>
      <c r="K1811" s="9"/>
    </row>
    <row r="1812">
      <c r="B1812" s="11"/>
      <c r="K1812" s="9"/>
    </row>
    <row r="1813">
      <c r="B1813" s="11"/>
      <c r="K1813" s="9"/>
    </row>
    <row r="1814">
      <c r="B1814" s="11"/>
      <c r="K1814" s="9"/>
    </row>
    <row r="1815">
      <c r="B1815" s="11"/>
      <c r="K1815" s="9"/>
    </row>
    <row r="1816">
      <c r="B1816" s="11"/>
      <c r="K1816" s="9"/>
    </row>
    <row r="1817">
      <c r="B1817" s="11"/>
      <c r="K1817" s="9"/>
    </row>
    <row r="1818">
      <c r="B1818" s="11"/>
      <c r="K1818" s="9"/>
    </row>
    <row r="1819">
      <c r="B1819" s="11"/>
      <c r="K1819" s="9"/>
    </row>
    <row r="1820">
      <c r="B1820" s="11"/>
      <c r="K1820" s="9"/>
    </row>
    <row r="1821">
      <c r="B1821" s="11"/>
      <c r="K1821" s="9"/>
    </row>
    <row r="1822">
      <c r="B1822" s="11"/>
      <c r="K1822" s="9"/>
    </row>
    <row r="1823">
      <c r="B1823" s="11"/>
      <c r="K1823" s="9"/>
    </row>
    <row r="1824">
      <c r="B1824" s="11"/>
      <c r="K1824" s="9"/>
    </row>
    <row r="1825">
      <c r="B1825" s="11"/>
      <c r="K1825" s="9"/>
    </row>
    <row r="1826">
      <c r="B1826" s="11"/>
      <c r="K1826" s="9"/>
    </row>
    <row r="1827">
      <c r="B1827" s="11"/>
      <c r="K1827" s="9"/>
    </row>
    <row r="1828">
      <c r="B1828" s="11"/>
      <c r="K1828" s="9"/>
    </row>
    <row r="1829">
      <c r="B1829" s="11"/>
      <c r="K1829" s="9"/>
    </row>
    <row r="1830">
      <c r="B1830" s="11"/>
      <c r="K1830" s="9"/>
    </row>
    <row r="1831">
      <c r="B1831" s="11"/>
      <c r="K1831" s="9"/>
    </row>
    <row r="1832">
      <c r="B1832" s="11"/>
      <c r="K1832" s="9"/>
    </row>
    <row r="1833">
      <c r="B1833" s="11"/>
      <c r="K1833" s="9"/>
    </row>
    <row r="1834">
      <c r="B1834" s="11"/>
      <c r="K1834" s="9"/>
    </row>
    <row r="1835">
      <c r="B1835" s="11"/>
      <c r="K1835" s="9"/>
    </row>
    <row r="1836">
      <c r="B1836" s="11"/>
      <c r="K1836" s="9"/>
    </row>
    <row r="1837">
      <c r="B1837" s="11"/>
      <c r="K1837" s="9"/>
    </row>
    <row r="1838">
      <c r="B1838" s="11"/>
      <c r="K1838" s="9"/>
    </row>
    <row r="1839">
      <c r="B1839" s="11"/>
      <c r="K1839" s="9"/>
    </row>
    <row r="1840">
      <c r="B1840" s="11"/>
      <c r="K1840" s="9"/>
    </row>
    <row r="1841">
      <c r="B1841" s="11"/>
      <c r="K1841" s="9"/>
    </row>
    <row r="1842">
      <c r="B1842" s="11"/>
      <c r="K1842" s="9"/>
    </row>
    <row r="1843">
      <c r="B1843" s="11"/>
      <c r="K1843" s="9"/>
    </row>
    <row r="1844">
      <c r="B1844" s="11"/>
      <c r="K1844" s="9"/>
    </row>
    <row r="1845">
      <c r="B1845" s="11"/>
      <c r="K1845" s="9"/>
    </row>
    <row r="1846">
      <c r="B1846" s="11"/>
      <c r="K1846" s="9"/>
    </row>
    <row r="1847">
      <c r="B1847" s="11"/>
      <c r="K1847" s="9"/>
    </row>
    <row r="1848">
      <c r="B1848" s="11"/>
      <c r="K1848" s="9"/>
    </row>
    <row r="1849">
      <c r="B1849" s="11"/>
      <c r="K1849" s="9"/>
    </row>
    <row r="1850">
      <c r="B1850" s="11"/>
      <c r="K1850" s="9"/>
    </row>
    <row r="1851">
      <c r="B1851" s="11"/>
      <c r="K1851" s="9"/>
    </row>
    <row r="1852">
      <c r="B1852" s="11"/>
      <c r="K1852" s="9"/>
    </row>
    <row r="1853">
      <c r="B1853" s="11"/>
      <c r="K1853" s="9"/>
    </row>
    <row r="1854">
      <c r="B1854" s="11"/>
      <c r="K1854" s="9"/>
    </row>
    <row r="1855">
      <c r="B1855" s="11"/>
      <c r="K1855" s="9"/>
    </row>
    <row r="1856">
      <c r="B1856" s="11"/>
      <c r="K1856" s="9"/>
    </row>
    <row r="1857">
      <c r="B1857" s="11"/>
      <c r="K1857" s="9"/>
    </row>
    <row r="1858">
      <c r="B1858" s="11"/>
      <c r="K1858" s="9"/>
    </row>
    <row r="1859">
      <c r="B1859" s="11"/>
      <c r="K1859" s="9"/>
    </row>
    <row r="1860">
      <c r="B1860" s="11"/>
      <c r="K1860" s="9"/>
    </row>
    <row r="1861">
      <c r="B1861" s="11"/>
      <c r="K1861" s="9"/>
    </row>
    <row r="1862">
      <c r="B1862" s="11"/>
      <c r="K1862" s="9"/>
    </row>
    <row r="1863">
      <c r="B1863" s="11"/>
      <c r="K1863" s="9"/>
    </row>
    <row r="1864">
      <c r="B1864" s="11"/>
      <c r="K1864" s="9"/>
    </row>
    <row r="1865">
      <c r="B1865" s="11"/>
      <c r="K1865" s="9"/>
    </row>
    <row r="1866">
      <c r="B1866" s="11"/>
      <c r="K1866" s="9"/>
    </row>
    <row r="1867">
      <c r="B1867" s="11"/>
      <c r="K1867" s="9"/>
    </row>
    <row r="1868">
      <c r="B1868" s="11"/>
      <c r="K1868" s="9"/>
    </row>
    <row r="1869">
      <c r="B1869" s="11"/>
      <c r="K1869" s="9"/>
    </row>
    <row r="1870">
      <c r="B1870" s="11"/>
      <c r="K1870" s="9"/>
    </row>
    <row r="1871">
      <c r="B1871" s="11"/>
      <c r="K1871" s="9"/>
    </row>
    <row r="1872">
      <c r="B1872" s="11"/>
      <c r="K1872" s="9"/>
    </row>
    <row r="1873">
      <c r="B1873" s="11"/>
      <c r="K1873" s="9"/>
    </row>
    <row r="1874">
      <c r="B1874" s="11"/>
      <c r="K1874" s="9"/>
    </row>
    <row r="1875">
      <c r="B1875" s="11"/>
      <c r="K1875" s="9"/>
    </row>
    <row r="1876">
      <c r="B1876" s="11"/>
      <c r="K1876" s="9"/>
    </row>
    <row r="1877">
      <c r="B1877" s="11"/>
      <c r="K1877" s="9"/>
    </row>
    <row r="1878">
      <c r="B1878" s="11"/>
      <c r="K1878" s="9"/>
    </row>
    <row r="1879">
      <c r="B1879" s="11"/>
      <c r="K1879" s="9"/>
    </row>
    <row r="1880">
      <c r="B1880" s="11"/>
      <c r="K1880" s="9"/>
    </row>
    <row r="1881">
      <c r="B1881" s="11"/>
      <c r="K1881" s="9"/>
    </row>
    <row r="1882">
      <c r="B1882" s="11"/>
      <c r="K1882" s="9"/>
    </row>
    <row r="1883">
      <c r="B1883" s="11"/>
      <c r="K1883" s="9"/>
    </row>
    <row r="1884">
      <c r="B1884" s="11"/>
      <c r="K1884" s="9"/>
    </row>
    <row r="1885">
      <c r="B1885" s="11"/>
      <c r="K1885" s="9"/>
    </row>
    <row r="1886">
      <c r="B1886" s="11"/>
      <c r="K1886" s="9"/>
    </row>
    <row r="1887">
      <c r="B1887" s="11"/>
      <c r="K1887" s="9"/>
    </row>
    <row r="1888">
      <c r="B1888" s="11"/>
      <c r="K1888" s="9"/>
    </row>
    <row r="1889">
      <c r="B1889" s="11"/>
      <c r="K1889" s="9"/>
    </row>
    <row r="1890">
      <c r="B1890" s="11"/>
      <c r="K1890" s="9"/>
    </row>
    <row r="1891">
      <c r="B1891" s="11"/>
      <c r="K1891" s="9"/>
    </row>
    <row r="1892">
      <c r="B1892" s="11"/>
      <c r="K1892" s="9"/>
    </row>
    <row r="1893">
      <c r="B1893" s="11"/>
      <c r="K1893" s="9"/>
    </row>
    <row r="1894">
      <c r="B1894" s="11"/>
      <c r="K1894" s="9"/>
    </row>
    <row r="1895">
      <c r="B1895" s="11"/>
      <c r="K1895" s="9"/>
    </row>
    <row r="1896">
      <c r="B1896" s="11"/>
      <c r="K1896" s="9"/>
    </row>
    <row r="1897">
      <c r="B1897" s="11"/>
      <c r="K1897" s="9"/>
    </row>
    <row r="1898">
      <c r="B1898" s="11"/>
      <c r="K1898" s="9"/>
    </row>
    <row r="1899">
      <c r="B1899" s="11"/>
      <c r="K1899" s="9"/>
    </row>
    <row r="1900">
      <c r="B1900" s="11"/>
      <c r="K1900" s="9"/>
    </row>
    <row r="1901">
      <c r="B1901" s="11"/>
      <c r="K1901" s="9"/>
    </row>
    <row r="1902">
      <c r="B1902" s="11"/>
      <c r="K1902" s="9"/>
    </row>
    <row r="1903">
      <c r="B1903" s="11"/>
      <c r="K1903" s="9"/>
    </row>
    <row r="1904">
      <c r="B1904" s="11"/>
      <c r="K1904" s="9"/>
    </row>
    <row r="1905">
      <c r="B1905" s="11"/>
      <c r="K1905" s="9"/>
    </row>
    <row r="1906">
      <c r="B1906" s="11"/>
      <c r="K1906" s="9"/>
    </row>
    <row r="1907">
      <c r="B1907" s="11"/>
      <c r="K1907" s="9"/>
    </row>
    <row r="1908">
      <c r="B1908" s="11"/>
      <c r="K1908" s="9"/>
    </row>
    <row r="1909">
      <c r="B1909" s="11"/>
      <c r="K1909" s="9"/>
    </row>
    <row r="1910">
      <c r="B1910" s="11"/>
      <c r="K1910" s="9"/>
    </row>
    <row r="1911">
      <c r="B1911" s="11"/>
      <c r="K1911" s="9"/>
    </row>
    <row r="1912">
      <c r="B1912" s="11"/>
      <c r="K1912" s="9"/>
    </row>
    <row r="1913">
      <c r="B1913" s="11"/>
      <c r="K1913" s="9"/>
    </row>
    <row r="1914">
      <c r="B1914" s="11"/>
      <c r="K1914" s="9"/>
    </row>
    <row r="1915">
      <c r="B1915" s="11"/>
      <c r="K1915" s="9"/>
    </row>
    <row r="1916">
      <c r="B1916" s="11"/>
      <c r="K1916" s="9"/>
    </row>
    <row r="1917">
      <c r="B1917" s="11"/>
      <c r="K1917" s="9"/>
    </row>
    <row r="1918">
      <c r="B1918" s="11"/>
      <c r="K1918" s="9"/>
    </row>
    <row r="1919">
      <c r="B1919" s="11"/>
      <c r="K1919" s="9"/>
    </row>
    <row r="1920">
      <c r="B1920" s="11"/>
      <c r="K1920" s="9"/>
    </row>
    <row r="1921">
      <c r="B1921" s="11"/>
      <c r="K1921" s="9"/>
    </row>
    <row r="1922">
      <c r="B1922" s="11"/>
      <c r="K1922" s="9"/>
    </row>
    <row r="1923">
      <c r="B1923" s="11"/>
      <c r="K1923" s="9"/>
    </row>
    <row r="1924">
      <c r="B1924" s="11"/>
      <c r="K1924" s="9"/>
    </row>
    <row r="1925">
      <c r="B1925" s="11"/>
      <c r="K1925" s="9"/>
    </row>
    <row r="1926">
      <c r="B1926" s="11"/>
      <c r="K1926" s="9"/>
    </row>
    <row r="1927">
      <c r="B1927" s="11"/>
      <c r="K1927" s="9"/>
    </row>
    <row r="1928">
      <c r="B1928" s="11"/>
      <c r="K1928" s="9"/>
    </row>
    <row r="1929">
      <c r="B1929" s="11"/>
      <c r="K1929" s="9"/>
    </row>
    <row r="1930">
      <c r="B1930" s="11"/>
      <c r="K1930" s="9"/>
    </row>
    <row r="1931">
      <c r="B1931" s="11"/>
      <c r="K1931" s="9"/>
    </row>
    <row r="1932">
      <c r="B1932" s="11"/>
      <c r="K1932" s="9"/>
    </row>
    <row r="1933">
      <c r="B1933" s="11"/>
      <c r="K1933" s="9"/>
    </row>
    <row r="1934">
      <c r="B1934" s="11"/>
      <c r="K1934" s="9"/>
    </row>
    <row r="1935">
      <c r="B1935" s="11"/>
      <c r="K1935" s="9"/>
    </row>
    <row r="1936">
      <c r="B1936" s="11"/>
      <c r="K1936" s="9"/>
    </row>
    <row r="1937">
      <c r="B1937" s="11"/>
      <c r="K1937" s="9"/>
    </row>
    <row r="1938">
      <c r="B1938" s="11"/>
      <c r="K1938" s="9"/>
    </row>
    <row r="1939">
      <c r="B1939" s="11"/>
      <c r="K1939" s="9"/>
    </row>
    <row r="1940">
      <c r="B1940" s="11"/>
      <c r="K1940" s="9"/>
    </row>
    <row r="1941">
      <c r="B1941" s="11"/>
      <c r="K1941" s="9"/>
    </row>
    <row r="1942">
      <c r="B1942" s="11"/>
      <c r="K1942" s="9"/>
    </row>
    <row r="1943">
      <c r="B1943" s="11"/>
      <c r="K1943" s="9"/>
    </row>
    <row r="1944">
      <c r="B1944" s="11"/>
      <c r="K1944" s="9"/>
    </row>
    <row r="1945">
      <c r="B1945" s="11"/>
      <c r="K1945" s="9"/>
    </row>
    <row r="1946">
      <c r="B1946" s="11"/>
      <c r="K1946" s="9"/>
    </row>
    <row r="1947">
      <c r="B1947" s="11"/>
      <c r="K1947" s="9"/>
    </row>
    <row r="1948">
      <c r="B1948" s="11"/>
      <c r="K1948" s="9"/>
    </row>
    <row r="1949">
      <c r="B1949" s="11"/>
      <c r="K1949" s="9"/>
    </row>
    <row r="1950">
      <c r="B1950" s="11"/>
      <c r="K1950" s="9"/>
    </row>
    <row r="1951">
      <c r="B1951" s="11"/>
      <c r="K1951" s="9"/>
    </row>
    <row r="1952">
      <c r="B1952" s="11"/>
      <c r="K1952" s="9"/>
    </row>
    <row r="1953">
      <c r="B1953" s="11"/>
      <c r="K1953" s="9"/>
    </row>
    <row r="1954">
      <c r="B1954" s="11"/>
      <c r="K1954" s="9"/>
    </row>
    <row r="1955">
      <c r="B1955" s="11"/>
      <c r="K1955" s="9"/>
    </row>
    <row r="1956">
      <c r="B1956" s="11"/>
      <c r="K1956" s="9"/>
    </row>
    <row r="1957">
      <c r="B1957" s="11"/>
      <c r="K1957" s="9"/>
    </row>
    <row r="1958">
      <c r="B1958" s="11"/>
      <c r="K1958" s="9"/>
    </row>
    <row r="1959">
      <c r="B1959" s="11"/>
      <c r="K1959" s="9"/>
    </row>
    <row r="1960">
      <c r="B1960" s="11"/>
      <c r="K1960" s="9"/>
    </row>
    <row r="1961">
      <c r="B1961" s="11"/>
      <c r="K1961" s="9"/>
    </row>
    <row r="1962">
      <c r="B1962" s="11"/>
      <c r="K1962" s="9"/>
    </row>
    <row r="1963">
      <c r="B1963" s="11"/>
      <c r="K1963" s="9"/>
    </row>
    <row r="1964">
      <c r="B1964" s="11"/>
      <c r="K1964" s="9"/>
    </row>
    <row r="1965">
      <c r="B1965" s="11"/>
      <c r="K1965" s="9"/>
    </row>
    <row r="1966">
      <c r="B1966" s="11"/>
      <c r="K1966" s="9"/>
    </row>
    <row r="1967">
      <c r="B1967" s="11"/>
      <c r="K1967" s="9"/>
    </row>
    <row r="1968">
      <c r="B1968" s="11"/>
      <c r="K1968" s="9"/>
    </row>
    <row r="1969">
      <c r="B1969" s="11"/>
      <c r="K1969" s="9"/>
    </row>
    <row r="1970">
      <c r="B1970" s="11"/>
      <c r="K1970" s="9"/>
    </row>
    <row r="1971">
      <c r="B1971" s="11"/>
      <c r="K1971" s="9"/>
    </row>
    <row r="1972">
      <c r="B1972" s="11"/>
      <c r="K1972" s="9"/>
    </row>
    <row r="1973">
      <c r="B1973" s="11"/>
      <c r="K1973" s="9"/>
    </row>
    <row r="1974">
      <c r="B1974" s="11"/>
      <c r="K1974" s="9"/>
    </row>
    <row r="1975">
      <c r="B1975" s="11"/>
      <c r="K1975" s="9"/>
    </row>
    <row r="1976">
      <c r="B1976" s="11"/>
      <c r="K1976" s="9"/>
    </row>
    <row r="1977">
      <c r="B1977" s="11"/>
      <c r="K1977" s="9"/>
    </row>
    <row r="1978">
      <c r="B1978" s="11"/>
      <c r="K1978" s="9"/>
    </row>
    <row r="1979">
      <c r="B1979" s="11"/>
      <c r="K1979" s="9"/>
    </row>
    <row r="1980">
      <c r="B1980" s="11"/>
      <c r="K1980" s="9"/>
    </row>
    <row r="1981">
      <c r="B1981" s="11"/>
      <c r="K1981" s="9"/>
    </row>
    <row r="1982">
      <c r="B1982" s="11"/>
      <c r="K1982" s="9"/>
    </row>
    <row r="1983">
      <c r="B1983" s="11"/>
      <c r="K1983" s="9"/>
    </row>
    <row r="1984">
      <c r="B1984" s="11"/>
      <c r="K1984" s="9"/>
    </row>
    <row r="1985">
      <c r="B1985" s="11"/>
      <c r="K1985" s="9"/>
    </row>
    <row r="1986">
      <c r="B1986" s="11"/>
      <c r="K1986" s="9"/>
    </row>
    <row r="1987">
      <c r="B1987" s="11"/>
      <c r="K1987" s="9"/>
    </row>
    <row r="1988">
      <c r="B1988" s="11"/>
      <c r="K1988" s="9"/>
    </row>
    <row r="1989">
      <c r="B1989" s="11"/>
      <c r="K1989" s="9"/>
    </row>
    <row r="1990">
      <c r="B1990" s="11"/>
      <c r="K1990" s="9"/>
    </row>
    <row r="1991">
      <c r="B1991" s="11"/>
      <c r="K1991" s="9"/>
    </row>
    <row r="1992">
      <c r="B1992" s="11"/>
      <c r="K1992" s="9"/>
    </row>
    <row r="1993">
      <c r="B1993" s="11"/>
      <c r="K1993" s="9"/>
    </row>
    <row r="1994">
      <c r="B1994" s="11"/>
      <c r="K1994" s="9"/>
    </row>
    <row r="1995">
      <c r="B1995" s="11"/>
      <c r="K1995" s="9"/>
    </row>
    <row r="1996">
      <c r="B1996" s="11"/>
      <c r="K1996" s="9"/>
    </row>
    <row r="1997">
      <c r="B1997" s="11"/>
      <c r="K1997" s="9"/>
    </row>
    <row r="1998">
      <c r="B1998" s="11"/>
      <c r="K1998" s="9"/>
    </row>
    <row r="1999">
      <c r="B1999" s="11"/>
      <c r="K1999" s="9"/>
    </row>
    <row r="2000">
      <c r="B2000" s="11"/>
      <c r="K2000" s="9"/>
    </row>
    <row r="2001">
      <c r="B2001" s="11"/>
      <c r="K2001" s="9"/>
    </row>
    <row r="2002">
      <c r="B2002" s="11"/>
      <c r="K2002" s="9"/>
    </row>
    <row r="2003">
      <c r="B2003" s="11"/>
      <c r="K2003" s="9"/>
    </row>
    <row r="2004">
      <c r="B2004" s="11"/>
      <c r="K2004" s="9"/>
    </row>
    <row r="2005">
      <c r="B2005" s="11"/>
      <c r="K2005" s="9"/>
    </row>
    <row r="2006">
      <c r="B2006" s="11"/>
      <c r="K2006" s="9"/>
    </row>
    <row r="2007">
      <c r="B2007" s="11"/>
      <c r="K2007" s="9"/>
    </row>
    <row r="2008">
      <c r="B2008" s="11"/>
      <c r="K2008" s="9"/>
    </row>
    <row r="2009">
      <c r="B2009" s="11"/>
      <c r="K2009" s="9"/>
    </row>
    <row r="2010">
      <c r="B2010" s="11"/>
      <c r="K2010" s="9"/>
    </row>
    <row r="2011">
      <c r="B2011" s="11"/>
      <c r="K2011" s="9"/>
    </row>
    <row r="2012">
      <c r="B2012" s="11"/>
      <c r="K2012" s="9"/>
    </row>
    <row r="2013">
      <c r="B2013" s="11"/>
      <c r="K2013" s="9"/>
    </row>
    <row r="2014">
      <c r="B2014" s="11"/>
      <c r="K2014" s="9"/>
    </row>
    <row r="2015">
      <c r="B2015" s="11"/>
      <c r="K2015" s="9"/>
    </row>
    <row r="2016">
      <c r="B2016" s="11"/>
      <c r="K2016" s="9"/>
    </row>
    <row r="2017">
      <c r="B2017" s="11"/>
      <c r="K2017" s="9"/>
    </row>
    <row r="2018">
      <c r="B2018" s="11"/>
      <c r="K2018" s="9"/>
    </row>
    <row r="2019">
      <c r="B2019" s="11"/>
      <c r="K2019" s="9"/>
    </row>
    <row r="2020">
      <c r="B2020" s="11"/>
      <c r="K2020" s="9"/>
    </row>
    <row r="2021">
      <c r="B2021" s="11"/>
      <c r="K2021" s="9"/>
    </row>
    <row r="2022">
      <c r="B2022" s="11"/>
      <c r="K2022" s="9"/>
    </row>
    <row r="2023">
      <c r="B2023" s="11"/>
      <c r="K2023" s="9"/>
    </row>
    <row r="2024">
      <c r="B2024" s="11"/>
      <c r="K2024" s="9"/>
    </row>
    <row r="2025">
      <c r="B2025" s="11"/>
      <c r="K2025" s="9"/>
    </row>
    <row r="2026">
      <c r="B2026" s="11"/>
      <c r="K2026" s="9"/>
    </row>
    <row r="2027">
      <c r="B2027" s="11"/>
      <c r="K2027" s="9"/>
    </row>
    <row r="2028">
      <c r="B2028" s="11"/>
      <c r="K2028" s="9"/>
    </row>
    <row r="2029">
      <c r="B2029" s="11"/>
      <c r="K2029" s="9"/>
    </row>
    <row r="2030">
      <c r="B2030" s="11"/>
      <c r="K2030" s="9"/>
    </row>
    <row r="2031">
      <c r="B2031" s="11"/>
      <c r="K2031" s="9"/>
    </row>
    <row r="2032">
      <c r="B2032" s="11"/>
      <c r="K2032" s="9"/>
    </row>
    <row r="2033">
      <c r="B2033" s="11"/>
      <c r="K2033" s="9"/>
    </row>
    <row r="2034">
      <c r="B2034" s="11"/>
      <c r="K2034" s="9"/>
    </row>
    <row r="2035">
      <c r="B2035" s="11"/>
      <c r="K2035" s="9"/>
    </row>
    <row r="2036">
      <c r="B2036" s="11"/>
      <c r="K2036" s="9"/>
    </row>
    <row r="2037">
      <c r="B2037" s="11"/>
      <c r="K2037" s="9"/>
    </row>
    <row r="2038">
      <c r="B2038" s="11"/>
      <c r="K2038" s="9"/>
    </row>
    <row r="2039">
      <c r="B2039" s="11"/>
      <c r="K2039" s="9"/>
    </row>
    <row r="2040">
      <c r="B2040" s="11"/>
      <c r="K2040" s="9"/>
    </row>
    <row r="2041">
      <c r="B2041" s="11"/>
      <c r="K2041" s="9"/>
    </row>
    <row r="2042">
      <c r="B2042" s="11"/>
      <c r="K2042" s="9"/>
    </row>
    <row r="2043">
      <c r="B2043" s="11"/>
      <c r="K2043" s="9"/>
    </row>
    <row r="2044">
      <c r="B2044" s="11"/>
      <c r="K2044" s="9"/>
    </row>
    <row r="2045">
      <c r="B2045" s="11"/>
      <c r="K2045" s="9"/>
    </row>
    <row r="2046">
      <c r="B2046" s="11"/>
      <c r="K2046" s="9"/>
    </row>
    <row r="2047">
      <c r="B2047" s="11"/>
      <c r="K2047" s="9"/>
    </row>
    <row r="2048">
      <c r="B2048" s="11"/>
      <c r="K2048" s="9"/>
    </row>
    <row r="2049">
      <c r="B2049" s="11"/>
      <c r="K2049" s="9"/>
    </row>
    <row r="2050">
      <c r="B2050" s="11"/>
      <c r="K2050" s="9"/>
    </row>
    <row r="2051">
      <c r="B2051" s="11"/>
      <c r="K2051" s="9"/>
    </row>
    <row r="2052">
      <c r="B2052" s="11"/>
      <c r="K2052" s="9"/>
    </row>
    <row r="2053">
      <c r="B2053" s="11"/>
      <c r="K2053" s="9"/>
    </row>
    <row r="2054">
      <c r="B2054" s="11"/>
      <c r="K2054" s="9"/>
    </row>
    <row r="2055">
      <c r="B2055" s="11"/>
      <c r="K2055" s="9"/>
    </row>
    <row r="2056">
      <c r="B2056" s="11"/>
      <c r="K2056" s="9"/>
    </row>
    <row r="2057">
      <c r="B2057" s="11"/>
      <c r="K2057" s="9"/>
    </row>
    <row r="2058">
      <c r="B2058" s="11"/>
      <c r="K2058" s="9"/>
    </row>
    <row r="2059">
      <c r="B2059" s="11"/>
      <c r="K2059" s="9"/>
    </row>
    <row r="2060">
      <c r="B2060" s="11"/>
      <c r="K2060" s="9"/>
    </row>
    <row r="2061">
      <c r="B2061" s="11"/>
      <c r="K2061" s="9"/>
    </row>
    <row r="2062">
      <c r="B2062" s="11"/>
      <c r="K2062" s="9"/>
    </row>
    <row r="2063">
      <c r="B2063" s="11"/>
      <c r="K2063" s="9"/>
    </row>
    <row r="2064">
      <c r="B2064" s="11"/>
      <c r="K2064" s="9"/>
    </row>
    <row r="2065">
      <c r="B2065" s="11"/>
      <c r="K2065" s="9"/>
    </row>
    <row r="2066">
      <c r="B2066" s="11"/>
      <c r="K2066" s="9"/>
    </row>
    <row r="2067">
      <c r="B2067" s="11"/>
      <c r="K2067" s="9"/>
    </row>
    <row r="2068">
      <c r="B2068" s="11"/>
      <c r="K2068" s="9"/>
    </row>
    <row r="2069">
      <c r="B2069" s="11"/>
      <c r="K2069" s="9"/>
    </row>
    <row r="2070">
      <c r="B2070" s="11"/>
      <c r="K2070" s="9"/>
    </row>
    <row r="2071">
      <c r="B2071" s="11"/>
      <c r="K2071" s="9"/>
    </row>
    <row r="2072">
      <c r="B2072" s="11"/>
      <c r="K2072" s="9"/>
    </row>
    <row r="2073">
      <c r="B2073" s="11"/>
      <c r="K2073" s="9"/>
    </row>
    <row r="2074">
      <c r="B2074" s="11"/>
      <c r="K2074" s="9"/>
    </row>
    <row r="2075">
      <c r="B2075" s="11"/>
      <c r="K2075" s="9"/>
    </row>
    <row r="2076">
      <c r="B2076" s="11"/>
      <c r="K2076" s="9"/>
    </row>
    <row r="2077">
      <c r="B2077" s="11"/>
      <c r="K2077" s="9"/>
    </row>
    <row r="2078">
      <c r="B2078" s="11"/>
      <c r="K2078" s="9"/>
    </row>
    <row r="2079">
      <c r="B2079" s="11"/>
      <c r="K2079" s="9"/>
    </row>
    <row r="2080">
      <c r="B2080" s="11"/>
      <c r="K2080" s="9"/>
    </row>
    <row r="2081">
      <c r="B2081" s="11"/>
      <c r="K2081" s="9"/>
    </row>
    <row r="2082">
      <c r="B2082" s="11"/>
      <c r="K2082" s="9"/>
    </row>
    <row r="2083">
      <c r="B2083" s="11"/>
      <c r="K2083" s="9"/>
    </row>
    <row r="2084">
      <c r="B2084" s="11"/>
      <c r="K2084" s="9"/>
    </row>
    <row r="2085">
      <c r="B2085" s="11"/>
      <c r="K2085" s="9"/>
    </row>
    <row r="2086">
      <c r="B2086" s="11"/>
      <c r="K2086" s="9"/>
    </row>
    <row r="2087">
      <c r="B2087" s="11"/>
      <c r="K2087" s="9"/>
    </row>
    <row r="2088">
      <c r="B2088" s="11"/>
      <c r="K2088" s="9"/>
    </row>
    <row r="2089">
      <c r="B2089" s="11"/>
      <c r="K2089" s="9"/>
    </row>
    <row r="2090">
      <c r="B2090" s="11"/>
      <c r="K2090" s="9"/>
    </row>
    <row r="2091">
      <c r="B2091" s="11"/>
      <c r="K2091" s="9"/>
    </row>
    <row r="2092">
      <c r="B2092" s="11"/>
      <c r="K2092" s="9"/>
    </row>
    <row r="2093">
      <c r="B2093" s="11"/>
      <c r="K2093" s="9"/>
    </row>
    <row r="2094">
      <c r="B2094" s="11"/>
      <c r="K2094" s="9"/>
    </row>
    <row r="2095">
      <c r="B2095" s="11"/>
      <c r="K2095" s="9"/>
    </row>
    <row r="2096">
      <c r="B2096" s="11"/>
      <c r="K2096" s="9"/>
    </row>
    <row r="2097">
      <c r="B2097" s="11"/>
      <c r="K2097" s="9"/>
    </row>
    <row r="2098">
      <c r="B2098" s="11"/>
      <c r="K2098" s="9"/>
    </row>
    <row r="2099">
      <c r="B2099" s="11"/>
      <c r="K2099" s="9"/>
    </row>
    <row r="2100">
      <c r="B2100" s="11"/>
      <c r="K2100" s="9"/>
    </row>
    <row r="2101">
      <c r="B2101" s="11"/>
      <c r="K2101" s="9"/>
    </row>
    <row r="2102">
      <c r="B2102" s="11"/>
      <c r="K2102" s="9"/>
    </row>
    <row r="2103">
      <c r="B2103" s="11"/>
      <c r="K2103" s="9"/>
    </row>
    <row r="2104">
      <c r="B2104" s="11"/>
      <c r="K2104" s="9"/>
    </row>
    <row r="2105">
      <c r="B2105" s="11"/>
      <c r="K2105" s="9"/>
    </row>
    <row r="2106">
      <c r="B2106" s="11"/>
      <c r="K2106" s="9"/>
    </row>
    <row r="2107">
      <c r="B2107" s="11"/>
      <c r="K2107" s="9"/>
    </row>
    <row r="2108">
      <c r="B2108" s="11"/>
      <c r="K2108" s="9"/>
    </row>
    <row r="2109">
      <c r="B2109" s="11"/>
      <c r="K2109" s="9"/>
    </row>
    <row r="2110">
      <c r="B2110" s="11"/>
      <c r="K2110" s="9"/>
    </row>
    <row r="2111">
      <c r="B2111" s="11"/>
      <c r="K2111" s="9"/>
    </row>
    <row r="2112">
      <c r="B2112" s="11"/>
      <c r="K2112" s="9"/>
    </row>
    <row r="2113">
      <c r="B2113" s="11"/>
      <c r="K2113" s="9"/>
    </row>
    <row r="2114">
      <c r="B2114" s="11"/>
      <c r="K2114" s="9"/>
    </row>
    <row r="2115">
      <c r="B2115" s="11"/>
      <c r="K2115" s="9"/>
    </row>
    <row r="2116">
      <c r="B2116" s="11"/>
      <c r="K2116" s="9"/>
    </row>
    <row r="2117">
      <c r="B2117" s="11"/>
      <c r="K2117" s="9"/>
    </row>
    <row r="2118">
      <c r="B2118" s="11"/>
      <c r="K2118" s="9"/>
    </row>
    <row r="2119">
      <c r="B2119" s="11"/>
      <c r="K2119" s="9"/>
    </row>
    <row r="2120">
      <c r="B2120" s="11"/>
      <c r="K2120" s="9"/>
    </row>
    <row r="2121">
      <c r="B2121" s="11"/>
      <c r="K2121" s="9"/>
    </row>
    <row r="2122">
      <c r="B2122" s="11"/>
      <c r="K2122" s="9"/>
    </row>
    <row r="2123">
      <c r="B2123" s="11"/>
      <c r="K2123" s="9"/>
    </row>
    <row r="2124">
      <c r="B2124" s="11"/>
      <c r="K2124" s="9"/>
    </row>
    <row r="2125">
      <c r="B2125" s="11"/>
      <c r="K2125" s="9"/>
    </row>
    <row r="2126">
      <c r="B2126" s="11"/>
      <c r="K2126" s="9"/>
    </row>
    <row r="2127">
      <c r="B2127" s="11"/>
      <c r="K2127" s="9"/>
    </row>
    <row r="2128">
      <c r="B2128" s="11"/>
      <c r="K2128" s="9"/>
    </row>
    <row r="2129">
      <c r="B2129" s="11"/>
      <c r="K2129" s="9"/>
    </row>
    <row r="2130">
      <c r="B2130" s="11"/>
      <c r="K2130" s="9"/>
    </row>
    <row r="2131">
      <c r="B2131" s="11"/>
      <c r="K2131" s="9"/>
    </row>
    <row r="2132">
      <c r="B2132" s="11"/>
      <c r="K2132" s="9"/>
    </row>
    <row r="2133">
      <c r="B2133" s="11"/>
      <c r="K2133" s="9"/>
    </row>
    <row r="2134">
      <c r="B2134" s="11"/>
      <c r="K2134" s="9"/>
    </row>
    <row r="2135">
      <c r="B2135" s="11"/>
      <c r="K2135" s="9"/>
    </row>
    <row r="2136">
      <c r="B2136" s="11"/>
      <c r="K2136" s="9"/>
    </row>
    <row r="2137">
      <c r="B2137" s="11"/>
      <c r="K2137" s="9"/>
    </row>
    <row r="2138">
      <c r="B2138" s="11"/>
      <c r="K2138" s="9"/>
    </row>
    <row r="2139">
      <c r="B2139" s="11"/>
      <c r="K2139" s="9"/>
    </row>
    <row r="2140">
      <c r="B2140" s="11"/>
      <c r="K2140" s="9"/>
    </row>
    <row r="2141">
      <c r="B2141" s="11"/>
      <c r="K2141" s="9"/>
    </row>
    <row r="2142">
      <c r="B2142" s="11"/>
      <c r="K2142" s="9"/>
    </row>
    <row r="2143">
      <c r="B2143" s="11"/>
      <c r="K2143" s="9"/>
    </row>
    <row r="2144">
      <c r="B2144" s="11"/>
      <c r="K2144" s="9"/>
    </row>
    <row r="2145">
      <c r="B2145" s="11"/>
      <c r="K2145" s="9"/>
    </row>
    <row r="2146">
      <c r="B2146" s="11"/>
      <c r="K2146" s="9"/>
    </row>
    <row r="2147">
      <c r="B2147" s="11"/>
      <c r="K2147" s="9"/>
    </row>
    <row r="2148">
      <c r="B2148" s="11"/>
      <c r="K2148" s="9"/>
    </row>
    <row r="2149">
      <c r="B2149" s="11"/>
      <c r="K2149" s="9"/>
    </row>
    <row r="2150">
      <c r="B2150" s="11"/>
      <c r="K2150" s="9"/>
    </row>
    <row r="2151">
      <c r="B2151" s="11"/>
      <c r="K2151" s="9"/>
    </row>
    <row r="2152">
      <c r="B2152" s="11"/>
      <c r="K2152" s="9"/>
    </row>
    <row r="2153">
      <c r="B2153" s="11"/>
      <c r="K2153" s="9"/>
    </row>
    <row r="2154">
      <c r="B2154" s="11"/>
      <c r="K2154" s="9"/>
    </row>
    <row r="2155">
      <c r="B2155" s="11"/>
      <c r="K2155" s="9"/>
    </row>
    <row r="2156">
      <c r="B2156" s="11"/>
      <c r="K2156" s="9"/>
    </row>
    <row r="2157">
      <c r="B2157" s="11"/>
      <c r="K2157" s="9"/>
    </row>
    <row r="2158">
      <c r="B2158" s="11"/>
      <c r="K2158" s="9"/>
    </row>
    <row r="2159">
      <c r="B2159" s="11"/>
      <c r="K2159" s="9"/>
    </row>
    <row r="2160">
      <c r="B2160" s="11"/>
      <c r="K2160" s="9"/>
    </row>
    <row r="2161">
      <c r="B2161" s="11"/>
      <c r="K2161" s="9"/>
    </row>
    <row r="2162">
      <c r="B2162" s="11"/>
      <c r="K2162" s="9"/>
    </row>
    <row r="2163">
      <c r="B2163" s="11"/>
      <c r="K2163" s="9"/>
    </row>
    <row r="2164">
      <c r="B2164" s="11"/>
      <c r="K2164" s="9"/>
    </row>
    <row r="2165">
      <c r="B2165" s="11"/>
      <c r="K2165" s="9"/>
    </row>
    <row r="2166">
      <c r="B2166" s="11"/>
      <c r="K2166" s="9"/>
    </row>
    <row r="2167">
      <c r="B2167" s="11"/>
      <c r="K2167" s="9"/>
    </row>
    <row r="2168">
      <c r="B2168" s="11"/>
      <c r="K2168" s="9"/>
    </row>
    <row r="2169">
      <c r="B2169" s="11"/>
      <c r="K2169" s="9"/>
    </row>
    <row r="2170">
      <c r="B2170" s="11"/>
      <c r="K2170" s="9"/>
    </row>
    <row r="2171">
      <c r="B2171" s="11"/>
      <c r="K2171" s="9"/>
    </row>
    <row r="2172">
      <c r="B2172" s="11"/>
      <c r="K2172" s="9"/>
    </row>
    <row r="2173">
      <c r="B2173" s="11"/>
      <c r="K2173" s="9"/>
    </row>
    <row r="2174">
      <c r="B2174" s="11"/>
      <c r="K2174" s="9"/>
    </row>
    <row r="2175">
      <c r="B2175" s="11"/>
      <c r="K2175" s="9"/>
    </row>
    <row r="2176">
      <c r="B2176" s="11"/>
      <c r="K2176" s="9"/>
    </row>
    <row r="2177">
      <c r="B2177" s="11"/>
      <c r="K2177" s="9"/>
    </row>
    <row r="2178">
      <c r="B2178" s="11"/>
      <c r="K2178" s="9"/>
    </row>
    <row r="2179">
      <c r="B2179" s="11"/>
      <c r="K2179" s="9"/>
    </row>
    <row r="2180">
      <c r="B2180" s="11"/>
      <c r="K2180" s="9"/>
    </row>
    <row r="2181">
      <c r="B2181" s="11"/>
      <c r="K2181" s="9"/>
    </row>
    <row r="2182">
      <c r="B2182" s="11"/>
      <c r="K2182" s="9"/>
    </row>
    <row r="2183">
      <c r="B2183" s="11"/>
      <c r="K2183" s="9"/>
    </row>
    <row r="2184">
      <c r="B2184" s="11"/>
      <c r="K2184" s="9"/>
    </row>
    <row r="2185">
      <c r="B2185" s="11"/>
      <c r="K2185" s="9"/>
    </row>
    <row r="2186">
      <c r="B2186" s="11"/>
      <c r="K2186" s="9"/>
    </row>
    <row r="2187">
      <c r="B2187" s="11"/>
      <c r="K2187" s="9"/>
    </row>
    <row r="2188">
      <c r="B2188" s="11"/>
      <c r="K2188" s="9"/>
    </row>
    <row r="2189">
      <c r="B2189" s="11"/>
      <c r="K2189" s="9"/>
    </row>
    <row r="2190">
      <c r="B2190" s="11"/>
      <c r="K2190" s="9"/>
    </row>
    <row r="2191">
      <c r="B2191" s="11"/>
      <c r="K2191" s="9"/>
    </row>
    <row r="2192">
      <c r="B2192" s="11"/>
      <c r="K2192" s="9"/>
    </row>
    <row r="2193">
      <c r="B2193" s="11"/>
      <c r="K2193" s="9"/>
    </row>
    <row r="2194">
      <c r="B2194" s="11"/>
      <c r="K2194" s="9"/>
    </row>
    <row r="2195">
      <c r="B2195" s="11"/>
      <c r="K2195" s="9"/>
    </row>
    <row r="2196">
      <c r="B2196" s="11"/>
      <c r="K2196" s="9"/>
    </row>
    <row r="2197">
      <c r="B2197" s="11"/>
      <c r="K2197" s="9"/>
    </row>
    <row r="2198">
      <c r="B2198" s="11"/>
      <c r="K2198" s="9"/>
    </row>
    <row r="2199">
      <c r="B2199" s="11"/>
      <c r="K2199" s="9"/>
    </row>
    <row r="2200">
      <c r="B2200" s="11"/>
      <c r="K2200" s="9"/>
    </row>
    <row r="2201">
      <c r="B2201" s="11"/>
      <c r="K2201" s="9"/>
    </row>
    <row r="2202">
      <c r="B2202" s="11"/>
      <c r="K2202" s="9"/>
    </row>
    <row r="2203">
      <c r="B2203" s="11"/>
      <c r="K2203" s="9"/>
    </row>
    <row r="2204">
      <c r="B2204" s="11"/>
      <c r="K2204" s="9"/>
    </row>
    <row r="2205">
      <c r="B2205" s="11"/>
      <c r="K2205" s="9"/>
    </row>
    <row r="2206">
      <c r="B2206" s="11"/>
      <c r="K2206" s="9"/>
    </row>
    <row r="2207">
      <c r="B2207" s="11"/>
      <c r="K2207" s="9"/>
    </row>
    <row r="2208">
      <c r="B2208" s="11"/>
      <c r="K2208" s="9"/>
    </row>
    <row r="2209">
      <c r="B2209" s="11"/>
      <c r="K2209" s="9"/>
    </row>
    <row r="2210">
      <c r="B2210" s="11"/>
      <c r="K2210" s="9"/>
    </row>
    <row r="2211">
      <c r="B2211" s="11"/>
      <c r="K2211" s="9"/>
    </row>
    <row r="2212">
      <c r="B2212" s="11"/>
      <c r="K2212" s="9"/>
    </row>
    <row r="2213">
      <c r="B2213" s="11"/>
      <c r="K2213" s="9"/>
    </row>
    <row r="2214">
      <c r="B2214" s="11"/>
      <c r="K2214" s="9"/>
    </row>
    <row r="2215">
      <c r="B2215" s="11"/>
      <c r="K2215" s="9"/>
    </row>
    <row r="2216">
      <c r="B2216" s="11"/>
      <c r="K2216" s="9"/>
    </row>
    <row r="2217">
      <c r="B2217" s="11"/>
      <c r="K2217" s="9"/>
    </row>
    <row r="2218">
      <c r="B2218" s="11"/>
      <c r="K2218" s="9"/>
    </row>
    <row r="2219">
      <c r="B2219" s="11"/>
      <c r="K2219" s="9"/>
    </row>
    <row r="2220">
      <c r="B2220" s="11"/>
      <c r="K2220" s="9"/>
    </row>
    <row r="2221">
      <c r="B2221" s="11"/>
      <c r="K2221" s="9"/>
    </row>
    <row r="2222">
      <c r="B2222" s="11"/>
      <c r="K2222" s="9"/>
    </row>
    <row r="2223">
      <c r="B2223" s="11"/>
      <c r="K2223" s="9"/>
    </row>
    <row r="2224">
      <c r="B2224" s="11"/>
      <c r="K2224" s="9"/>
    </row>
    <row r="2225">
      <c r="B2225" s="11"/>
      <c r="K2225" s="9"/>
    </row>
    <row r="2226">
      <c r="B2226" s="11"/>
      <c r="K2226" s="9"/>
    </row>
    <row r="2227">
      <c r="B2227" s="11"/>
      <c r="K2227" s="9"/>
    </row>
    <row r="2228">
      <c r="B2228" s="11"/>
      <c r="K2228" s="9"/>
    </row>
    <row r="2229">
      <c r="B2229" s="11"/>
      <c r="K2229" s="9"/>
    </row>
    <row r="2230">
      <c r="B2230" s="11"/>
      <c r="K2230" s="9"/>
    </row>
    <row r="2231">
      <c r="B2231" s="11"/>
      <c r="K2231" s="9"/>
    </row>
    <row r="2232">
      <c r="B2232" s="11"/>
      <c r="K2232" s="9"/>
    </row>
    <row r="2233">
      <c r="B2233" s="11"/>
      <c r="K2233" s="9"/>
    </row>
    <row r="2234">
      <c r="B2234" s="11"/>
      <c r="K2234" s="9"/>
    </row>
    <row r="2235">
      <c r="B2235" s="11"/>
      <c r="K2235" s="9"/>
    </row>
    <row r="2236">
      <c r="B2236" s="11"/>
      <c r="K2236" s="9"/>
    </row>
    <row r="2237">
      <c r="B2237" s="11"/>
      <c r="K2237" s="9"/>
    </row>
    <row r="2238">
      <c r="B2238" s="11"/>
      <c r="K2238" s="9"/>
    </row>
    <row r="2239">
      <c r="B2239" s="11"/>
      <c r="K2239" s="9"/>
    </row>
    <row r="2240">
      <c r="B2240" s="11"/>
      <c r="K2240" s="9"/>
    </row>
    <row r="2241">
      <c r="B2241" s="11"/>
      <c r="K2241" s="9"/>
    </row>
    <row r="2242">
      <c r="B2242" s="11"/>
      <c r="K2242" s="9"/>
    </row>
    <row r="2243">
      <c r="B2243" s="11"/>
      <c r="K2243" s="9"/>
    </row>
    <row r="2244">
      <c r="B2244" s="11"/>
      <c r="K2244" s="9"/>
    </row>
    <row r="2245">
      <c r="B2245" s="11"/>
      <c r="K2245" s="9"/>
    </row>
    <row r="2246">
      <c r="B2246" s="11"/>
      <c r="K2246" s="9"/>
    </row>
    <row r="2247">
      <c r="B2247" s="11"/>
      <c r="K2247" s="9"/>
    </row>
    <row r="2248">
      <c r="B2248" s="11"/>
      <c r="K2248" s="9"/>
    </row>
    <row r="2249">
      <c r="B2249" s="11"/>
      <c r="K2249" s="9"/>
    </row>
    <row r="2250">
      <c r="B2250" s="11"/>
      <c r="K2250" s="9"/>
    </row>
    <row r="2251">
      <c r="B2251" s="11"/>
      <c r="K2251" s="9"/>
    </row>
    <row r="2252">
      <c r="B2252" s="11"/>
      <c r="K2252" s="9"/>
    </row>
    <row r="2253">
      <c r="B2253" s="11"/>
      <c r="K2253" s="9"/>
    </row>
    <row r="2254">
      <c r="B2254" s="11"/>
      <c r="K2254" s="9"/>
    </row>
    <row r="2255">
      <c r="B2255" s="11"/>
      <c r="K2255" s="9"/>
    </row>
    <row r="2256">
      <c r="B2256" s="11"/>
      <c r="K2256" s="9"/>
    </row>
    <row r="2257">
      <c r="B2257" s="11"/>
      <c r="K2257" s="9"/>
    </row>
    <row r="2258">
      <c r="B2258" s="11"/>
      <c r="K2258" s="9"/>
    </row>
    <row r="2259">
      <c r="B2259" s="11"/>
      <c r="K2259" s="9"/>
    </row>
    <row r="2260">
      <c r="B2260" s="11"/>
      <c r="K2260" s="9"/>
    </row>
    <row r="2261">
      <c r="B2261" s="11"/>
      <c r="K2261" s="9"/>
    </row>
    <row r="2262">
      <c r="B2262" s="11"/>
      <c r="K2262" s="9"/>
    </row>
    <row r="2263">
      <c r="B2263" s="11"/>
      <c r="K2263" s="9"/>
    </row>
    <row r="2264">
      <c r="B2264" s="11"/>
      <c r="K2264" s="9"/>
    </row>
    <row r="2265">
      <c r="B2265" s="11"/>
      <c r="K2265" s="9"/>
    </row>
    <row r="2266">
      <c r="B2266" s="11"/>
      <c r="K2266" s="9"/>
    </row>
    <row r="2267">
      <c r="B2267" s="11"/>
      <c r="K2267" s="9"/>
    </row>
    <row r="2268">
      <c r="B2268" s="11"/>
      <c r="K2268" s="9"/>
    </row>
    <row r="2269">
      <c r="B2269" s="11"/>
      <c r="K2269" s="9"/>
    </row>
    <row r="2270">
      <c r="B2270" s="11"/>
      <c r="K2270" s="9"/>
    </row>
    <row r="2271">
      <c r="B2271" s="11"/>
      <c r="K2271" s="9"/>
    </row>
    <row r="2272">
      <c r="B2272" s="11"/>
      <c r="K2272" s="9"/>
    </row>
    <row r="2273">
      <c r="B2273" s="11"/>
      <c r="K2273" s="9"/>
    </row>
    <row r="2274">
      <c r="B2274" s="11"/>
      <c r="K2274" s="9"/>
    </row>
    <row r="2275">
      <c r="B2275" s="11"/>
      <c r="K2275" s="9"/>
    </row>
    <row r="2276">
      <c r="B2276" s="11"/>
      <c r="K2276" s="9"/>
    </row>
    <row r="2277">
      <c r="B2277" s="11"/>
      <c r="K2277" s="9"/>
    </row>
    <row r="2278">
      <c r="B2278" s="11"/>
      <c r="K2278" s="9"/>
    </row>
    <row r="2279">
      <c r="B2279" s="11"/>
      <c r="K2279" s="9"/>
    </row>
    <row r="2280">
      <c r="B2280" s="11"/>
      <c r="K2280" s="9"/>
    </row>
    <row r="2281">
      <c r="B2281" s="11"/>
      <c r="K2281" s="9"/>
    </row>
    <row r="2282">
      <c r="B2282" s="11"/>
      <c r="K2282" s="9"/>
    </row>
    <row r="2283">
      <c r="B2283" s="11"/>
      <c r="K2283" s="9"/>
    </row>
    <row r="2284">
      <c r="B2284" s="11"/>
      <c r="K2284" s="9"/>
    </row>
    <row r="2285">
      <c r="B2285" s="11"/>
      <c r="K2285" s="9"/>
    </row>
    <row r="2286">
      <c r="B2286" s="11"/>
      <c r="K2286" s="9"/>
    </row>
    <row r="2287">
      <c r="B2287" s="11"/>
      <c r="K2287" s="9"/>
    </row>
    <row r="2288">
      <c r="B2288" s="11"/>
      <c r="K2288" s="9"/>
    </row>
    <row r="2289">
      <c r="B2289" s="11"/>
      <c r="K2289" s="9"/>
    </row>
    <row r="2290">
      <c r="B2290" s="11"/>
      <c r="K2290" s="9"/>
    </row>
    <row r="2291">
      <c r="B2291" s="11"/>
      <c r="K2291" s="9"/>
    </row>
    <row r="2292">
      <c r="B2292" s="11"/>
      <c r="K2292" s="9"/>
    </row>
    <row r="2293">
      <c r="B2293" s="11"/>
      <c r="K2293" s="9"/>
    </row>
    <row r="2294">
      <c r="B2294" s="11"/>
      <c r="K2294" s="9"/>
    </row>
    <row r="2295">
      <c r="B2295" s="11"/>
      <c r="K2295" s="9"/>
    </row>
    <row r="2296">
      <c r="B2296" s="11"/>
      <c r="K2296" s="9"/>
    </row>
    <row r="2297">
      <c r="B2297" s="11"/>
      <c r="K2297" s="9"/>
    </row>
    <row r="2298">
      <c r="B2298" s="11"/>
      <c r="K2298" s="9"/>
    </row>
    <row r="2299">
      <c r="B2299" s="11"/>
      <c r="K2299" s="9"/>
    </row>
    <row r="2300">
      <c r="B2300" s="11"/>
      <c r="K2300" s="9"/>
    </row>
    <row r="2301">
      <c r="B2301" s="11"/>
      <c r="K2301" s="9"/>
    </row>
    <row r="2302">
      <c r="B2302" s="11"/>
      <c r="K2302" s="9"/>
    </row>
    <row r="2303">
      <c r="B2303" s="11"/>
      <c r="K2303" s="9"/>
    </row>
    <row r="2304">
      <c r="B2304" s="11"/>
      <c r="K2304" s="9"/>
    </row>
    <row r="2305">
      <c r="B2305" s="11"/>
      <c r="K2305" s="9"/>
    </row>
    <row r="2306">
      <c r="B2306" s="11"/>
      <c r="K2306" s="9"/>
    </row>
    <row r="2307">
      <c r="B2307" s="11"/>
      <c r="K2307" s="9"/>
    </row>
    <row r="2308">
      <c r="B2308" s="11"/>
      <c r="K2308" s="9"/>
    </row>
    <row r="2309">
      <c r="B2309" s="11"/>
      <c r="K2309" s="9"/>
    </row>
    <row r="2310">
      <c r="B2310" s="11"/>
      <c r="K2310" s="9"/>
    </row>
    <row r="2311">
      <c r="B2311" s="11"/>
      <c r="K2311" s="9"/>
    </row>
    <row r="2312">
      <c r="B2312" s="11"/>
      <c r="K2312" s="9"/>
    </row>
    <row r="2313">
      <c r="B2313" s="11"/>
      <c r="K2313" s="9"/>
    </row>
    <row r="2314">
      <c r="B2314" s="11"/>
      <c r="K2314" s="9"/>
    </row>
    <row r="2315">
      <c r="B2315" s="11"/>
      <c r="K2315" s="9"/>
    </row>
    <row r="2316">
      <c r="B2316" s="11"/>
      <c r="K2316" s="9"/>
    </row>
    <row r="2317">
      <c r="B2317" s="11"/>
      <c r="K2317" s="9"/>
    </row>
    <row r="2318">
      <c r="B2318" s="11"/>
      <c r="K2318" s="9"/>
    </row>
    <row r="2319">
      <c r="B2319" s="11"/>
      <c r="K2319" s="9"/>
    </row>
    <row r="2320">
      <c r="B2320" s="11"/>
      <c r="K2320" s="9"/>
    </row>
    <row r="2321">
      <c r="B2321" s="11"/>
      <c r="K2321" s="9"/>
    </row>
    <row r="2322">
      <c r="B2322" s="11"/>
      <c r="K2322" s="9"/>
    </row>
    <row r="2323">
      <c r="B2323" s="11"/>
      <c r="K2323" s="9"/>
    </row>
    <row r="2324">
      <c r="B2324" s="11"/>
      <c r="K2324" s="9"/>
    </row>
    <row r="2325">
      <c r="B2325" s="11"/>
      <c r="K2325" s="9"/>
    </row>
    <row r="2326">
      <c r="B2326" s="11"/>
      <c r="K2326" s="9"/>
    </row>
    <row r="2327">
      <c r="B2327" s="11"/>
      <c r="K2327" s="9"/>
    </row>
    <row r="2328">
      <c r="B2328" s="11"/>
      <c r="K2328" s="9"/>
    </row>
    <row r="2329">
      <c r="B2329" s="11"/>
      <c r="K2329" s="9"/>
    </row>
    <row r="2330">
      <c r="B2330" s="11"/>
      <c r="K2330" s="9"/>
    </row>
    <row r="2331">
      <c r="B2331" s="11"/>
      <c r="K2331" s="9"/>
    </row>
    <row r="2332">
      <c r="B2332" s="11"/>
      <c r="K2332" s="9"/>
    </row>
    <row r="2333">
      <c r="B2333" s="11"/>
      <c r="K2333" s="9"/>
    </row>
    <row r="2334">
      <c r="B2334" s="11"/>
      <c r="K2334" s="9"/>
    </row>
    <row r="2335">
      <c r="B2335" s="11"/>
      <c r="K2335" s="9"/>
    </row>
    <row r="2336">
      <c r="B2336" s="11"/>
      <c r="K2336" s="9"/>
    </row>
    <row r="2337">
      <c r="B2337" s="11"/>
      <c r="K2337" s="9"/>
    </row>
    <row r="2338">
      <c r="B2338" s="11"/>
      <c r="K2338" s="9"/>
    </row>
    <row r="2339">
      <c r="B2339" s="11"/>
      <c r="K2339" s="9"/>
    </row>
    <row r="2340">
      <c r="B2340" s="11"/>
      <c r="K2340" s="9"/>
    </row>
    <row r="2341">
      <c r="B2341" s="11"/>
      <c r="K2341" s="9"/>
    </row>
    <row r="2342">
      <c r="B2342" s="11"/>
      <c r="K2342" s="9"/>
    </row>
    <row r="2343">
      <c r="B2343" s="11"/>
      <c r="K2343" s="9"/>
    </row>
    <row r="2344">
      <c r="B2344" s="11"/>
      <c r="K2344" s="9"/>
    </row>
    <row r="2345">
      <c r="B2345" s="11"/>
      <c r="K2345" s="9"/>
    </row>
    <row r="2346">
      <c r="B2346" s="11"/>
      <c r="K2346" s="9"/>
    </row>
    <row r="2347">
      <c r="B2347" s="11"/>
      <c r="K2347" s="9"/>
    </row>
    <row r="2348">
      <c r="B2348" s="11"/>
      <c r="K2348" s="9"/>
    </row>
    <row r="2349">
      <c r="B2349" s="11"/>
      <c r="K2349" s="9"/>
    </row>
    <row r="2350">
      <c r="B2350" s="11"/>
      <c r="K2350" s="9"/>
    </row>
    <row r="2351">
      <c r="B2351" s="11"/>
      <c r="K2351" s="9"/>
    </row>
    <row r="2352">
      <c r="B2352" s="11"/>
      <c r="K2352" s="9"/>
    </row>
    <row r="2353">
      <c r="B2353" s="11"/>
      <c r="K2353" s="9"/>
    </row>
    <row r="2354">
      <c r="B2354" s="11"/>
      <c r="K2354" s="9"/>
    </row>
    <row r="2355">
      <c r="B2355" s="11"/>
      <c r="K2355" s="9"/>
    </row>
    <row r="2356">
      <c r="B2356" s="11"/>
      <c r="K2356" s="9"/>
    </row>
    <row r="2357">
      <c r="B2357" s="11"/>
      <c r="K2357" s="9"/>
    </row>
    <row r="2358">
      <c r="B2358" s="11"/>
      <c r="K2358" s="9"/>
    </row>
    <row r="2359">
      <c r="B2359" s="11"/>
      <c r="K2359" s="9"/>
    </row>
    <row r="2360">
      <c r="B2360" s="11"/>
      <c r="K2360" s="9"/>
    </row>
    <row r="2361">
      <c r="B2361" s="11"/>
      <c r="K2361" s="9"/>
    </row>
    <row r="2362">
      <c r="B2362" s="11"/>
      <c r="K2362" s="9"/>
    </row>
    <row r="2363">
      <c r="B2363" s="11"/>
      <c r="K2363" s="9"/>
    </row>
    <row r="2364">
      <c r="B2364" s="11"/>
      <c r="K2364" s="9"/>
    </row>
    <row r="2365">
      <c r="B2365" s="11"/>
      <c r="K2365" s="9"/>
    </row>
    <row r="2366">
      <c r="B2366" s="11"/>
      <c r="K2366" s="9"/>
    </row>
    <row r="2367">
      <c r="B2367" s="11"/>
      <c r="K2367" s="9"/>
    </row>
    <row r="2368">
      <c r="B2368" s="11"/>
      <c r="K2368" s="9"/>
    </row>
    <row r="2369">
      <c r="B2369" s="11"/>
      <c r="K2369" s="9"/>
    </row>
    <row r="2370">
      <c r="B2370" s="11"/>
      <c r="K2370" s="9"/>
    </row>
    <row r="2371">
      <c r="B2371" s="11"/>
      <c r="K2371" s="9"/>
    </row>
    <row r="2372">
      <c r="B2372" s="11"/>
      <c r="K2372" s="9"/>
    </row>
    <row r="2373">
      <c r="B2373" s="11"/>
      <c r="K2373" s="9"/>
    </row>
    <row r="2374">
      <c r="B2374" s="11"/>
      <c r="K2374" s="9"/>
    </row>
    <row r="2375">
      <c r="B2375" s="11"/>
      <c r="K2375" s="9"/>
    </row>
    <row r="2376">
      <c r="B2376" s="11"/>
      <c r="K2376" s="9"/>
    </row>
    <row r="2377">
      <c r="B2377" s="11"/>
      <c r="K2377" s="9"/>
    </row>
    <row r="2378">
      <c r="B2378" s="11"/>
      <c r="K2378" s="9"/>
    </row>
    <row r="2379">
      <c r="B2379" s="11"/>
      <c r="K2379" s="9"/>
    </row>
    <row r="2380">
      <c r="B2380" s="11"/>
      <c r="K2380" s="9"/>
    </row>
    <row r="2381">
      <c r="B2381" s="11"/>
      <c r="K2381" s="9"/>
    </row>
    <row r="2382">
      <c r="B2382" s="11"/>
      <c r="K2382" s="9"/>
    </row>
    <row r="2383">
      <c r="B2383" s="11"/>
      <c r="K2383" s="9"/>
    </row>
    <row r="2384">
      <c r="B2384" s="11"/>
      <c r="K2384" s="9"/>
    </row>
    <row r="2385">
      <c r="B2385" s="11"/>
      <c r="K2385" s="9"/>
    </row>
    <row r="2386">
      <c r="B2386" s="11"/>
      <c r="K2386" s="9"/>
    </row>
    <row r="2387">
      <c r="B2387" s="11"/>
      <c r="K2387" s="9"/>
    </row>
    <row r="2388">
      <c r="B2388" s="11"/>
      <c r="K2388" s="9"/>
    </row>
    <row r="2389">
      <c r="B2389" s="11"/>
      <c r="K2389" s="9"/>
    </row>
    <row r="2390">
      <c r="B2390" s="11"/>
      <c r="K2390" s="9"/>
    </row>
    <row r="2391">
      <c r="B2391" s="11"/>
      <c r="K2391" s="9"/>
    </row>
    <row r="2392">
      <c r="B2392" s="11"/>
      <c r="K2392" s="9"/>
    </row>
    <row r="2393">
      <c r="B2393" s="11"/>
      <c r="K2393" s="9"/>
    </row>
    <row r="2394">
      <c r="B2394" s="11"/>
      <c r="K2394" s="9"/>
    </row>
    <row r="2395">
      <c r="B2395" s="11"/>
      <c r="K2395" s="9"/>
    </row>
    <row r="2396">
      <c r="B2396" s="11"/>
      <c r="K2396" s="9"/>
    </row>
    <row r="2397">
      <c r="B2397" s="11"/>
      <c r="K2397" s="9"/>
    </row>
    <row r="2398">
      <c r="B2398" s="11"/>
      <c r="K2398" s="9"/>
    </row>
    <row r="2399">
      <c r="B2399" s="11"/>
      <c r="K2399" s="9"/>
    </row>
    <row r="2400">
      <c r="B2400" s="11"/>
      <c r="K2400" s="9"/>
    </row>
    <row r="2401">
      <c r="B2401" s="11"/>
      <c r="K2401" s="9"/>
    </row>
    <row r="2402">
      <c r="B2402" s="11"/>
      <c r="K2402" s="9"/>
    </row>
    <row r="2403">
      <c r="B2403" s="11"/>
      <c r="K2403" s="9"/>
    </row>
    <row r="2404">
      <c r="B2404" s="11"/>
      <c r="K2404" s="9"/>
    </row>
    <row r="2405">
      <c r="B2405" s="11"/>
      <c r="K2405" s="9"/>
    </row>
    <row r="2406">
      <c r="B2406" s="11"/>
      <c r="K2406" s="9"/>
    </row>
    <row r="2407">
      <c r="B2407" s="11"/>
      <c r="K2407" s="9"/>
    </row>
    <row r="2408">
      <c r="B2408" s="11"/>
      <c r="K2408" s="9"/>
    </row>
    <row r="2409">
      <c r="B2409" s="11"/>
      <c r="K2409" s="9"/>
    </row>
    <row r="2410">
      <c r="B2410" s="11"/>
      <c r="K2410" s="9"/>
    </row>
    <row r="2411">
      <c r="B2411" s="11"/>
      <c r="K2411" s="9"/>
    </row>
    <row r="2412">
      <c r="B2412" s="11"/>
      <c r="K2412" s="9"/>
    </row>
    <row r="2413">
      <c r="B2413" s="11"/>
      <c r="K2413" s="9"/>
    </row>
    <row r="2414">
      <c r="B2414" s="11"/>
      <c r="K2414" s="9"/>
    </row>
    <row r="2415">
      <c r="B2415" s="11"/>
      <c r="K2415" s="9"/>
    </row>
    <row r="2416">
      <c r="B2416" s="11"/>
      <c r="K2416" s="9"/>
    </row>
    <row r="2417">
      <c r="B2417" s="11"/>
      <c r="K2417" s="9"/>
    </row>
    <row r="2418">
      <c r="B2418" s="11"/>
      <c r="K2418" s="9"/>
    </row>
    <row r="2419">
      <c r="B2419" s="11"/>
      <c r="K2419" s="9"/>
    </row>
    <row r="2420">
      <c r="B2420" s="11"/>
      <c r="K2420" s="9"/>
    </row>
    <row r="2421">
      <c r="B2421" s="11"/>
      <c r="K2421" s="9"/>
    </row>
    <row r="2422">
      <c r="B2422" s="11"/>
      <c r="K2422" s="9"/>
    </row>
    <row r="2423">
      <c r="B2423" s="11"/>
      <c r="K2423" s="9"/>
    </row>
    <row r="2424">
      <c r="B2424" s="11"/>
      <c r="K2424" s="9"/>
    </row>
    <row r="2425">
      <c r="B2425" s="11"/>
      <c r="K2425" s="9"/>
    </row>
    <row r="2426">
      <c r="B2426" s="11"/>
      <c r="K2426" s="9"/>
    </row>
    <row r="2427">
      <c r="B2427" s="11"/>
      <c r="K2427" s="9"/>
    </row>
    <row r="2428">
      <c r="B2428" s="11"/>
      <c r="K2428" s="9"/>
    </row>
    <row r="2429">
      <c r="B2429" s="11"/>
      <c r="K2429" s="9"/>
    </row>
    <row r="2430">
      <c r="B2430" s="11"/>
      <c r="K2430" s="9"/>
    </row>
    <row r="2431">
      <c r="B2431" s="11"/>
      <c r="K2431" s="9"/>
    </row>
    <row r="2432">
      <c r="B2432" s="11"/>
      <c r="K2432" s="9"/>
    </row>
    <row r="2433">
      <c r="B2433" s="11"/>
      <c r="K2433" s="9"/>
    </row>
    <row r="2434">
      <c r="B2434" s="11"/>
      <c r="K2434" s="9"/>
    </row>
    <row r="2435">
      <c r="B2435" s="11"/>
      <c r="K2435" s="9"/>
    </row>
    <row r="2436">
      <c r="B2436" s="11"/>
      <c r="K2436" s="9"/>
    </row>
    <row r="2437">
      <c r="B2437" s="11"/>
      <c r="K2437" s="9"/>
    </row>
    <row r="2438">
      <c r="B2438" s="11"/>
      <c r="K2438" s="9"/>
    </row>
    <row r="2439">
      <c r="B2439" s="11"/>
      <c r="K2439" s="9"/>
    </row>
    <row r="2440">
      <c r="B2440" s="11"/>
      <c r="K2440" s="9"/>
    </row>
    <row r="2441">
      <c r="B2441" s="11"/>
      <c r="K2441" s="9"/>
    </row>
    <row r="2442">
      <c r="B2442" s="11"/>
      <c r="K2442" s="9"/>
    </row>
    <row r="2443">
      <c r="B2443" s="11"/>
      <c r="K2443" s="9"/>
    </row>
    <row r="2444">
      <c r="B2444" s="11"/>
      <c r="K2444" s="9"/>
    </row>
    <row r="2445">
      <c r="B2445" s="11"/>
      <c r="K2445" s="9"/>
    </row>
    <row r="2446">
      <c r="B2446" s="11"/>
      <c r="K2446" s="9"/>
    </row>
    <row r="2447">
      <c r="B2447" s="11"/>
      <c r="K2447" s="9"/>
    </row>
    <row r="2448">
      <c r="B2448" s="11"/>
      <c r="K2448" s="9"/>
    </row>
    <row r="2449">
      <c r="B2449" s="11"/>
      <c r="K2449" s="9"/>
    </row>
    <row r="2450">
      <c r="B2450" s="11"/>
      <c r="K2450" s="9"/>
    </row>
    <row r="2451">
      <c r="B2451" s="11"/>
      <c r="K2451" s="9"/>
    </row>
    <row r="2452">
      <c r="B2452" s="11"/>
      <c r="K2452" s="9"/>
    </row>
    <row r="2453">
      <c r="B2453" s="11"/>
      <c r="K2453" s="9"/>
    </row>
    <row r="2454">
      <c r="B2454" s="11"/>
      <c r="K2454" s="9"/>
    </row>
    <row r="2455">
      <c r="B2455" s="11"/>
      <c r="K2455" s="9"/>
    </row>
    <row r="2456">
      <c r="B2456" s="11"/>
      <c r="K2456" s="9"/>
    </row>
    <row r="2457">
      <c r="B2457" s="11"/>
      <c r="K2457" s="9"/>
    </row>
    <row r="2458">
      <c r="B2458" s="11"/>
      <c r="K2458" s="9"/>
    </row>
    <row r="2459">
      <c r="B2459" s="11"/>
      <c r="K2459" s="9"/>
    </row>
    <row r="2460">
      <c r="B2460" s="11"/>
      <c r="K2460" s="9"/>
    </row>
    <row r="2461">
      <c r="B2461" s="11"/>
      <c r="K2461" s="9"/>
    </row>
    <row r="2462">
      <c r="B2462" s="11"/>
      <c r="K2462" s="9"/>
    </row>
    <row r="2463">
      <c r="B2463" s="11"/>
      <c r="K2463" s="9"/>
    </row>
    <row r="2464">
      <c r="B2464" s="11"/>
      <c r="K2464" s="9"/>
    </row>
    <row r="2465">
      <c r="B2465" s="11"/>
      <c r="K2465" s="9"/>
    </row>
    <row r="2466">
      <c r="B2466" s="11"/>
      <c r="K2466" s="9"/>
    </row>
    <row r="2467">
      <c r="B2467" s="11"/>
      <c r="K2467" s="9"/>
    </row>
    <row r="2468">
      <c r="B2468" s="11"/>
      <c r="K2468" s="9"/>
    </row>
    <row r="2469">
      <c r="B2469" s="11"/>
      <c r="K2469" s="9"/>
    </row>
    <row r="2470">
      <c r="B2470" s="11"/>
      <c r="K2470" s="9"/>
    </row>
    <row r="2471">
      <c r="B2471" s="11"/>
      <c r="K2471" s="9"/>
    </row>
    <row r="2472">
      <c r="B2472" s="11"/>
      <c r="K2472" s="9"/>
    </row>
    <row r="2473">
      <c r="B2473" s="11"/>
      <c r="K2473" s="9"/>
    </row>
    <row r="2474">
      <c r="B2474" s="11"/>
      <c r="K2474" s="9"/>
    </row>
    <row r="2475">
      <c r="B2475" s="11"/>
      <c r="K2475" s="9"/>
    </row>
    <row r="2476">
      <c r="B2476" s="11"/>
      <c r="K2476" s="9"/>
    </row>
    <row r="2477">
      <c r="B2477" s="11"/>
      <c r="K2477" s="9"/>
    </row>
    <row r="2478">
      <c r="B2478" s="11"/>
      <c r="K2478" s="9"/>
    </row>
    <row r="2479">
      <c r="B2479" s="11"/>
      <c r="K2479" s="9"/>
    </row>
    <row r="2480">
      <c r="B2480" s="11"/>
      <c r="K2480" s="9"/>
    </row>
    <row r="2481">
      <c r="B2481" s="11"/>
      <c r="K2481" s="9"/>
    </row>
    <row r="2482">
      <c r="B2482" s="11"/>
      <c r="K2482" s="9"/>
    </row>
    <row r="2483">
      <c r="B2483" s="11"/>
      <c r="K2483" s="9"/>
    </row>
    <row r="2484">
      <c r="B2484" s="11"/>
      <c r="K2484" s="9"/>
    </row>
    <row r="2485">
      <c r="B2485" s="11"/>
      <c r="K2485" s="9"/>
    </row>
    <row r="2486">
      <c r="B2486" s="11"/>
      <c r="K2486" s="9"/>
    </row>
    <row r="2487">
      <c r="B2487" s="11"/>
      <c r="K2487" s="9"/>
    </row>
    <row r="2488">
      <c r="B2488" s="11"/>
      <c r="K2488" s="9"/>
    </row>
    <row r="2489">
      <c r="B2489" s="11"/>
      <c r="K2489" s="9"/>
    </row>
    <row r="2490">
      <c r="B2490" s="11"/>
      <c r="K2490" s="9"/>
    </row>
    <row r="2491">
      <c r="B2491" s="11"/>
      <c r="K2491" s="9"/>
    </row>
    <row r="2492">
      <c r="B2492" s="11"/>
      <c r="K2492" s="9"/>
    </row>
    <row r="2493">
      <c r="B2493" s="11"/>
      <c r="K2493" s="9"/>
    </row>
    <row r="2494">
      <c r="B2494" s="11"/>
      <c r="K2494" s="9"/>
    </row>
    <row r="2495">
      <c r="B2495" s="11"/>
      <c r="K2495" s="9"/>
    </row>
    <row r="2496">
      <c r="B2496" s="11"/>
      <c r="K2496" s="9"/>
    </row>
    <row r="2497">
      <c r="B2497" s="11"/>
      <c r="K2497" s="9"/>
    </row>
    <row r="2498">
      <c r="B2498" s="11"/>
      <c r="K2498" s="9"/>
    </row>
    <row r="2499">
      <c r="B2499" s="11"/>
      <c r="K2499" s="9"/>
    </row>
    <row r="2500">
      <c r="B2500" s="11"/>
      <c r="K2500" s="9"/>
    </row>
    <row r="2501">
      <c r="B2501" s="11"/>
      <c r="K2501" s="9"/>
    </row>
    <row r="2502">
      <c r="B2502" s="11"/>
      <c r="K2502" s="9"/>
    </row>
    <row r="2503">
      <c r="B2503" s="11"/>
      <c r="K2503" s="9"/>
    </row>
    <row r="2504">
      <c r="B2504" s="11"/>
      <c r="K2504" s="9"/>
    </row>
    <row r="2505">
      <c r="B2505" s="11"/>
      <c r="K2505" s="9"/>
    </row>
    <row r="2506">
      <c r="B2506" s="11"/>
      <c r="K2506" s="9"/>
    </row>
    <row r="2507">
      <c r="B2507" s="11"/>
      <c r="K2507" s="9"/>
    </row>
    <row r="2508">
      <c r="B2508" s="11"/>
      <c r="K2508" s="9"/>
    </row>
    <row r="2509">
      <c r="B2509" s="11"/>
      <c r="K2509" s="9"/>
    </row>
    <row r="2510">
      <c r="B2510" s="11"/>
      <c r="K2510" s="9"/>
    </row>
    <row r="2511">
      <c r="B2511" s="11"/>
      <c r="K2511" s="9"/>
    </row>
    <row r="2512">
      <c r="B2512" s="11"/>
      <c r="K2512" s="9"/>
    </row>
    <row r="2513">
      <c r="B2513" s="11"/>
      <c r="K2513" s="9"/>
    </row>
    <row r="2514">
      <c r="B2514" s="11"/>
      <c r="K2514" s="9"/>
    </row>
    <row r="2515">
      <c r="B2515" s="11"/>
      <c r="K2515" s="9"/>
    </row>
    <row r="2516">
      <c r="B2516" s="11"/>
      <c r="K2516" s="9"/>
    </row>
    <row r="2517">
      <c r="B2517" s="11"/>
      <c r="K2517" s="9"/>
    </row>
    <row r="2518">
      <c r="B2518" s="11"/>
      <c r="K2518" s="9"/>
    </row>
    <row r="2519">
      <c r="B2519" s="11"/>
      <c r="K2519" s="9"/>
    </row>
    <row r="2520">
      <c r="B2520" s="11"/>
      <c r="K2520" s="9"/>
    </row>
    <row r="2521">
      <c r="B2521" s="11"/>
      <c r="K2521" s="9"/>
    </row>
    <row r="2522">
      <c r="B2522" s="11"/>
      <c r="K2522" s="9"/>
    </row>
    <row r="2523">
      <c r="B2523" s="11"/>
      <c r="K2523" s="9"/>
    </row>
    <row r="2524">
      <c r="B2524" s="11"/>
      <c r="K2524" s="9"/>
    </row>
    <row r="2525">
      <c r="B2525" s="11"/>
      <c r="K2525" s="9"/>
    </row>
    <row r="2526">
      <c r="B2526" s="11"/>
      <c r="K2526" s="9"/>
    </row>
    <row r="2527">
      <c r="B2527" s="11"/>
      <c r="K2527" s="9"/>
    </row>
    <row r="2528">
      <c r="B2528" s="11"/>
      <c r="K2528" s="9"/>
    </row>
    <row r="2529">
      <c r="B2529" s="11"/>
      <c r="K2529" s="9"/>
    </row>
    <row r="2530">
      <c r="B2530" s="11"/>
      <c r="K2530" s="9"/>
    </row>
    <row r="2531">
      <c r="B2531" s="11"/>
      <c r="K2531" s="9"/>
    </row>
    <row r="2532">
      <c r="B2532" s="11"/>
      <c r="K2532" s="9"/>
    </row>
    <row r="2533">
      <c r="B2533" s="11"/>
      <c r="K2533" s="9"/>
    </row>
    <row r="2534">
      <c r="B2534" s="11"/>
      <c r="K2534" s="9"/>
    </row>
    <row r="2535">
      <c r="B2535" s="11"/>
      <c r="K2535" s="9"/>
    </row>
    <row r="2536">
      <c r="B2536" s="11"/>
      <c r="K2536" s="9"/>
    </row>
    <row r="2537">
      <c r="B2537" s="11"/>
      <c r="K2537" s="9"/>
    </row>
    <row r="2538">
      <c r="B2538" s="11"/>
      <c r="K2538" s="9"/>
    </row>
    <row r="2539">
      <c r="B2539" s="11"/>
      <c r="K2539" s="9"/>
    </row>
    <row r="2540">
      <c r="B2540" s="11"/>
      <c r="K2540" s="9"/>
    </row>
    <row r="2541">
      <c r="B2541" s="11"/>
      <c r="K2541" s="9"/>
    </row>
    <row r="2542">
      <c r="B2542" s="11"/>
      <c r="K2542" s="9"/>
    </row>
    <row r="2543">
      <c r="B2543" s="11"/>
      <c r="K2543" s="9"/>
    </row>
    <row r="2544">
      <c r="B2544" s="11"/>
      <c r="K2544" s="9"/>
    </row>
    <row r="2545">
      <c r="B2545" s="11"/>
      <c r="K2545" s="9"/>
    </row>
    <row r="2546">
      <c r="B2546" s="11"/>
      <c r="K2546" s="9"/>
    </row>
    <row r="2547">
      <c r="B2547" s="11"/>
      <c r="K2547" s="9"/>
    </row>
    <row r="2548">
      <c r="B2548" s="11"/>
      <c r="K2548" s="9"/>
    </row>
    <row r="2549">
      <c r="B2549" s="11"/>
      <c r="K2549" s="9"/>
    </row>
    <row r="2550">
      <c r="B2550" s="11"/>
      <c r="K2550" s="9"/>
    </row>
    <row r="2551">
      <c r="B2551" s="11"/>
      <c r="K2551" s="9"/>
    </row>
    <row r="2552">
      <c r="B2552" s="11"/>
      <c r="K2552" s="9"/>
    </row>
    <row r="2553">
      <c r="B2553" s="11"/>
      <c r="K2553" s="9"/>
    </row>
    <row r="2554">
      <c r="B2554" s="11"/>
      <c r="K2554" s="9"/>
    </row>
    <row r="2555">
      <c r="B2555" s="11"/>
      <c r="K2555" s="9"/>
    </row>
    <row r="2556">
      <c r="B2556" s="11"/>
      <c r="K2556" s="9"/>
    </row>
    <row r="2557">
      <c r="B2557" s="11"/>
      <c r="K2557" s="9"/>
    </row>
    <row r="2558">
      <c r="B2558" s="11"/>
      <c r="K2558" s="9"/>
    </row>
    <row r="2559">
      <c r="B2559" s="11"/>
      <c r="K2559" s="9"/>
    </row>
    <row r="2560">
      <c r="B2560" s="11"/>
      <c r="K2560" s="9"/>
    </row>
    <row r="2561">
      <c r="B2561" s="11"/>
      <c r="K2561" s="9"/>
    </row>
    <row r="2562">
      <c r="B2562" s="11"/>
      <c r="K2562" s="9"/>
    </row>
    <row r="2563">
      <c r="B2563" s="11"/>
      <c r="K2563" s="9"/>
    </row>
    <row r="2564">
      <c r="B2564" s="11"/>
      <c r="K2564" s="9"/>
    </row>
    <row r="2565">
      <c r="B2565" s="11"/>
      <c r="K2565" s="9"/>
    </row>
    <row r="2566">
      <c r="B2566" s="11"/>
      <c r="K2566" s="9"/>
    </row>
    <row r="2567">
      <c r="B2567" s="11"/>
      <c r="K2567" s="9"/>
    </row>
    <row r="2568">
      <c r="B2568" s="11"/>
      <c r="K2568" s="9"/>
    </row>
    <row r="2569">
      <c r="B2569" s="11"/>
      <c r="K2569" s="9"/>
    </row>
    <row r="2570">
      <c r="B2570" s="11"/>
      <c r="K2570" s="9"/>
    </row>
    <row r="2571">
      <c r="B2571" s="11"/>
      <c r="K2571" s="9"/>
    </row>
    <row r="2572">
      <c r="B2572" s="11"/>
      <c r="K2572" s="9"/>
    </row>
    <row r="2573">
      <c r="B2573" s="11"/>
      <c r="K2573" s="9"/>
    </row>
    <row r="2574">
      <c r="B2574" s="11"/>
      <c r="K2574" s="9"/>
    </row>
    <row r="2575">
      <c r="B2575" s="11"/>
      <c r="K2575" s="9"/>
    </row>
    <row r="2576">
      <c r="B2576" s="11"/>
      <c r="K2576" s="9"/>
    </row>
    <row r="2577">
      <c r="B2577" s="11"/>
      <c r="K2577" s="9"/>
    </row>
    <row r="2578">
      <c r="B2578" s="11"/>
      <c r="K2578" s="9"/>
    </row>
    <row r="2579">
      <c r="B2579" s="11"/>
      <c r="K2579" s="9"/>
    </row>
    <row r="2580">
      <c r="B2580" s="11"/>
      <c r="K2580" s="9"/>
    </row>
    <row r="2581">
      <c r="B2581" s="11"/>
      <c r="K2581" s="9"/>
    </row>
    <row r="2582">
      <c r="B2582" s="11"/>
      <c r="K2582" s="9"/>
    </row>
    <row r="2583">
      <c r="B2583" s="11"/>
      <c r="K2583" s="9"/>
    </row>
    <row r="2584">
      <c r="B2584" s="11"/>
      <c r="K2584" s="9"/>
    </row>
    <row r="2585">
      <c r="B2585" s="11"/>
      <c r="K2585" s="9"/>
    </row>
    <row r="2586">
      <c r="B2586" s="11"/>
      <c r="K2586" s="9"/>
    </row>
    <row r="2587">
      <c r="B2587" s="11"/>
      <c r="K2587" s="9"/>
    </row>
    <row r="2588">
      <c r="B2588" s="11"/>
      <c r="K2588" s="9"/>
    </row>
    <row r="2589">
      <c r="B2589" s="11"/>
      <c r="K2589" s="9"/>
    </row>
    <row r="2590">
      <c r="B2590" s="11"/>
      <c r="K2590" s="9"/>
    </row>
    <row r="2591">
      <c r="B2591" s="11"/>
      <c r="K2591" s="9"/>
    </row>
    <row r="2592">
      <c r="B2592" s="11"/>
      <c r="K2592" s="9"/>
    </row>
    <row r="2593">
      <c r="B2593" s="11"/>
      <c r="K2593" s="9"/>
    </row>
    <row r="2594">
      <c r="B2594" s="11"/>
      <c r="K2594" s="9"/>
    </row>
    <row r="2595">
      <c r="B2595" s="11"/>
      <c r="K2595" s="9"/>
    </row>
    <row r="2596">
      <c r="B2596" s="11"/>
      <c r="K2596" s="9"/>
    </row>
    <row r="2597">
      <c r="B2597" s="11"/>
      <c r="K2597" s="9"/>
    </row>
    <row r="2598">
      <c r="B2598" s="11"/>
      <c r="K2598" s="9"/>
    </row>
    <row r="2599">
      <c r="B2599" s="11"/>
      <c r="K2599" s="9"/>
    </row>
    <row r="2600">
      <c r="B2600" s="11"/>
      <c r="K2600" s="9"/>
    </row>
    <row r="2601">
      <c r="B2601" s="11"/>
      <c r="K2601" s="9"/>
    </row>
    <row r="2602">
      <c r="B2602" s="11"/>
      <c r="K2602" s="9"/>
    </row>
    <row r="2603">
      <c r="B2603" s="11"/>
      <c r="K2603" s="9"/>
    </row>
    <row r="2604">
      <c r="B2604" s="11"/>
      <c r="K2604" s="9"/>
    </row>
    <row r="2605">
      <c r="B2605" s="11"/>
      <c r="K2605" s="9"/>
    </row>
    <row r="2606">
      <c r="B2606" s="11"/>
      <c r="K2606" s="9"/>
    </row>
    <row r="2607">
      <c r="B2607" s="11"/>
      <c r="K2607" s="9"/>
    </row>
    <row r="2608">
      <c r="B2608" s="11"/>
      <c r="K2608" s="9"/>
    </row>
    <row r="2609">
      <c r="B2609" s="11"/>
      <c r="K2609" s="9"/>
    </row>
    <row r="2610">
      <c r="B2610" s="11"/>
      <c r="K2610" s="9"/>
    </row>
    <row r="2611">
      <c r="B2611" s="11"/>
      <c r="K2611" s="9"/>
    </row>
    <row r="2612">
      <c r="B2612" s="11"/>
      <c r="K2612" s="9"/>
    </row>
    <row r="2613">
      <c r="B2613" s="11"/>
      <c r="K2613" s="9"/>
    </row>
    <row r="2614">
      <c r="B2614" s="11"/>
      <c r="K2614" s="9"/>
    </row>
    <row r="2615">
      <c r="B2615" s="11"/>
      <c r="K2615" s="9"/>
    </row>
    <row r="2616">
      <c r="B2616" s="11"/>
      <c r="K2616" s="9"/>
    </row>
    <row r="2617">
      <c r="B2617" s="11"/>
      <c r="K2617" s="9"/>
    </row>
    <row r="2618">
      <c r="B2618" s="11"/>
      <c r="K2618" s="9"/>
    </row>
    <row r="2619">
      <c r="B2619" s="11"/>
      <c r="K2619" s="9"/>
    </row>
    <row r="2620">
      <c r="B2620" s="11"/>
      <c r="K2620" s="9"/>
    </row>
    <row r="2621">
      <c r="B2621" s="11"/>
      <c r="K2621" s="9"/>
    </row>
    <row r="2622">
      <c r="B2622" s="11"/>
      <c r="K2622" s="9"/>
    </row>
    <row r="2623">
      <c r="B2623" s="11"/>
      <c r="K2623" s="9"/>
    </row>
    <row r="2624">
      <c r="B2624" s="11"/>
      <c r="K2624" s="9"/>
    </row>
    <row r="2625">
      <c r="B2625" s="11"/>
      <c r="K2625" s="9"/>
    </row>
    <row r="2626">
      <c r="B2626" s="11"/>
      <c r="K2626" s="9"/>
    </row>
    <row r="2627">
      <c r="B2627" s="11"/>
      <c r="K2627" s="9"/>
    </row>
    <row r="2628">
      <c r="B2628" s="11"/>
      <c r="K2628" s="9"/>
    </row>
    <row r="2629">
      <c r="B2629" s="11"/>
      <c r="K2629" s="9"/>
    </row>
    <row r="2630">
      <c r="B2630" s="11"/>
      <c r="K2630" s="9"/>
    </row>
    <row r="2631">
      <c r="B2631" s="11"/>
      <c r="K2631" s="9"/>
    </row>
    <row r="2632">
      <c r="B2632" s="11"/>
      <c r="K2632" s="9"/>
    </row>
    <row r="2633">
      <c r="B2633" s="11"/>
      <c r="K2633" s="9"/>
    </row>
    <row r="2634">
      <c r="B2634" s="11"/>
      <c r="K2634" s="9"/>
    </row>
    <row r="2635">
      <c r="B2635" s="11"/>
      <c r="K2635" s="9"/>
    </row>
    <row r="2636">
      <c r="B2636" s="11"/>
      <c r="K2636" s="9"/>
    </row>
    <row r="2637">
      <c r="B2637" s="11"/>
      <c r="K2637" s="9"/>
    </row>
    <row r="2638">
      <c r="B2638" s="11"/>
      <c r="K2638" s="9"/>
    </row>
    <row r="2639">
      <c r="B2639" s="11"/>
      <c r="K2639" s="9"/>
    </row>
    <row r="2640">
      <c r="B2640" s="11"/>
      <c r="K2640" s="9"/>
    </row>
    <row r="2641">
      <c r="B2641" s="11"/>
      <c r="K2641" s="9"/>
    </row>
    <row r="2642">
      <c r="B2642" s="11"/>
      <c r="K2642" s="9"/>
    </row>
    <row r="2643">
      <c r="B2643" s="11"/>
      <c r="K2643" s="9"/>
    </row>
    <row r="2644">
      <c r="B2644" s="11"/>
      <c r="K2644" s="9"/>
    </row>
    <row r="2645">
      <c r="B2645" s="11"/>
      <c r="K2645" s="9"/>
    </row>
    <row r="2646">
      <c r="B2646" s="11"/>
      <c r="K2646" s="9"/>
    </row>
    <row r="2647">
      <c r="B2647" s="11"/>
      <c r="K2647" s="9"/>
    </row>
    <row r="2648">
      <c r="B2648" s="11"/>
      <c r="K2648" s="9"/>
    </row>
    <row r="2649">
      <c r="B2649" s="11"/>
      <c r="K2649" s="9"/>
    </row>
    <row r="2650">
      <c r="B2650" s="11"/>
      <c r="K2650" s="9"/>
    </row>
    <row r="2651">
      <c r="B2651" s="11"/>
      <c r="K2651" s="9"/>
    </row>
    <row r="2652">
      <c r="B2652" s="11"/>
      <c r="K2652" s="9"/>
    </row>
    <row r="2653">
      <c r="B2653" s="11"/>
      <c r="K2653" s="9"/>
    </row>
    <row r="2654">
      <c r="B2654" s="11"/>
      <c r="K2654" s="9"/>
    </row>
    <row r="2655">
      <c r="B2655" s="11"/>
      <c r="K2655" s="9"/>
    </row>
    <row r="2656">
      <c r="B2656" s="11"/>
      <c r="K2656" s="9"/>
    </row>
    <row r="2657">
      <c r="B2657" s="11"/>
      <c r="K2657" s="9"/>
    </row>
    <row r="2658">
      <c r="B2658" s="11"/>
      <c r="K2658" s="9"/>
    </row>
    <row r="2659">
      <c r="B2659" s="11"/>
      <c r="K2659" s="9"/>
    </row>
    <row r="2660">
      <c r="B2660" s="11"/>
      <c r="K2660" s="9"/>
    </row>
    <row r="2661">
      <c r="B2661" s="11"/>
      <c r="K2661" s="9"/>
    </row>
    <row r="2662">
      <c r="B2662" s="11"/>
      <c r="K2662" s="9"/>
    </row>
    <row r="2663">
      <c r="B2663" s="11"/>
      <c r="K2663" s="9"/>
    </row>
    <row r="2664">
      <c r="B2664" s="11"/>
      <c r="K2664" s="9"/>
    </row>
    <row r="2665">
      <c r="B2665" s="11"/>
      <c r="K2665" s="9"/>
    </row>
    <row r="2666">
      <c r="B2666" s="11"/>
      <c r="K2666" s="9"/>
    </row>
    <row r="2667">
      <c r="B2667" s="11"/>
      <c r="K2667" s="9"/>
    </row>
    <row r="2668">
      <c r="B2668" s="11"/>
      <c r="K2668" s="9"/>
    </row>
    <row r="2669">
      <c r="B2669" s="11"/>
      <c r="K2669" s="9"/>
    </row>
    <row r="2670">
      <c r="B2670" s="11"/>
      <c r="K2670" s="9"/>
    </row>
    <row r="2671">
      <c r="B2671" s="11"/>
      <c r="K2671" s="9"/>
    </row>
    <row r="2672">
      <c r="B2672" s="11"/>
      <c r="K2672" s="9"/>
    </row>
    <row r="2673">
      <c r="B2673" s="11"/>
      <c r="K2673" s="9"/>
    </row>
    <row r="2674">
      <c r="B2674" s="11"/>
      <c r="K2674" s="9"/>
    </row>
    <row r="2675">
      <c r="B2675" s="11"/>
      <c r="K2675" s="9"/>
    </row>
    <row r="2676">
      <c r="B2676" s="11"/>
      <c r="K2676" s="9"/>
    </row>
    <row r="2677">
      <c r="B2677" s="11"/>
      <c r="K2677" s="9"/>
    </row>
    <row r="2678">
      <c r="B2678" s="11"/>
      <c r="K2678" s="9"/>
    </row>
    <row r="2679">
      <c r="B2679" s="11"/>
      <c r="K2679" s="9"/>
    </row>
    <row r="2680">
      <c r="B2680" s="11"/>
      <c r="K2680" s="9"/>
    </row>
    <row r="2681">
      <c r="B2681" s="11"/>
      <c r="K2681" s="9"/>
    </row>
    <row r="2682">
      <c r="B2682" s="11"/>
      <c r="K2682" s="9"/>
    </row>
    <row r="2683">
      <c r="B2683" s="11"/>
      <c r="K2683" s="9"/>
    </row>
    <row r="2684">
      <c r="B2684" s="11"/>
      <c r="K2684" s="9"/>
    </row>
    <row r="2685">
      <c r="B2685" s="11"/>
      <c r="K2685" s="9"/>
    </row>
    <row r="2686">
      <c r="B2686" s="11"/>
      <c r="K2686" s="9"/>
    </row>
    <row r="2687">
      <c r="B2687" s="11"/>
      <c r="K2687" s="9"/>
    </row>
    <row r="2688">
      <c r="B2688" s="11"/>
      <c r="K2688" s="9"/>
    </row>
    <row r="2689">
      <c r="B2689" s="11"/>
      <c r="K2689" s="9"/>
    </row>
    <row r="2690">
      <c r="B2690" s="11"/>
      <c r="K2690" s="9"/>
    </row>
    <row r="2691">
      <c r="B2691" s="11"/>
      <c r="K2691" s="9"/>
    </row>
    <row r="2692">
      <c r="B2692" s="11"/>
      <c r="K2692" s="9"/>
    </row>
    <row r="2693">
      <c r="B2693" s="11"/>
      <c r="K2693" s="9"/>
    </row>
    <row r="2694">
      <c r="B2694" s="11"/>
      <c r="K2694" s="9"/>
    </row>
    <row r="2695">
      <c r="B2695" s="11"/>
      <c r="K2695" s="9"/>
    </row>
    <row r="2696">
      <c r="B2696" s="11"/>
      <c r="K2696" s="9"/>
    </row>
    <row r="2697">
      <c r="B2697" s="11"/>
      <c r="K2697" s="9"/>
    </row>
    <row r="2698">
      <c r="B2698" s="11"/>
      <c r="K2698" s="9"/>
    </row>
    <row r="2699">
      <c r="B2699" s="11"/>
      <c r="K2699" s="9"/>
    </row>
    <row r="2700">
      <c r="B2700" s="11"/>
      <c r="K2700" s="9"/>
    </row>
    <row r="2701">
      <c r="B2701" s="11"/>
      <c r="K2701" s="9"/>
    </row>
    <row r="2702">
      <c r="B2702" s="11"/>
      <c r="K2702" s="9"/>
    </row>
    <row r="2703">
      <c r="B2703" s="11"/>
      <c r="K2703" s="9"/>
    </row>
    <row r="2704">
      <c r="B2704" s="11"/>
      <c r="K2704" s="9"/>
    </row>
    <row r="2705">
      <c r="B2705" s="11"/>
      <c r="K2705" s="9"/>
    </row>
    <row r="2706">
      <c r="B2706" s="11"/>
      <c r="K2706" s="9"/>
    </row>
    <row r="2707">
      <c r="B2707" s="11"/>
      <c r="K2707" s="9"/>
    </row>
    <row r="2708">
      <c r="B2708" s="11"/>
      <c r="K2708" s="9"/>
    </row>
    <row r="2709">
      <c r="B2709" s="11"/>
      <c r="K2709" s="9"/>
    </row>
    <row r="2710">
      <c r="B2710" s="11"/>
      <c r="K2710" s="9"/>
    </row>
    <row r="2711">
      <c r="B2711" s="11"/>
      <c r="K2711" s="9"/>
    </row>
    <row r="2712">
      <c r="B2712" s="11"/>
      <c r="K2712" s="9"/>
    </row>
    <row r="2713">
      <c r="B2713" s="11"/>
      <c r="K2713" s="9"/>
    </row>
    <row r="2714">
      <c r="B2714" s="11"/>
      <c r="K2714" s="9"/>
    </row>
    <row r="2715">
      <c r="B2715" s="11"/>
      <c r="K2715" s="9"/>
    </row>
    <row r="2716">
      <c r="B2716" s="11"/>
      <c r="K2716" s="9"/>
    </row>
    <row r="2717">
      <c r="B2717" s="11"/>
      <c r="K2717" s="9"/>
    </row>
    <row r="2718">
      <c r="B2718" s="11"/>
      <c r="K2718" s="9"/>
    </row>
    <row r="2719">
      <c r="B2719" s="11"/>
      <c r="K2719" s="9"/>
    </row>
    <row r="2720">
      <c r="B2720" s="11"/>
      <c r="K2720" s="9"/>
    </row>
    <row r="2721">
      <c r="B2721" s="11"/>
      <c r="K2721" s="9"/>
    </row>
    <row r="2722">
      <c r="B2722" s="11"/>
      <c r="K2722" s="9"/>
    </row>
    <row r="2723">
      <c r="B2723" s="11"/>
      <c r="K2723" s="9"/>
    </row>
    <row r="2724">
      <c r="B2724" s="11"/>
      <c r="K2724" s="9"/>
    </row>
    <row r="2725">
      <c r="B2725" s="11"/>
      <c r="K2725" s="9"/>
    </row>
    <row r="2726">
      <c r="B2726" s="11"/>
      <c r="K2726" s="9"/>
    </row>
    <row r="2727">
      <c r="B2727" s="11"/>
      <c r="K2727" s="9"/>
    </row>
    <row r="2728">
      <c r="B2728" s="11"/>
      <c r="K2728" s="9"/>
    </row>
    <row r="2729">
      <c r="B2729" s="11"/>
      <c r="K2729" s="9"/>
    </row>
    <row r="2730">
      <c r="B2730" s="11"/>
      <c r="K2730" s="9"/>
    </row>
    <row r="2731">
      <c r="B2731" s="11"/>
      <c r="K2731" s="9"/>
    </row>
    <row r="2732">
      <c r="B2732" s="11"/>
      <c r="K2732" s="9"/>
    </row>
    <row r="2733">
      <c r="B2733" s="11"/>
      <c r="K2733" s="9"/>
    </row>
    <row r="2734">
      <c r="B2734" s="11"/>
      <c r="K2734" s="9"/>
    </row>
    <row r="2735">
      <c r="B2735" s="11"/>
      <c r="K2735" s="9"/>
    </row>
    <row r="2736">
      <c r="B2736" s="11"/>
      <c r="K2736" s="9"/>
    </row>
    <row r="2737">
      <c r="B2737" s="11"/>
      <c r="K2737" s="9"/>
    </row>
    <row r="2738">
      <c r="B2738" s="11"/>
      <c r="K2738" s="9"/>
    </row>
    <row r="2739">
      <c r="B2739" s="11"/>
      <c r="K2739" s="9"/>
    </row>
    <row r="2740">
      <c r="B2740" s="11"/>
      <c r="K2740" s="9"/>
    </row>
    <row r="2741">
      <c r="B2741" s="11"/>
      <c r="K2741" s="9"/>
    </row>
    <row r="2742">
      <c r="B2742" s="11"/>
      <c r="K2742" s="9"/>
    </row>
    <row r="2743">
      <c r="B2743" s="11"/>
      <c r="K2743" s="9"/>
    </row>
    <row r="2744">
      <c r="B2744" s="11"/>
      <c r="K2744" s="9"/>
    </row>
    <row r="2745">
      <c r="B2745" s="11"/>
      <c r="K2745" s="9"/>
    </row>
    <row r="2746">
      <c r="B2746" s="11"/>
      <c r="K2746" s="9"/>
    </row>
    <row r="2747">
      <c r="B2747" s="11"/>
      <c r="K2747" s="9"/>
    </row>
    <row r="2748">
      <c r="B2748" s="11"/>
      <c r="K2748" s="9"/>
    </row>
    <row r="2749">
      <c r="B2749" s="11"/>
      <c r="K2749" s="9"/>
    </row>
    <row r="2750">
      <c r="B2750" s="11"/>
      <c r="K2750" s="9"/>
    </row>
    <row r="2751">
      <c r="B2751" s="11"/>
      <c r="K2751" s="9"/>
    </row>
    <row r="2752">
      <c r="B2752" s="11"/>
      <c r="K2752" s="9"/>
    </row>
    <row r="2753">
      <c r="B2753" s="11"/>
      <c r="K2753" s="9"/>
    </row>
    <row r="2754">
      <c r="B2754" s="11"/>
      <c r="K2754" s="9"/>
    </row>
    <row r="2755">
      <c r="B2755" s="11"/>
      <c r="K2755" s="9"/>
    </row>
    <row r="2756">
      <c r="B2756" s="11"/>
      <c r="K2756" s="9"/>
    </row>
    <row r="2757">
      <c r="B2757" s="11"/>
      <c r="K2757" s="9"/>
    </row>
    <row r="2758">
      <c r="B2758" s="11"/>
      <c r="K2758" s="9"/>
    </row>
    <row r="2759">
      <c r="B2759" s="11"/>
      <c r="K2759" s="9"/>
    </row>
    <row r="2760">
      <c r="B2760" s="11"/>
      <c r="K2760" s="9"/>
    </row>
    <row r="2761">
      <c r="B2761" s="11"/>
      <c r="K2761" s="9"/>
    </row>
    <row r="2762">
      <c r="B2762" s="11"/>
      <c r="K2762" s="9"/>
    </row>
    <row r="2763">
      <c r="B2763" s="11"/>
      <c r="K2763" s="9"/>
    </row>
    <row r="2764">
      <c r="B2764" s="11"/>
      <c r="K2764" s="9"/>
    </row>
    <row r="2765">
      <c r="B2765" s="11"/>
      <c r="K2765" s="9"/>
    </row>
    <row r="2766">
      <c r="B2766" s="11"/>
      <c r="K2766" s="9"/>
    </row>
    <row r="2767">
      <c r="B2767" s="11"/>
      <c r="K2767" s="9"/>
    </row>
    <row r="2768">
      <c r="B2768" s="11"/>
      <c r="K2768" s="9"/>
    </row>
    <row r="2769">
      <c r="B2769" s="11"/>
      <c r="K2769" s="9"/>
    </row>
    <row r="2770">
      <c r="B2770" s="11"/>
      <c r="K2770" s="9"/>
    </row>
    <row r="2771">
      <c r="B2771" s="11"/>
      <c r="K2771" s="9"/>
    </row>
    <row r="2772">
      <c r="B2772" s="11"/>
      <c r="K2772" s="9"/>
    </row>
    <row r="2773">
      <c r="B2773" s="11"/>
      <c r="K2773" s="9"/>
    </row>
    <row r="2774">
      <c r="B2774" s="11"/>
      <c r="K2774" s="9"/>
    </row>
    <row r="2775">
      <c r="B2775" s="11"/>
      <c r="K2775" s="9"/>
    </row>
    <row r="2776">
      <c r="B2776" s="11"/>
      <c r="K2776" s="9"/>
    </row>
    <row r="2777">
      <c r="B2777" s="11"/>
      <c r="K2777" s="9"/>
    </row>
    <row r="2778">
      <c r="B2778" s="11"/>
      <c r="K2778" s="9"/>
    </row>
    <row r="2779">
      <c r="B2779" s="11"/>
      <c r="K2779" s="9"/>
    </row>
    <row r="2780">
      <c r="B2780" s="11"/>
      <c r="K2780" s="9"/>
    </row>
    <row r="2781">
      <c r="B2781" s="11"/>
      <c r="K2781" s="9"/>
    </row>
    <row r="2782">
      <c r="B2782" s="11"/>
      <c r="K2782" s="9"/>
    </row>
    <row r="2783">
      <c r="B2783" s="11"/>
      <c r="K2783" s="9"/>
    </row>
    <row r="2784">
      <c r="B2784" s="11"/>
      <c r="K2784" s="9"/>
    </row>
    <row r="2785">
      <c r="B2785" s="11"/>
      <c r="K2785" s="9"/>
    </row>
    <row r="2786">
      <c r="B2786" s="11"/>
      <c r="K2786" s="9"/>
    </row>
    <row r="2787">
      <c r="B2787" s="11"/>
      <c r="K2787" s="9"/>
    </row>
    <row r="2788">
      <c r="B2788" s="11"/>
      <c r="K2788" s="9"/>
    </row>
    <row r="2789">
      <c r="B2789" s="11"/>
      <c r="K2789" s="9"/>
    </row>
    <row r="2790">
      <c r="B2790" s="11"/>
      <c r="K2790" s="9"/>
    </row>
    <row r="2791">
      <c r="B2791" s="11"/>
      <c r="K2791" s="9"/>
    </row>
    <row r="2792">
      <c r="B2792" s="11"/>
      <c r="K2792" s="9"/>
    </row>
    <row r="2793">
      <c r="B2793" s="11"/>
      <c r="K2793" s="9"/>
    </row>
    <row r="2794">
      <c r="B2794" s="11"/>
      <c r="K2794" s="9"/>
    </row>
    <row r="2795">
      <c r="B2795" s="11"/>
      <c r="K2795" s="9"/>
    </row>
    <row r="2796">
      <c r="B2796" s="11"/>
      <c r="K2796" s="9"/>
    </row>
    <row r="2797">
      <c r="B2797" s="11"/>
      <c r="K2797" s="9"/>
    </row>
    <row r="2798">
      <c r="B2798" s="11"/>
      <c r="K2798" s="9"/>
    </row>
    <row r="2799">
      <c r="B2799" s="11"/>
      <c r="K2799" s="9"/>
    </row>
    <row r="2800">
      <c r="B2800" s="11"/>
      <c r="K2800" s="9"/>
    </row>
    <row r="2801">
      <c r="B2801" s="11"/>
      <c r="K2801" s="9"/>
    </row>
    <row r="2802">
      <c r="B2802" s="11"/>
      <c r="K2802" s="9"/>
    </row>
    <row r="2803">
      <c r="B2803" s="11"/>
      <c r="K2803" s="9"/>
    </row>
    <row r="2804">
      <c r="B2804" s="11"/>
      <c r="K2804" s="9"/>
    </row>
    <row r="2805">
      <c r="B2805" s="11"/>
      <c r="K2805" s="9"/>
    </row>
    <row r="2806">
      <c r="B2806" s="11"/>
      <c r="K2806" s="9"/>
    </row>
    <row r="2807">
      <c r="B2807" s="11"/>
      <c r="K2807" s="9"/>
    </row>
    <row r="2808">
      <c r="B2808" s="11"/>
      <c r="K2808" s="9"/>
    </row>
    <row r="2809">
      <c r="B2809" s="11"/>
      <c r="K2809" s="9"/>
    </row>
    <row r="2810">
      <c r="B2810" s="11"/>
      <c r="K2810" s="9"/>
    </row>
    <row r="2811">
      <c r="B2811" s="11"/>
      <c r="K2811" s="9"/>
    </row>
    <row r="2812">
      <c r="B2812" s="11"/>
      <c r="K2812" s="9"/>
    </row>
    <row r="2813">
      <c r="B2813" s="11"/>
      <c r="K2813" s="9"/>
    </row>
    <row r="2814">
      <c r="B2814" s="11"/>
      <c r="K2814" s="9"/>
    </row>
    <row r="2815">
      <c r="B2815" s="11"/>
      <c r="K2815" s="9"/>
    </row>
    <row r="2816">
      <c r="B2816" s="11"/>
      <c r="K2816" s="9"/>
    </row>
    <row r="2817">
      <c r="B2817" s="11"/>
      <c r="K2817" s="9"/>
    </row>
    <row r="2818">
      <c r="B2818" s="11"/>
      <c r="K2818" s="9"/>
    </row>
    <row r="2819">
      <c r="B2819" s="11"/>
      <c r="K2819" s="9"/>
    </row>
    <row r="2820">
      <c r="B2820" s="11"/>
      <c r="K2820" s="9"/>
    </row>
    <row r="2821">
      <c r="B2821" s="11"/>
      <c r="K2821" s="9"/>
    </row>
    <row r="2822">
      <c r="B2822" s="11"/>
      <c r="K2822" s="9"/>
    </row>
    <row r="2823">
      <c r="B2823" s="11"/>
      <c r="K2823" s="9"/>
    </row>
    <row r="2824">
      <c r="B2824" s="11"/>
      <c r="K2824" s="9"/>
    </row>
    <row r="2825">
      <c r="B2825" s="11"/>
      <c r="K2825" s="9"/>
    </row>
    <row r="2826">
      <c r="B2826" s="11"/>
      <c r="K2826" s="9"/>
    </row>
    <row r="2827">
      <c r="B2827" s="11"/>
      <c r="K2827" s="9"/>
    </row>
    <row r="2828">
      <c r="B2828" s="11"/>
      <c r="K2828" s="9"/>
    </row>
    <row r="2829">
      <c r="B2829" s="11"/>
      <c r="K2829" s="9"/>
    </row>
    <row r="2830">
      <c r="B2830" s="11"/>
      <c r="K2830" s="9"/>
    </row>
    <row r="2831">
      <c r="B2831" s="11"/>
      <c r="K2831" s="9"/>
    </row>
    <row r="2832">
      <c r="B2832" s="11"/>
      <c r="K2832" s="9"/>
    </row>
    <row r="2833">
      <c r="B2833" s="11"/>
      <c r="K2833" s="9"/>
    </row>
    <row r="2834">
      <c r="B2834" s="11"/>
      <c r="K2834" s="9"/>
    </row>
    <row r="2835">
      <c r="B2835" s="11"/>
      <c r="K2835" s="9"/>
    </row>
    <row r="2836">
      <c r="B2836" s="11"/>
      <c r="K2836" s="9"/>
    </row>
    <row r="2837">
      <c r="B2837" s="11"/>
      <c r="K2837" s="9"/>
    </row>
    <row r="2838">
      <c r="B2838" s="11"/>
      <c r="K2838" s="9"/>
    </row>
    <row r="2839">
      <c r="B2839" s="11"/>
      <c r="K2839" s="9"/>
    </row>
    <row r="2840">
      <c r="B2840" s="11"/>
      <c r="K2840" s="9"/>
    </row>
    <row r="2841">
      <c r="B2841" s="11"/>
      <c r="K2841" s="9"/>
    </row>
    <row r="2842">
      <c r="B2842" s="11"/>
      <c r="K2842" s="9"/>
    </row>
    <row r="2843">
      <c r="B2843" s="11"/>
      <c r="K2843" s="9"/>
    </row>
    <row r="2844">
      <c r="B2844" s="11"/>
      <c r="K2844" s="9"/>
    </row>
    <row r="2845">
      <c r="B2845" s="11"/>
      <c r="K2845" s="9"/>
    </row>
    <row r="2846">
      <c r="B2846" s="11"/>
      <c r="K2846" s="9"/>
    </row>
    <row r="2847">
      <c r="B2847" s="11"/>
      <c r="K2847" s="9"/>
    </row>
    <row r="2848">
      <c r="B2848" s="11"/>
      <c r="K2848" s="9"/>
    </row>
    <row r="2849">
      <c r="B2849" s="11"/>
      <c r="K2849" s="9"/>
    </row>
    <row r="2850">
      <c r="B2850" s="11"/>
      <c r="K2850" s="9"/>
    </row>
    <row r="2851">
      <c r="B2851" s="11"/>
      <c r="K2851" s="9"/>
    </row>
    <row r="2852">
      <c r="B2852" s="11"/>
      <c r="K2852" s="9"/>
    </row>
    <row r="2853">
      <c r="B2853" s="11"/>
      <c r="K2853" s="9"/>
    </row>
    <row r="2854">
      <c r="B2854" s="11"/>
      <c r="K2854" s="9"/>
    </row>
    <row r="2855">
      <c r="B2855" s="11"/>
      <c r="K2855" s="9"/>
    </row>
    <row r="2856">
      <c r="B2856" s="11"/>
      <c r="K2856" s="9"/>
    </row>
    <row r="2857">
      <c r="B2857" s="11"/>
      <c r="K2857" s="9"/>
    </row>
    <row r="2858">
      <c r="B2858" s="11"/>
      <c r="K2858" s="9"/>
    </row>
    <row r="2859">
      <c r="B2859" s="11"/>
      <c r="K2859" s="9"/>
    </row>
    <row r="2860">
      <c r="B2860" s="11"/>
      <c r="K2860" s="9"/>
    </row>
    <row r="2861">
      <c r="B2861" s="11"/>
      <c r="K2861" s="9"/>
    </row>
    <row r="2862">
      <c r="B2862" s="11"/>
      <c r="K2862" s="9"/>
    </row>
    <row r="2863">
      <c r="B2863" s="11"/>
      <c r="K2863" s="9"/>
    </row>
    <row r="2864">
      <c r="B2864" s="11"/>
      <c r="K2864" s="9"/>
    </row>
    <row r="2865">
      <c r="B2865" s="11"/>
      <c r="K2865" s="9"/>
    </row>
    <row r="2866">
      <c r="B2866" s="11"/>
      <c r="K2866" s="9"/>
    </row>
    <row r="2867">
      <c r="B2867" s="11"/>
      <c r="K2867" s="9"/>
    </row>
    <row r="2868">
      <c r="B2868" s="11"/>
      <c r="K2868" s="9"/>
    </row>
    <row r="2869">
      <c r="B2869" s="11"/>
      <c r="K2869" s="9"/>
    </row>
    <row r="2870">
      <c r="B2870" s="11"/>
      <c r="K2870" s="9"/>
    </row>
    <row r="2871">
      <c r="B2871" s="11"/>
      <c r="K2871" s="9"/>
    </row>
    <row r="2872">
      <c r="B2872" s="11"/>
      <c r="K2872" s="9"/>
    </row>
    <row r="2873">
      <c r="B2873" s="11"/>
      <c r="K2873" s="9"/>
    </row>
    <row r="2874">
      <c r="B2874" s="11"/>
      <c r="K2874" s="9"/>
    </row>
    <row r="2875">
      <c r="B2875" s="11"/>
      <c r="K2875" s="9"/>
    </row>
    <row r="2876">
      <c r="B2876" s="11"/>
      <c r="K2876" s="9"/>
    </row>
    <row r="2877">
      <c r="B2877" s="11"/>
      <c r="K2877" s="9"/>
    </row>
    <row r="2878">
      <c r="B2878" s="11"/>
      <c r="K2878" s="9"/>
    </row>
    <row r="2879">
      <c r="B2879" s="11"/>
      <c r="K2879" s="9"/>
    </row>
    <row r="2880">
      <c r="B2880" s="11"/>
      <c r="K2880" s="9"/>
    </row>
    <row r="2881">
      <c r="B2881" s="11"/>
      <c r="K2881" s="9"/>
    </row>
    <row r="2882">
      <c r="B2882" s="11"/>
      <c r="K2882" s="9"/>
    </row>
    <row r="2883">
      <c r="B2883" s="11"/>
      <c r="K2883" s="9"/>
    </row>
    <row r="2884">
      <c r="B2884" s="11"/>
      <c r="K2884" s="9"/>
    </row>
    <row r="2885">
      <c r="B2885" s="11"/>
      <c r="K2885" s="9"/>
    </row>
    <row r="2886">
      <c r="B2886" s="11"/>
      <c r="K2886" s="9"/>
    </row>
    <row r="2887">
      <c r="B2887" s="11"/>
      <c r="K2887" s="9"/>
    </row>
    <row r="2888">
      <c r="B2888" s="11"/>
      <c r="K2888" s="9"/>
    </row>
    <row r="2889">
      <c r="B2889" s="11"/>
      <c r="K2889" s="9"/>
    </row>
    <row r="2890">
      <c r="B2890" s="11"/>
      <c r="K2890" s="9"/>
    </row>
    <row r="2891">
      <c r="B2891" s="11"/>
      <c r="K2891" s="9"/>
    </row>
    <row r="2892">
      <c r="B2892" s="11"/>
      <c r="K2892" s="9"/>
    </row>
    <row r="2893">
      <c r="B2893" s="11"/>
      <c r="K2893" s="9"/>
    </row>
    <row r="2894">
      <c r="B2894" s="11"/>
      <c r="K2894" s="9"/>
    </row>
    <row r="2895">
      <c r="B2895" s="11"/>
      <c r="K2895" s="9"/>
    </row>
    <row r="2896">
      <c r="B2896" s="11"/>
      <c r="K2896" s="9"/>
    </row>
    <row r="2897">
      <c r="B2897" s="11"/>
      <c r="K2897" s="9"/>
    </row>
    <row r="2898">
      <c r="B2898" s="11"/>
      <c r="K2898" s="9"/>
    </row>
    <row r="2899">
      <c r="B2899" s="11"/>
      <c r="K2899" s="9"/>
    </row>
    <row r="2900">
      <c r="B2900" s="11"/>
      <c r="K2900" s="9"/>
    </row>
    <row r="2901">
      <c r="B2901" s="11"/>
      <c r="K2901" s="9"/>
    </row>
    <row r="2902">
      <c r="B2902" s="11"/>
      <c r="K2902" s="9"/>
    </row>
    <row r="2903">
      <c r="B2903" s="11"/>
      <c r="K2903" s="9"/>
    </row>
    <row r="2904">
      <c r="B2904" s="11"/>
      <c r="K2904" s="9"/>
    </row>
    <row r="2905">
      <c r="B2905" s="11"/>
      <c r="K2905" s="9"/>
    </row>
    <row r="2906">
      <c r="B2906" s="11"/>
      <c r="K2906" s="9"/>
    </row>
    <row r="2907">
      <c r="B2907" s="11"/>
      <c r="K2907" s="9"/>
    </row>
    <row r="2908">
      <c r="B2908" s="11"/>
      <c r="K2908" s="9"/>
    </row>
    <row r="2909">
      <c r="B2909" s="11"/>
      <c r="K2909" s="9"/>
    </row>
    <row r="2910">
      <c r="B2910" s="11"/>
      <c r="K2910" s="9"/>
    </row>
    <row r="2911">
      <c r="B2911" s="11"/>
      <c r="K2911" s="9"/>
    </row>
    <row r="2912">
      <c r="B2912" s="11"/>
      <c r="K2912" s="9"/>
    </row>
    <row r="2913">
      <c r="B2913" s="11"/>
      <c r="K2913" s="9"/>
    </row>
    <row r="2914">
      <c r="B2914" s="11"/>
      <c r="K2914" s="9"/>
    </row>
    <row r="2915">
      <c r="B2915" s="11"/>
      <c r="K2915" s="9"/>
    </row>
    <row r="2916">
      <c r="B2916" s="11"/>
      <c r="K2916" s="9"/>
    </row>
    <row r="2917">
      <c r="B2917" s="11"/>
      <c r="K2917" s="9"/>
    </row>
    <row r="2918">
      <c r="B2918" s="11"/>
      <c r="K2918" s="9"/>
    </row>
    <row r="2919">
      <c r="B2919" s="11"/>
      <c r="K2919" s="9"/>
    </row>
    <row r="2920">
      <c r="B2920" s="11"/>
      <c r="K2920" s="9"/>
    </row>
    <row r="2921">
      <c r="B2921" s="11"/>
      <c r="K2921" s="9"/>
    </row>
    <row r="2922">
      <c r="B2922" s="11"/>
      <c r="K2922" s="9"/>
    </row>
    <row r="2923">
      <c r="B2923" s="11"/>
      <c r="K2923" s="9"/>
    </row>
    <row r="2924">
      <c r="B2924" s="11"/>
      <c r="K2924" s="9"/>
    </row>
    <row r="2925">
      <c r="B2925" s="11"/>
      <c r="K2925" s="9"/>
    </row>
    <row r="2926">
      <c r="B2926" s="11"/>
      <c r="K2926" s="9"/>
    </row>
    <row r="2927">
      <c r="B2927" s="11"/>
      <c r="K2927" s="9"/>
    </row>
    <row r="2928">
      <c r="B2928" s="11"/>
      <c r="K2928" s="9"/>
    </row>
    <row r="2929">
      <c r="B2929" s="11"/>
      <c r="K2929" s="9"/>
    </row>
    <row r="2930">
      <c r="B2930" s="11"/>
      <c r="K2930" s="9"/>
    </row>
    <row r="2931">
      <c r="B2931" s="11"/>
      <c r="K2931" s="9"/>
    </row>
    <row r="2932">
      <c r="B2932" s="11"/>
      <c r="K2932" s="9"/>
    </row>
    <row r="2933">
      <c r="B2933" s="11"/>
      <c r="K2933" s="9"/>
    </row>
    <row r="2934">
      <c r="B2934" s="11"/>
      <c r="K2934" s="9"/>
    </row>
    <row r="2935">
      <c r="B2935" s="11"/>
      <c r="K2935" s="9"/>
    </row>
    <row r="2936">
      <c r="B2936" s="11"/>
      <c r="K2936" s="9"/>
    </row>
    <row r="2937">
      <c r="B2937" s="11"/>
      <c r="K2937" s="9"/>
    </row>
    <row r="2938">
      <c r="B2938" s="11"/>
      <c r="K2938" s="9"/>
    </row>
    <row r="2939">
      <c r="B2939" s="11"/>
      <c r="K2939" s="9"/>
    </row>
    <row r="2940">
      <c r="B2940" s="11"/>
      <c r="K2940" s="9"/>
    </row>
    <row r="2941">
      <c r="B2941" s="11"/>
      <c r="K2941" s="9"/>
    </row>
    <row r="2942">
      <c r="B2942" s="11"/>
      <c r="K2942" s="9"/>
    </row>
    <row r="2943">
      <c r="B2943" s="11"/>
      <c r="K2943" s="9"/>
    </row>
    <row r="2944">
      <c r="B2944" s="11"/>
      <c r="K2944" s="9"/>
    </row>
    <row r="2945">
      <c r="B2945" s="11"/>
      <c r="K2945" s="9"/>
    </row>
    <row r="2946">
      <c r="B2946" s="11"/>
      <c r="K2946" s="9"/>
    </row>
    <row r="2947">
      <c r="B2947" s="11"/>
      <c r="K2947" s="9"/>
    </row>
    <row r="2948">
      <c r="B2948" s="11"/>
      <c r="K2948" s="9"/>
    </row>
    <row r="2949">
      <c r="B2949" s="11"/>
      <c r="K2949" s="9"/>
    </row>
    <row r="2950">
      <c r="B2950" s="11"/>
      <c r="K2950" s="9"/>
    </row>
    <row r="2951">
      <c r="B2951" s="11"/>
      <c r="K2951" s="9"/>
    </row>
    <row r="2952">
      <c r="B2952" s="11"/>
      <c r="K2952" s="9"/>
    </row>
    <row r="2953">
      <c r="B2953" s="11"/>
      <c r="K2953" s="9"/>
    </row>
    <row r="2954">
      <c r="B2954" s="11"/>
      <c r="K2954" s="9"/>
    </row>
    <row r="2955">
      <c r="B2955" s="11"/>
      <c r="K2955" s="9"/>
    </row>
    <row r="2956">
      <c r="B2956" s="11"/>
      <c r="K2956" s="9"/>
    </row>
    <row r="2957">
      <c r="B2957" s="11"/>
      <c r="K2957" s="9"/>
    </row>
    <row r="2958">
      <c r="B2958" s="11"/>
      <c r="K2958" s="9"/>
    </row>
    <row r="2959">
      <c r="B2959" s="11"/>
      <c r="K2959" s="9"/>
    </row>
    <row r="2960">
      <c r="B2960" s="11"/>
      <c r="K2960" s="9"/>
    </row>
    <row r="2961">
      <c r="B2961" s="11"/>
      <c r="K2961" s="9"/>
    </row>
    <row r="2962">
      <c r="B2962" s="11"/>
      <c r="K2962" s="9"/>
    </row>
    <row r="2963">
      <c r="B2963" s="11"/>
      <c r="K2963" s="9"/>
    </row>
    <row r="2964">
      <c r="B2964" s="11"/>
      <c r="K2964" s="9"/>
    </row>
    <row r="2965">
      <c r="B2965" s="11"/>
      <c r="K2965" s="9"/>
    </row>
    <row r="2966">
      <c r="B2966" s="11"/>
      <c r="K2966" s="9"/>
    </row>
    <row r="2967">
      <c r="B2967" s="11"/>
      <c r="K2967" s="9"/>
    </row>
    <row r="2968">
      <c r="B2968" s="11"/>
      <c r="K2968" s="9"/>
    </row>
    <row r="2969">
      <c r="B2969" s="11"/>
      <c r="K2969" s="9"/>
    </row>
    <row r="2970">
      <c r="B2970" s="11"/>
      <c r="K2970" s="9"/>
    </row>
    <row r="2971">
      <c r="B2971" s="11"/>
      <c r="K2971" s="9"/>
    </row>
    <row r="2972">
      <c r="B2972" s="11"/>
      <c r="K2972" s="9"/>
    </row>
    <row r="2973">
      <c r="B2973" s="11"/>
      <c r="K2973" s="9"/>
    </row>
    <row r="2974">
      <c r="B2974" s="11"/>
      <c r="K2974" s="9"/>
    </row>
    <row r="2975">
      <c r="B2975" s="11"/>
      <c r="K2975" s="9"/>
    </row>
    <row r="2976">
      <c r="B2976" s="11"/>
      <c r="K2976" s="9"/>
    </row>
    <row r="2977">
      <c r="B2977" s="11"/>
      <c r="K2977" s="9"/>
    </row>
    <row r="2978">
      <c r="B2978" s="11"/>
      <c r="K2978" s="9"/>
    </row>
    <row r="2979">
      <c r="B2979" s="11"/>
      <c r="K2979" s="9"/>
    </row>
    <row r="2980">
      <c r="B2980" s="11"/>
      <c r="K2980" s="9"/>
    </row>
    <row r="2981">
      <c r="B2981" s="11"/>
      <c r="K2981" s="9"/>
    </row>
    <row r="2982">
      <c r="B2982" s="11"/>
      <c r="K2982" s="9"/>
    </row>
    <row r="2983">
      <c r="B2983" s="11"/>
      <c r="K2983" s="9"/>
    </row>
    <row r="2984">
      <c r="B2984" s="11"/>
      <c r="K2984" s="9"/>
    </row>
    <row r="2985">
      <c r="B2985" s="11"/>
      <c r="K2985" s="9"/>
    </row>
    <row r="2986">
      <c r="B2986" s="11"/>
      <c r="K2986" s="9"/>
    </row>
    <row r="2987">
      <c r="B2987" s="11"/>
      <c r="K2987" s="9"/>
    </row>
    <row r="2988">
      <c r="B2988" s="11"/>
      <c r="K2988" s="9"/>
    </row>
    <row r="2989">
      <c r="B2989" s="11"/>
      <c r="K2989" s="9"/>
    </row>
    <row r="2990">
      <c r="B2990" s="11"/>
      <c r="K2990" s="9"/>
    </row>
    <row r="2991">
      <c r="B2991" s="11"/>
      <c r="K2991" s="9"/>
    </row>
    <row r="2992">
      <c r="B2992" s="11"/>
      <c r="K2992" s="9"/>
    </row>
    <row r="2993">
      <c r="B2993" s="11"/>
      <c r="K2993" s="9"/>
    </row>
    <row r="2994">
      <c r="B2994" s="11"/>
      <c r="K2994" s="9"/>
    </row>
    <row r="2995">
      <c r="B2995" s="11"/>
      <c r="K2995" s="9"/>
    </row>
    <row r="2996">
      <c r="B2996" s="11"/>
      <c r="K2996" s="9"/>
    </row>
    <row r="2997">
      <c r="B2997" s="11"/>
      <c r="K2997" s="9"/>
    </row>
    <row r="2998">
      <c r="B2998" s="11"/>
      <c r="K2998" s="9"/>
    </row>
    <row r="2999">
      <c r="B2999" s="11"/>
      <c r="K2999" s="9"/>
    </row>
    <row r="3000">
      <c r="B3000" s="11"/>
      <c r="K3000" s="9"/>
    </row>
    <row r="3001">
      <c r="B3001" s="11"/>
      <c r="K3001" s="9"/>
    </row>
    <row r="3002">
      <c r="B3002" s="11"/>
      <c r="K3002" s="9"/>
    </row>
    <row r="3003">
      <c r="B3003" s="11"/>
      <c r="K3003" s="9"/>
    </row>
    <row r="3004">
      <c r="B3004" s="11"/>
      <c r="K3004" s="9"/>
    </row>
    <row r="3005">
      <c r="B3005" s="11"/>
      <c r="K3005" s="9"/>
    </row>
    <row r="3006">
      <c r="B3006" s="11"/>
      <c r="K3006" s="9"/>
    </row>
    <row r="3007">
      <c r="B3007" s="11"/>
      <c r="K3007" s="9"/>
    </row>
    <row r="3008">
      <c r="B3008" s="11"/>
      <c r="K3008" s="9"/>
    </row>
    <row r="3009">
      <c r="B3009" s="11"/>
      <c r="K3009" s="9"/>
    </row>
    <row r="3010">
      <c r="B3010" s="11"/>
      <c r="K3010" s="9"/>
    </row>
    <row r="3011">
      <c r="B3011" s="11"/>
      <c r="K3011" s="9"/>
    </row>
    <row r="3012">
      <c r="B3012" s="11"/>
      <c r="K3012" s="9"/>
    </row>
    <row r="3013">
      <c r="B3013" s="11"/>
      <c r="K3013" s="9"/>
    </row>
    <row r="3014">
      <c r="B3014" s="11"/>
      <c r="K3014" s="9"/>
    </row>
    <row r="3015">
      <c r="B3015" s="11"/>
      <c r="K3015" s="9"/>
    </row>
    <row r="3016">
      <c r="B3016" s="11"/>
      <c r="K3016" s="9"/>
    </row>
    <row r="3017">
      <c r="B3017" s="11"/>
      <c r="K3017" s="9"/>
    </row>
    <row r="3018">
      <c r="B3018" s="11"/>
      <c r="K3018" s="9"/>
    </row>
    <row r="3019">
      <c r="B3019" s="11"/>
      <c r="K3019" s="9"/>
    </row>
    <row r="3020">
      <c r="B3020" s="11"/>
      <c r="K3020" s="9"/>
    </row>
    <row r="3021">
      <c r="B3021" s="11"/>
      <c r="K3021" s="9"/>
    </row>
    <row r="3022">
      <c r="B3022" s="11"/>
      <c r="K3022" s="9"/>
    </row>
    <row r="3023">
      <c r="B3023" s="11"/>
      <c r="K3023" s="9"/>
    </row>
    <row r="3024">
      <c r="B3024" s="11"/>
      <c r="K3024" s="9"/>
    </row>
    <row r="3025">
      <c r="B3025" s="11"/>
      <c r="K3025" s="9"/>
    </row>
    <row r="3026">
      <c r="B3026" s="11"/>
      <c r="K3026" s="9"/>
    </row>
    <row r="3027">
      <c r="B3027" s="11"/>
      <c r="K3027" s="9"/>
    </row>
    <row r="3028">
      <c r="B3028" s="11"/>
      <c r="K3028" s="9"/>
    </row>
    <row r="3029">
      <c r="B3029" s="11"/>
      <c r="K3029" s="9"/>
    </row>
    <row r="3030">
      <c r="B3030" s="11"/>
      <c r="K3030" s="9"/>
    </row>
    <row r="3031">
      <c r="B3031" s="11"/>
      <c r="K3031" s="9"/>
    </row>
    <row r="3032">
      <c r="B3032" s="11"/>
      <c r="K3032" s="9"/>
    </row>
    <row r="3033">
      <c r="B3033" s="11"/>
      <c r="K3033" s="9"/>
    </row>
    <row r="3034">
      <c r="B3034" s="11"/>
      <c r="K3034" s="9"/>
    </row>
    <row r="3035">
      <c r="B3035" s="11"/>
      <c r="K3035" s="9"/>
    </row>
    <row r="3036">
      <c r="B3036" s="11"/>
      <c r="K3036" s="9"/>
    </row>
    <row r="3037">
      <c r="B3037" s="11"/>
      <c r="K3037" s="9"/>
    </row>
    <row r="3038">
      <c r="B3038" s="11"/>
      <c r="K3038" s="9"/>
    </row>
    <row r="3039">
      <c r="B3039" s="11"/>
      <c r="K3039" s="9"/>
    </row>
    <row r="3040">
      <c r="B3040" s="11"/>
      <c r="K3040" s="9"/>
    </row>
    <row r="3041">
      <c r="B3041" s="11"/>
      <c r="K3041" s="9"/>
    </row>
    <row r="3042">
      <c r="B3042" s="11"/>
      <c r="K3042" s="9"/>
    </row>
    <row r="3043">
      <c r="B3043" s="11"/>
      <c r="K3043" s="9"/>
    </row>
    <row r="3044">
      <c r="B3044" s="11"/>
      <c r="K3044" s="9"/>
    </row>
    <row r="3045">
      <c r="B3045" s="11"/>
      <c r="K3045" s="9"/>
    </row>
    <row r="3046">
      <c r="B3046" s="11"/>
      <c r="K3046" s="9"/>
    </row>
    <row r="3047">
      <c r="B3047" s="11"/>
      <c r="K3047" s="9"/>
    </row>
    <row r="3048">
      <c r="B3048" s="11"/>
      <c r="K3048" s="9"/>
    </row>
    <row r="3049">
      <c r="B3049" s="11"/>
      <c r="K3049" s="9"/>
    </row>
    <row r="3050">
      <c r="B3050" s="11"/>
      <c r="K3050" s="9"/>
    </row>
    <row r="3051">
      <c r="B3051" s="11"/>
      <c r="K3051" s="9"/>
    </row>
    <row r="3052">
      <c r="B3052" s="11"/>
      <c r="K3052" s="9"/>
    </row>
    <row r="3053">
      <c r="B3053" s="11"/>
      <c r="K3053" s="9"/>
    </row>
    <row r="3054">
      <c r="B3054" s="11"/>
      <c r="K3054" s="9"/>
    </row>
    <row r="3055">
      <c r="B3055" s="11"/>
      <c r="K3055" s="9"/>
    </row>
    <row r="3056">
      <c r="B3056" s="11"/>
      <c r="K3056" s="9"/>
    </row>
    <row r="3057">
      <c r="B3057" s="11"/>
      <c r="K3057" s="9"/>
    </row>
    <row r="3058">
      <c r="B3058" s="11"/>
      <c r="K3058" s="9"/>
    </row>
    <row r="3059">
      <c r="B3059" s="11"/>
      <c r="K3059" s="9"/>
    </row>
    <row r="3060">
      <c r="B3060" s="11"/>
      <c r="K3060" s="9"/>
    </row>
    <row r="3061">
      <c r="B3061" s="11"/>
      <c r="K3061" s="9"/>
    </row>
    <row r="3062">
      <c r="B3062" s="11"/>
      <c r="K3062" s="9"/>
    </row>
    <row r="3063">
      <c r="B3063" s="11"/>
      <c r="K3063" s="9"/>
    </row>
    <row r="3064">
      <c r="B3064" s="11"/>
      <c r="K3064" s="9"/>
    </row>
    <row r="3065">
      <c r="B3065" s="11"/>
      <c r="K3065" s="9"/>
    </row>
    <row r="3066">
      <c r="B3066" s="11"/>
      <c r="K3066" s="9"/>
    </row>
    <row r="3067">
      <c r="B3067" s="11"/>
      <c r="K3067" s="9"/>
    </row>
    <row r="3068">
      <c r="B3068" s="11"/>
      <c r="K3068" s="9"/>
    </row>
    <row r="3069">
      <c r="B3069" s="11"/>
      <c r="K3069" s="9"/>
    </row>
    <row r="3070">
      <c r="B3070" s="11"/>
      <c r="K3070" s="9"/>
    </row>
    <row r="3071">
      <c r="B3071" s="11"/>
      <c r="K3071" s="9"/>
    </row>
    <row r="3072">
      <c r="B3072" s="11"/>
      <c r="K3072" s="9"/>
    </row>
    <row r="3073">
      <c r="B3073" s="11"/>
      <c r="K3073" s="9"/>
    </row>
    <row r="3074">
      <c r="B3074" s="11"/>
      <c r="K3074" s="9"/>
    </row>
    <row r="3075">
      <c r="B3075" s="11"/>
      <c r="K3075" s="9"/>
    </row>
    <row r="3076">
      <c r="B3076" s="11"/>
      <c r="K3076" s="9"/>
    </row>
    <row r="3077">
      <c r="B3077" s="11"/>
      <c r="K3077" s="9"/>
    </row>
    <row r="3078">
      <c r="B3078" s="11"/>
      <c r="K3078" s="9"/>
    </row>
    <row r="3079">
      <c r="B3079" s="11"/>
      <c r="K3079" s="9"/>
    </row>
    <row r="3080">
      <c r="B3080" s="11"/>
      <c r="K3080" s="9"/>
    </row>
    <row r="3081">
      <c r="B3081" s="11"/>
      <c r="K3081" s="9"/>
    </row>
    <row r="3082">
      <c r="B3082" s="11"/>
      <c r="K3082" s="9"/>
    </row>
    <row r="3083">
      <c r="B3083" s="11"/>
      <c r="K3083" s="9"/>
    </row>
    <row r="3084">
      <c r="B3084" s="11"/>
      <c r="K3084" s="9"/>
    </row>
    <row r="3085">
      <c r="B3085" s="11"/>
      <c r="K3085" s="9"/>
    </row>
    <row r="3086">
      <c r="B3086" s="11"/>
      <c r="K3086" s="9"/>
    </row>
    <row r="3087">
      <c r="B3087" s="11"/>
      <c r="K3087" s="9"/>
    </row>
    <row r="3088">
      <c r="B3088" s="11"/>
      <c r="K3088" s="9"/>
    </row>
    <row r="3089">
      <c r="B3089" s="11"/>
      <c r="K3089" s="9"/>
    </row>
    <row r="3090">
      <c r="B3090" s="11"/>
      <c r="K3090" s="9"/>
    </row>
    <row r="3091">
      <c r="B3091" s="11"/>
      <c r="K3091" s="9"/>
    </row>
    <row r="3092">
      <c r="B3092" s="11"/>
      <c r="K3092" s="9"/>
    </row>
    <row r="3093">
      <c r="B3093" s="11"/>
      <c r="K3093" s="9"/>
    </row>
    <row r="3094">
      <c r="B3094" s="11"/>
      <c r="K3094" s="9"/>
    </row>
    <row r="3095">
      <c r="B3095" s="11"/>
      <c r="K3095" s="9"/>
    </row>
    <row r="3096">
      <c r="B3096" s="11"/>
      <c r="K3096" s="9"/>
    </row>
    <row r="3097">
      <c r="B3097" s="11"/>
      <c r="K3097" s="9"/>
    </row>
    <row r="3098">
      <c r="B3098" s="11"/>
      <c r="K3098" s="9"/>
    </row>
    <row r="3099">
      <c r="B3099" s="11"/>
      <c r="K3099" s="9"/>
    </row>
    <row r="3100">
      <c r="B3100" s="11"/>
      <c r="K3100" s="9"/>
    </row>
    <row r="3101">
      <c r="B3101" s="11"/>
      <c r="K3101" s="9"/>
    </row>
    <row r="3102">
      <c r="B3102" s="11"/>
      <c r="K3102" s="9"/>
    </row>
    <row r="3103">
      <c r="B3103" s="11"/>
      <c r="K3103" s="9"/>
    </row>
    <row r="3104">
      <c r="B3104" s="11"/>
      <c r="K3104" s="9"/>
    </row>
    <row r="3105">
      <c r="B3105" s="11"/>
      <c r="K3105" s="9"/>
    </row>
    <row r="3106">
      <c r="B3106" s="11"/>
      <c r="K3106" s="9"/>
    </row>
    <row r="3107">
      <c r="B3107" s="11"/>
      <c r="K3107" s="9"/>
    </row>
    <row r="3108">
      <c r="B3108" s="11"/>
      <c r="K3108" s="9"/>
    </row>
    <row r="3109">
      <c r="B3109" s="11"/>
      <c r="K3109" s="9"/>
    </row>
    <row r="3110">
      <c r="B3110" s="11"/>
      <c r="K3110" s="9"/>
    </row>
    <row r="3111">
      <c r="B3111" s="11"/>
      <c r="K3111" s="9"/>
    </row>
    <row r="3112">
      <c r="B3112" s="11"/>
      <c r="K3112" s="9"/>
    </row>
    <row r="3113">
      <c r="B3113" s="11"/>
      <c r="K3113" s="9"/>
    </row>
    <row r="3114">
      <c r="B3114" s="11"/>
      <c r="K3114" s="9"/>
    </row>
    <row r="3115">
      <c r="B3115" s="11"/>
      <c r="K3115" s="9"/>
    </row>
    <row r="3116">
      <c r="B3116" s="11"/>
      <c r="K3116" s="9"/>
    </row>
    <row r="3117">
      <c r="B3117" s="11"/>
      <c r="K3117" s="9"/>
    </row>
    <row r="3118">
      <c r="B3118" s="11"/>
      <c r="K3118" s="9"/>
    </row>
    <row r="3119">
      <c r="B3119" s="11"/>
      <c r="K3119" s="9"/>
    </row>
    <row r="3120">
      <c r="B3120" s="11"/>
      <c r="K3120" s="9"/>
    </row>
    <row r="3121">
      <c r="B3121" s="11"/>
      <c r="K3121" s="9"/>
    </row>
    <row r="3122">
      <c r="B3122" s="11"/>
      <c r="K3122" s="9"/>
    </row>
    <row r="3123">
      <c r="B3123" s="11"/>
      <c r="K3123" s="9"/>
    </row>
    <row r="3124">
      <c r="B3124" s="11"/>
      <c r="K3124" s="9"/>
    </row>
    <row r="3125">
      <c r="B3125" s="11"/>
      <c r="K3125" s="9"/>
    </row>
    <row r="3126">
      <c r="B3126" s="11"/>
      <c r="K3126" s="9"/>
    </row>
    <row r="3127">
      <c r="B3127" s="11"/>
      <c r="K3127" s="9"/>
    </row>
    <row r="3128">
      <c r="B3128" s="11"/>
      <c r="K3128" s="9"/>
    </row>
    <row r="3129">
      <c r="B3129" s="11"/>
      <c r="K3129" s="9"/>
    </row>
    <row r="3130">
      <c r="B3130" s="11"/>
      <c r="K3130" s="9"/>
    </row>
    <row r="3131">
      <c r="B3131" s="11"/>
      <c r="K3131" s="9"/>
    </row>
    <row r="3132">
      <c r="B3132" s="11"/>
      <c r="K3132" s="9"/>
    </row>
    <row r="3133">
      <c r="B3133" s="11"/>
      <c r="K3133" s="9"/>
    </row>
    <row r="3134">
      <c r="B3134" s="11"/>
      <c r="K3134" s="9"/>
    </row>
    <row r="3135">
      <c r="B3135" s="11"/>
      <c r="K3135" s="9"/>
    </row>
    <row r="3136">
      <c r="B3136" s="11"/>
      <c r="K3136" s="9"/>
    </row>
    <row r="3137">
      <c r="B3137" s="11"/>
      <c r="K3137" s="9"/>
    </row>
    <row r="3138">
      <c r="B3138" s="11"/>
      <c r="K3138" s="9"/>
    </row>
    <row r="3139">
      <c r="B3139" s="11"/>
      <c r="K3139" s="9"/>
    </row>
    <row r="3140">
      <c r="B3140" s="11"/>
      <c r="K3140" s="9"/>
    </row>
    <row r="3141">
      <c r="B3141" s="11"/>
      <c r="K3141" s="9"/>
    </row>
    <row r="3142">
      <c r="B3142" s="11"/>
      <c r="K3142" s="9"/>
    </row>
    <row r="3143">
      <c r="B3143" s="11"/>
      <c r="K3143" s="9"/>
    </row>
    <row r="3144">
      <c r="B3144" s="11"/>
      <c r="K3144" s="9"/>
    </row>
    <row r="3145">
      <c r="B3145" s="11"/>
      <c r="K3145" s="9"/>
    </row>
    <row r="3146">
      <c r="B3146" s="11"/>
      <c r="K3146" s="9"/>
    </row>
    <row r="3147">
      <c r="B3147" s="11"/>
      <c r="K3147" s="9"/>
    </row>
    <row r="3148">
      <c r="B3148" s="11"/>
      <c r="K3148" s="9"/>
    </row>
    <row r="3149">
      <c r="B3149" s="11"/>
      <c r="K3149" s="9"/>
    </row>
    <row r="3150">
      <c r="B3150" s="11"/>
      <c r="K3150" s="9"/>
    </row>
    <row r="3151">
      <c r="B3151" s="11"/>
      <c r="K3151" s="9"/>
    </row>
    <row r="3152">
      <c r="B3152" s="11"/>
      <c r="K3152" s="9"/>
    </row>
    <row r="3153">
      <c r="B3153" s="11"/>
      <c r="K3153" s="9"/>
    </row>
    <row r="3154">
      <c r="B3154" s="11"/>
      <c r="K3154" s="9"/>
    </row>
    <row r="3155">
      <c r="B3155" s="11"/>
      <c r="K3155" s="9"/>
    </row>
    <row r="3156">
      <c r="B3156" s="11"/>
      <c r="K3156" s="9"/>
    </row>
    <row r="3157">
      <c r="B3157" s="11"/>
      <c r="K3157" s="9"/>
    </row>
    <row r="3158">
      <c r="B3158" s="11"/>
      <c r="K3158" s="9"/>
    </row>
    <row r="3159">
      <c r="B3159" s="11"/>
      <c r="K3159" s="9"/>
    </row>
    <row r="3160">
      <c r="B3160" s="11"/>
      <c r="K3160" s="9"/>
    </row>
    <row r="3161">
      <c r="B3161" s="11"/>
      <c r="K3161" s="9"/>
    </row>
    <row r="3162">
      <c r="B3162" s="11"/>
      <c r="K3162" s="9"/>
    </row>
    <row r="3163">
      <c r="B3163" s="11"/>
      <c r="K3163" s="9"/>
    </row>
    <row r="3164">
      <c r="B3164" s="11"/>
      <c r="K3164" s="9"/>
    </row>
    <row r="3165">
      <c r="B3165" s="11"/>
      <c r="K3165" s="9"/>
    </row>
    <row r="3166">
      <c r="B3166" s="11"/>
      <c r="K3166" s="9"/>
    </row>
    <row r="3167">
      <c r="B3167" s="11"/>
      <c r="K3167" s="9"/>
    </row>
    <row r="3168">
      <c r="B3168" s="11"/>
      <c r="K3168" s="9"/>
    </row>
    <row r="3169">
      <c r="B3169" s="11"/>
      <c r="K3169" s="9"/>
    </row>
    <row r="3170">
      <c r="B3170" s="11"/>
      <c r="K3170" s="9"/>
    </row>
    <row r="3171">
      <c r="B3171" s="11"/>
      <c r="K3171" s="9"/>
    </row>
    <row r="3172">
      <c r="B3172" s="11"/>
      <c r="K3172" s="9"/>
    </row>
    <row r="3173">
      <c r="B3173" s="11"/>
      <c r="K3173" s="9"/>
    </row>
    <row r="3174">
      <c r="B3174" s="11"/>
      <c r="K3174" s="9"/>
    </row>
    <row r="3175">
      <c r="B3175" s="11"/>
      <c r="K3175" s="9"/>
    </row>
    <row r="3176">
      <c r="B3176" s="11"/>
      <c r="K3176" s="9"/>
    </row>
    <row r="3177">
      <c r="B3177" s="11"/>
      <c r="K3177" s="9"/>
    </row>
    <row r="3178">
      <c r="B3178" s="11"/>
      <c r="K3178" s="9"/>
    </row>
    <row r="3179">
      <c r="B3179" s="11"/>
      <c r="K3179" s="9"/>
    </row>
    <row r="3180">
      <c r="B3180" s="11"/>
      <c r="K3180" s="9"/>
    </row>
    <row r="3181">
      <c r="B3181" s="11"/>
      <c r="K3181" s="9"/>
    </row>
    <row r="3182">
      <c r="B3182" s="11"/>
      <c r="K3182" s="9"/>
    </row>
    <row r="3183">
      <c r="B3183" s="11"/>
      <c r="K3183" s="9"/>
    </row>
    <row r="3184">
      <c r="B3184" s="11"/>
      <c r="K3184" s="9"/>
    </row>
    <row r="3185">
      <c r="B3185" s="11"/>
      <c r="K3185" s="9"/>
    </row>
    <row r="3186">
      <c r="B3186" s="11"/>
      <c r="K3186" s="9"/>
    </row>
    <row r="3187">
      <c r="B3187" s="11"/>
      <c r="K3187" s="9"/>
    </row>
    <row r="3188">
      <c r="B3188" s="11"/>
      <c r="K3188" s="9"/>
    </row>
    <row r="3189">
      <c r="B3189" s="11"/>
      <c r="K3189" s="9"/>
    </row>
    <row r="3190">
      <c r="B3190" s="11"/>
      <c r="K3190" s="9"/>
    </row>
    <row r="3191">
      <c r="B3191" s="11"/>
      <c r="K3191" s="9"/>
    </row>
    <row r="3192">
      <c r="B3192" s="11"/>
      <c r="K3192" s="9"/>
    </row>
    <row r="3193">
      <c r="B3193" s="11"/>
      <c r="K3193" s="9"/>
    </row>
    <row r="3194">
      <c r="B3194" s="11"/>
      <c r="K3194" s="9"/>
    </row>
    <row r="3195">
      <c r="B3195" s="11"/>
      <c r="K3195" s="9"/>
    </row>
    <row r="3196">
      <c r="B3196" s="11"/>
      <c r="K3196" s="9"/>
    </row>
    <row r="3197">
      <c r="B3197" s="11"/>
      <c r="K3197" s="9"/>
    </row>
    <row r="3198">
      <c r="B3198" s="11"/>
      <c r="K3198" s="9"/>
    </row>
    <row r="3199">
      <c r="B3199" s="11"/>
      <c r="K3199" s="9"/>
    </row>
    <row r="3200">
      <c r="B3200" s="11"/>
      <c r="K3200" s="9"/>
    </row>
    <row r="3201">
      <c r="B3201" s="11"/>
      <c r="K3201" s="9"/>
    </row>
    <row r="3202">
      <c r="B3202" s="11"/>
      <c r="K3202" s="9"/>
    </row>
    <row r="3203">
      <c r="B3203" s="11"/>
      <c r="K3203" s="9"/>
    </row>
    <row r="3204">
      <c r="B3204" s="11"/>
      <c r="K3204" s="9"/>
    </row>
    <row r="3205">
      <c r="B3205" s="11"/>
      <c r="K3205" s="9"/>
    </row>
    <row r="3206">
      <c r="B3206" s="11"/>
      <c r="K3206" s="9"/>
    </row>
    <row r="3207">
      <c r="B3207" s="11"/>
      <c r="K3207" s="9"/>
    </row>
    <row r="3208">
      <c r="B3208" s="11"/>
      <c r="K3208" s="9"/>
    </row>
    <row r="3209">
      <c r="B3209" s="11"/>
      <c r="K3209" s="9"/>
    </row>
    <row r="3210">
      <c r="B3210" s="11"/>
      <c r="K3210" s="9"/>
    </row>
    <row r="3211">
      <c r="B3211" s="11"/>
      <c r="K3211" s="9"/>
    </row>
    <row r="3212">
      <c r="B3212" s="11"/>
      <c r="K3212" s="9"/>
    </row>
    <row r="3213">
      <c r="B3213" s="11"/>
      <c r="K3213" s="9"/>
    </row>
    <row r="3214">
      <c r="B3214" s="11"/>
      <c r="K3214" s="9"/>
    </row>
    <row r="3215">
      <c r="B3215" s="11"/>
      <c r="K3215" s="9"/>
    </row>
    <row r="3216">
      <c r="B3216" s="11"/>
      <c r="K3216" s="9"/>
    </row>
    <row r="3217">
      <c r="B3217" s="11"/>
      <c r="K3217" s="9"/>
    </row>
    <row r="3218">
      <c r="B3218" s="11"/>
      <c r="K3218" s="9"/>
    </row>
    <row r="3219">
      <c r="B3219" s="11"/>
      <c r="K3219" s="9"/>
    </row>
    <row r="3220">
      <c r="B3220" s="11"/>
      <c r="K3220" s="9"/>
    </row>
    <row r="3221">
      <c r="B3221" s="11"/>
      <c r="K3221" s="9"/>
    </row>
    <row r="3222">
      <c r="B3222" s="11"/>
      <c r="K3222" s="9"/>
    </row>
    <row r="3223">
      <c r="B3223" s="11"/>
      <c r="K3223" s="9"/>
    </row>
    <row r="3224">
      <c r="B3224" s="11"/>
      <c r="K3224" s="9"/>
    </row>
    <row r="3225">
      <c r="B3225" s="11"/>
      <c r="K3225" s="9"/>
    </row>
    <row r="3226">
      <c r="B3226" s="11"/>
      <c r="K3226" s="9"/>
    </row>
    <row r="3227">
      <c r="B3227" s="11"/>
      <c r="K3227" s="9"/>
    </row>
    <row r="3228">
      <c r="B3228" s="11"/>
      <c r="K3228" s="9"/>
    </row>
    <row r="3229">
      <c r="B3229" s="11"/>
      <c r="K3229" s="9"/>
    </row>
    <row r="3230">
      <c r="B3230" s="11"/>
      <c r="K3230" s="9"/>
    </row>
    <row r="3231">
      <c r="B3231" s="11"/>
      <c r="K3231" s="9"/>
    </row>
    <row r="3232">
      <c r="B3232" s="11"/>
      <c r="K3232" s="9"/>
    </row>
    <row r="3233">
      <c r="B3233" s="11"/>
      <c r="K3233" s="9"/>
    </row>
    <row r="3234">
      <c r="B3234" s="11"/>
      <c r="K3234" s="9"/>
    </row>
    <row r="3235">
      <c r="B3235" s="11"/>
      <c r="K3235" s="9"/>
    </row>
    <row r="3236">
      <c r="B3236" s="11"/>
      <c r="K3236" s="9"/>
    </row>
    <row r="3237">
      <c r="B3237" s="11"/>
      <c r="K3237" s="9"/>
    </row>
    <row r="3238">
      <c r="B3238" s="11"/>
      <c r="K3238" s="9"/>
    </row>
    <row r="3239">
      <c r="B3239" s="11"/>
      <c r="K3239" s="9"/>
    </row>
    <row r="3240">
      <c r="B3240" s="11"/>
      <c r="K3240" s="9"/>
    </row>
    <row r="3241">
      <c r="B3241" s="11"/>
      <c r="K3241" s="9"/>
    </row>
    <row r="3242">
      <c r="B3242" s="11"/>
      <c r="K3242" s="9"/>
    </row>
    <row r="3243">
      <c r="B3243" s="11"/>
      <c r="K3243" s="9"/>
    </row>
    <row r="3244">
      <c r="B3244" s="11"/>
      <c r="K3244" s="9"/>
    </row>
    <row r="3245">
      <c r="B3245" s="11"/>
      <c r="K3245" s="9"/>
    </row>
    <row r="3246">
      <c r="B3246" s="11"/>
      <c r="K3246" s="9"/>
    </row>
    <row r="3247">
      <c r="B3247" s="11"/>
      <c r="K3247" s="9"/>
    </row>
    <row r="3248">
      <c r="B3248" s="11"/>
      <c r="K3248" s="9"/>
    </row>
    <row r="3249">
      <c r="B3249" s="11"/>
      <c r="K3249" s="9"/>
    </row>
    <row r="3250">
      <c r="B3250" s="11"/>
      <c r="K3250" s="9"/>
    </row>
    <row r="3251">
      <c r="B3251" s="11"/>
      <c r="K3251" s="9"/>
    </row>
    <row r="3252">
      <c r="B3252" s="11"/>
      <c r="K3252" s="9"/>
    </row>
    <row r="3253">
      <c r="B3253" s="11"/>
      <c r="K3253" s="9"/>
    </row>
    <row r="3254">
      <c r="B3254" s="11"/>
      <c r="K3254" s="9"/>
    </row>
    <row r="3255">
      <c r="B3255" s="11"/>
      <c r="K3255" s="9"/>
    </row>
    <row r="3256">
      <c r="B3256" s="11"/>
      <c r="K3256" s="9"/>
    </row>
    <row r="3257">
      <c r="B3257" s="11"/>
      <c r="K3257" s="9"/>
    </row>
    <row r="3258">
      <c r="B3258" s="11"/>
      <c r="K3258" s="9"/>
    </row>
    <row r="3259">
      <c r="B3259" s="11"/>
      <c r="K3259" s="9"/>
    </row>
    <row r="3260">
      <c r="B3260" s="11"/>
      <c r="K3260" s="9"/>
    </row>
    <row r="3261">
      <c r="B3261" s="11"/>
      <c r="K3261" s="9"/>
    </row>
    <row r="3262">
      <c r="B3262" s="11"/>
      <c r="K3262" s="9"/>
    </row>
    <row r="3263">
      <c r="B3263" s="11"/>
      <c r="K3263" s="9"/>
    </row>
    <row r="3264">
      <c r="B3264" s="11"/>
      <c r="K3264" s="9"/>
    </row>
    <row r="3265">
      <c r="B3265" s="11"/>
      <c r="K3265" s="9"/>
    </row>
    <row r="3266">
      <c r="B3266" s="11"/>
      <c r="K3266" s="9"/>
    </row>
    <row r="3267">
      <c r="B3267" s="11"/>
      <c r="K3267" s="9"/>
    </row>
    <row r="3268">
      <c r="B3268" s="11"/>
      <c r="K3268" s="9"/>
    </row>
    <row r="3269">
      <c r="B3269" s="11"/>
      <c r="K3269" s="9"/>
    </row>
    <row r="3270">
      <c r="B3270" s="11"/>
      <c r="K3270" s="9"/>
    </row>
    <row r="3271">
      <c r="B3271" s="11"/>
      <c r="K3271" s="9"/>
    </row>
    <row r="3272">
      <c r="B3272" s="11"/>
      <c r="K3272" s="9"/>
    </row>
    <row r="3273">
      <c r="B3273" s="11"/>
      <c r="K3273" s="9"/>
    </row>
    <row r="3274">
      <c r="B3274" s="11"/>
      <c r="K3274" s="9"/>
    </row>
    <row r="3275">
      <c r="B3275" s="11"/>
      <c r="K3275" s="9"/>
    </row>
    <row r="3276">
      <c r="B3276" s="11"/>
      <c r="K3276" s="9"/>
    </row>
    <row r="3277">
      <c r="B3277" s="11"/>
      <c r="K3277" s="9"/>
    </row>
    <row r="3278">
      <c r="B3278" s="11"/>
      <c r="K3278" s="9"/>
    </row>
    <row r="3279">
      <c r="B3279" s="11"/>
      <c r="K3279" s="9"/>
    </row>
    <row r="3280">
      <c r="B3280" s="11"/>
      <c r="K3280" s="9"/>
    </row>
    <row r="3281">
      <c r="B3281" s="11"/>
      <c r="K3281" s="9"/>
    </row>
    <row r="3282">
      <c r="B3282" s="11"/>
      <c r="K3282" s="9"/>
    </row>
    <row r="3283">
      <c r="B3283" s="11"/>
      <c r="K3283" s="9"/>
    </row>
    <row r="3284">
      <c r="B3284" s="11"/>
      <c r="K3284" s="9"/>
    </row>
    <row r="3285">
      <c r="B3285" s="11"/>
      <c r="K3285" s="9"/>
    </row>
    <row r="3286">
      <c r="B3286" s="11"/>
      <c r="K3286" s="9"/>
    </row>
    <row r="3287">
      <c r="B3287" s="11"/>
      <c r="K3287" s="9"/>
    </row>
    <row r="3288">
      <c r="B3288" s="11"/>
      <c r="K3288" s="9"/>
    </row>
    <row r="3289">
      <c r="B3289" s="11"/>
      <c r="K3289" s="9"/>
    </row>
    <row r="3290">
      <c r="B3290" s="11"/>
      <c r="K3290" s="9"/>
    </row>
    <row r="3291">
      <c r="B3291" s="11"/>
      <c r="K3291" s="9"/>
    </row>
    <row r="3292">
      <c r="B3292" s="11"/>
      <c r="K3292" s="9"/>
    </row>
    <row r="3293">
      <c r="B3293" s="11"/>
      <c r="K3293" s="9"/>
    </row>
    <row r="3294">
      <c r="B3294" s="11"/>
      <c r="K3294" s="9"/>
    </row>
    <row r="3295">
      <c r="B3295" s="11"/>
      <c r="K3295" s="9"/>
    </row>
    <row r="3296">
      <c r="B3296" s="11"/>
      <c r="K3296" s="9"/>
    </row>
    <row r="3297">
      <c r="B3297" s="11"/>
      <c r="K3297" s="9"/>
    </row>
    <row r="3298">
      <c r="B3298" s="11"/>
      <c r="K3298" s="9"/>
    </row>
    <row r="3299">
      <c r="B3299" s="11"/>
      <c r="K3299" s="9"/>
    </row>
    <row r="3300">
      <c r="B3300" s="11"/>
      <c r="K3300" s="9"/>
    </row>
    <row r="3301">
      <c r="B3301" s="11"/>
      <c r="K3301" s="9"/>
    </row>
    <row r="3302">
      <c r="B3302" s="11"/>
      <c r="K3302" s="9"/>
    </row>
    <row r="3303">
      <c r="B3303" s="11"/>
      <c r="K3303" s="9"/>
    </row>
    <row r="3304">
      <c r="B3304" s="11"/>
      <c r="K3304" s="9"/>
    </row>
    <row r="3305">
      <c r="B3305" s="11"/>
      <c r="K3305" s="9"/>
    </row>
    <row r="3306">
      <c r="B3306" s="11"/>
      <c r="K3306" s="9"/>
    </row>
    <row r="3307">
      <c r="B3307" s="11"/>
      <c r="K3307" s="9"/>
    </row>
    <row r="3308">
      <c r="B3308" s="11"/>
      <c r="K3308" s="9"/>
    </row>
    <row r="3309">
      <c r="B3309" s="11"/>
      <c r="K3309" s="9"/>
    </row>
    <row r="3310">
      <c r="B3310" s="11"/>
      <c r="K3310" s="9"/>
    </row>
    <row r="3311">
      <c r="B3311" s="11"/>
      <c r="K3311" s="9"/>
    </row>
    <row r="3312">
      <c r="B3312" s="11"/>
      <c r="K3312" s="9"/>
    </row>
    <row r="3313">
      <c r="B3313" s="11"/>
      <c r="K3313" s="9"/>
    </row>
    <row r="3314">
      <c r="B3314" s="11"/>
      <c r="K3314" s="9"/>
    </row>
    <row r="3315">
      <c r="B3315" s="11"/>
      <c r="K3315" s="9"/>
    </row>
    <row r="3316">
      <c r="B3316" s="11"/>
      <c r="K3316" s="9"/>
    </row>
    <row r="3317">
      <c r="B3317" s="11"/>
      <c r="K3317" s="9"/>
    </row>
    <row r="3318">
      <c r="B3318" s="11"/>
      <c r="K3318" s="9"/>
    </row>
    <row r="3319">
      <c r="B3319" s="11"/>
      <c r="K3319" s="9"/>
    </row>
    <row r="3320">
      <c r="B3320" s="11"/>
      <c r="K3320" s="9"/>
    </row>
    <row r="3321">
      <c r="B3321" s="11"/>
      <c r="K3321" s="9"/>
    </row>
    <row r="3322">
      <c r="B3322" s="11"/>
      <c r="K3322" s="9"/>
    </row>
    <row r="3323">
      <c r="B3323" s="11"/>
      <c r="K3323" s="9"/>
    </row>
    <row r="3324">
      <c r="B3324" s="11"/>
      <c r="K3324" s="9"/>
    </row>
    <row r="3325">
      <c r="B3325" s="11"/>
      <c r="K3325" s="9"/>
    </row>
    <row r="3326">
      <c r="B3326" s="11"/>
      <c r="K3326" s="9"/>
    </row>
    <row r="3327">
      <c r="B3327" s="11"/>
      <c r="K3327" s="9"/>
    </row>
    <row r="3328">
      <c r="B3328" s="11"/>
      <c r="K3328" s="9"/>
    </row>
    <row r="3329">
      <c r="B3329" s="11"/>
      <c r="K3329" s="9"/>
    </row>
    <row r="3330">
      <c r="B3330" s="11"/>
      <c r="K3330" s="9"/>
    </row>
    <row r="3331">
      <c r="B3331" s="11"/>
      <c r="K3331" s="9"/>
    </row>
    <row r="3332">
      <c r="B3332" s="11"/>
      <c r="K3332" s="9"/>
    </row>
    <row r="3333">
      <c r="B3333" s="11"/>
      <c r="K3333" s="9"/>
    </row>
    <row r="3334">
      <c r="B3334" s="11"/>
      <c r="K3334" s="9"/>
    </row>
    <row r="3335">
      <c r="B3335" s="11"/>
      <c r="K3335" s="9"/>
    </row>
    <row r="3336">
      <c r="B3336" s="11"/>
      <c r="K3336" s="9"/>
    </row>
    <row r="3337">
      <c r="B3337" s="11"/>
      <c r="K3337" s="9"/>
    </row>
    <row r="3338">
      <c r="B3338" s="11"/>
      <c r="K3338" s="9"/>
    </row>
    <row r="3339">
      <c r="B3339" s="11"/>
      <c r="K3339" s="9"/>
    </row>
    <row r="3340">
      <c r="B3340" s="11"/>
      <c r="K3340" s="9"/>
    </row>
    <row r="3341">
      <c r="B3341" s="11"/>
      <c r="K3341" s="9"/>
    </row>
    <row r="3342">
      <c r="B3342" s="11"/>
      <c r="K3342" s="9"/>
    </row>
    <row r="3343">
      <c r="B3343" s="11"/>
      <c r="K3343" s="9"/>
    </row>
    <row r="3344">
      <c r="B3344" s="11"/>
      <c r="K3344" s="9"/>
    </row>
    <row r="3345">
      <c r="B3345" s="11"/>
      <c r="K3345" s="9"/>
    </row>
    <row r="3346">
      <c r="B3346" s="11"/>
      <c r="K3346" s="9"/>
    </row>
    <row r="3347">
      <c r="B3347" s="11"/>
      <c r="K3347" s="9"/>
    </row>
    <row r="3348">
      <c r="B3348" s="11"/>
      <c r="K3348" s="9"/>
    </row>
    <row r="3349">
      <c r="B3349" s="11"/>
      <c r="K3349" s="9"/>
    </row>
    <row r="3350">
      <c r="B3350" s="11"/>
      <c r="K3350" s="9"/>
    </row>
    <row r="3351">
      <c r="B3351" s="11"/>
      <c r="K3351" s="9"/>
    </row>
    <row r="3352">
      <c r="B3352" s="11"/>
      <c r="K3352" s="9"/>
    </row>
    <row r="3353">
      <c r="B3353" s="11"/>
      <c r="K3353" s="9"/>
    </row>
    <row r="3354">
      <c r="B3354" s="11"/>
      <c r="K3354" s="9"/>
    </row>
    <row r="3355">
      <c r="B3355" s="11"/>
      <c r="K3355" s="9"/>
    </row>
    <row r="3356">
      <c r="B3356" s="11"/>
      <c r="K3356" s="9"/>
    </row>
    <row r="3357">
      <c r="B3357" s="11"/>
      <c r="K3357" s="9"/>
    </row>
    <row r="3358">
      <c r="B3358" s="11"/>
      <c r="K3358" s="9"/>
    </row>
    <row r="3359">
      <c r="B3359" s="11"/>
      <c r="K3359" s="9"/>
    </row>
    <row r="3360">
      <c r="B3360" s="11"/>
      <c r="K3360" s="9"/>
    </row>
    <row r="3361">
      <c r="B3361" s="11"/>
      <c r="K3361" s="9"/>
    </row>
    <row r="3362">
      <c r="B3362" s="11"/>
      <c r="K3362" s="9"/>
    </row>
    <row r="3363">
      <c r="B3363" s="11"/>
      <c r="K3363" s="9"/>
    </row>
    <row r="3364">
      <c r="B3364" s="11"/>
      <c r="K3364" s="9"/>
    </row>
    <row r="3365">
      <c r="B3365" s="11"/>
      <c r="K3365" s="9"/>
    </row>
    <row r="3366">
      <c r="B3366" s="11"/>
      <c r="K3366" s="9"/>
    </row>
    <row r="3367">
      <c r="B3367" s="11"/>
      <c r="K3367" s="9"/>
    </row>
    <row r="3368">
      <c r="B3368" s="11"/>
      <c r="K3368" s="9"/>
    </row>
    <row r="3369">
      <c r="B3369" s="11"/>
      <c r="K3369" s="9"/>
    </row>
    <row r="3370">
      <c r="B3370" s="11"/>
      <c r="K3370" s="9"/>
    </row>
    <row r="3371">
      <c r="B3371" s="11"/>
      <c r="K3371" s="9"/>
    </row>
    <row r="3372">
      <c r="B3372" s="11"/>
      <c r="K3372" s="9"/>
    </row>
    <row r="3373">
      <c r="B3373" s="11"/>
      <c r="K3373" s="9"/>
    </row>
    <row r="3374">
      <c r="B3374" s="11"/>
      <c r="K3374" s="9"/>
    </row>
    <row r="3375">
      <c r="B3375" s="11"/>
      <c r="K3375" s="9"/>
    </row>
    <row r="3376">
      <c r="B3376" s="11"/>
      <c r="K3376" s="9"/>
    </row>
    <row r="3377">
      <c r="B3377" s="11"/>
      <c r="K3377" s="9"/>
    </row>
    <row r="3378">
      <c r="B3378" s="11"/>
      <c r="K3378" s="9"/>
    </row>
    <row r="3379">
      <c r="B3379" s="11"/>
      <c r="K3379" s="9"/>
    </row>
    <row r="3380">
      <c r="B3380" s="11"/>
      <c r="K3380" s="9"/>
    </row>
    <row r="3381">
      <c r="B3381" s="11"/>
      <c r="K3381" s="9"/>
    </row>
    <row r="3382">
      <c r="B3382" s="11"/>
      <c r="K3382" s="9"/>
    </row>
    <row r="3383">
      <c r="B3383" s="11"/>
      <c r="K3383" s="9"/>
    </row>
    <row r="3384">
      <c r="B3384" s="11"/>
      <c r="K3384" s="9"/>
    </row>
    <row r="3385">
      <c r="B3385" s="11"/>
      <c r="K3385" s="9"/>
    </row>
    <row r="3386">
      <c r="B3386" s="11"/>
      <c r="K3386" s="9"/>
    </row>
    <row r="3387">
      <c r="B3387" s="11"/>
      <c r="K3387" s="9"/>
    </row>
    <row r="3388">
      <c r="B3388" s="11"/>
      <c r="K3388" s="9"/>
    </row>
    <row r="3389">
      <c r="B3389" s="11"/>
      <c r="K3389" s="9"/>
    </row>
    <row r="3390">
      <c r="B3390" s="11"/>
      <c r="K3390" s="9"/>
    </row>
    <row r="3391">
      <c r="B3391" s="11"/>
      <c r="K3391" s="9"/>
    </row>
    <row r="3392">
      <c r="B3392" s="11"/>
      <c r="K3392" s="9"/>
    </row>
    <row r="3393">
      <c r="B3393" s="11"/>
      <c r="K3393" s="9"/>
    </row>
    <row r="3394">
      <c r="B3394" s="11"/>
      <c r="K3394" s="9"/>
    </row>
    <row r="3395">
      <c r="B3395" s="11"/>
      <c r="K3395" s="9"/>
    </row>
    <row r="3396">
      <c r="B3396" s="11"/>
      <c r="K3396" s="9"/>
    </row>
    <row r="3397">
      <c r="B3397" s="11"/>
      <c r="K3397" s="9"/>
    </row>
    <row r="3398">
      <c r="B3398" s="11"/>
      <c r="K3398" s="9"/>
    </row>
    <row r="3399">
      <c r="B3399" s="11"/>
      <c r="K3399" s="9"/>
    </row>
    <row r="3400">
      <c r="B3400" s="11"/>
      <c r="K3400" s="9"/>
    </row>
    <row r="3401">
      <c r="B3401" s="11"/>
      <c r="K3401" s="9"/>
    </row>
    <row r="3402">
      <c r="B3402" s="11"/>
      <c r="K3402" s="9"/>
    </row>
    <row r="3403">
      <c r="B3403" s="11"/>
      <c r="K3403" s="9"/>
    </row>
    <row r="3404">
      <c r="B3404" s="11"/>
      <c r="K3404" s="9"/>
    </row>
    <row r="3405">
      <c r="B3405" s="11"/>
      <c r="K3405" s="9"/>
    </row>
    <row r="3406">
      <c r="B3406" s="11"/>
      <c r="K3406" s="9"/>
    </row>
    <row r="3407">
      <c r="B3407" s="11"/>
      <c r="K3407" s="9"/>
    </row>
    <row r="3408">
      <c r="B3408" s="11"/>
      <c r="K3408" s="9"/>
    </row>
    <row r="3409">
      <c r="B3409" s="11"/>
      <c r="K3409" s="9"/>
    </row>
    <row r="3410">
      <c r="B3410" s="11"/>
      <c r="K3410" s="9"/>
    </row>
    <row r="3411">
      <c r="B3411" s="11"/>
      <c r="K3411" s="9"/>
    </row>
    <row r="3412">
      <c r="B3412" s="11"/>
      <c r="K3412" s="9"/>
    </row>
    <row r="3413">
      <c r="B3413" s="11"/>
      <c r="K3413" s="9"/>
    </row>
    <row r="3414">
      <c r="B3414" s="11"/>
      <c r="K3414" s="9"/>
    </row>
    <row r="3415">
      <c r="B3415" s="11"/>
      <c r="K3415" s="9"/>
    </row>
    <row r="3416">
      <c r="B3416" s="11"/>
      <c r="K3416" s="9"/>
    </row>
    <row r="3417">
      <c r="B3417" s="11"/>
      <c r="K3417" s="9"/>
    </row>
    <row r="3418">
      <c r="B3418" s="11"/>
      <c r="K3418" s="9"/>
    </row>
    <row r="3419">
      <c r="B3419" s="11"/>
      <c r="K3419" s="9"/>
    </row>
    <row r="3420">
      <c r="B3420" s="11"/>
      <c r="K3420" s="9"/>
    </row>
    <row r="3421">
      <c r="B3421" s="11"/>
      <c r="K3421" s="9"/>
    </row>
    <row r="3422">
      <c r="B3422" s="11"/>
      <c r="K3422" s="9"/>
    </row>
    <row r="3423">
      <c r="B3423" s="11"/>
      <c r="K3423" s="9"/>
    </row>
    <row r="3424">
      <c r="B3424" s="11"/>
      <c r="K3424" s="9"/>
    </row>
    <row r="3425">
      <c r="B3425" s="11"/>
      <c r="K3425" s="9"/>
    </row>
    <row r="3426">
      <c r="B3426" s="11"/>
      <c r="K3426" s="9"/>
    </row>
    <row r="3427">
      <c r="B3427" s="11"/>
      <c r="K3427" s="9"/>
    </row>
    <row r="3428">
      <c r="B3428" s="11"/>
      <c r="K3428" s="9"/>
    </row>
    <row r="3429">
      <c r="B3429" s="11"/>
      <c r="K3429" s="9"/>
    </row>
    <row r="3430">
      <c r="B3430" s="11"/>
      <c r="K3430" s="9"/>
    </row>
    <row r="3431">
      <c r="B3431" s="11"/>
      <c r="K3431" s="9"/>
    </row>
    <row r="3432">
      <c r="B3432" s="11"/>
      <c r="K3432" s="9"/>
    </row>
    <row r="3433">
      <c r="B3433" s="11"/>
      <c r="K3433" s="9"/>
    </row>
    <row r="3434">
      <c r="B3434" s="11"/>
      <c r="K3434" s="9"/>
    </row>
    <row r="3435">
      <c r="B3435" s="11"/>
      <c r="K3435" s="9"/>
    </row>
    <row r="3436">
      <c r="B3436" s="11"/>
      <c r="K3436" s="9"/>
    </row>
    <row r="3437">
      <c r="B3437" s="11"/>
      <c r="K3437" s="9"/>
    </row>
    <row r="3438">
      <c r="B3438" s="11"/>
      <c r="K3438" s="9"/>
    </row>
    <row r="3439">
      <c r="B3439" s="11"/>
      <c r="K3439" s="9"/>
    </row>
    <row r="3440">
      <c r="B3440" s="11"/>
      <c r="K3440" s="9"/>
    </row>
    <row r="3441">
      <c r="B3441" s="11"/>
      <c r="K3441" s="9"/>
    </row>
    <row r="3442">
      <c r="B3442" s="11"/>
      <c r="K3442" s="9"/>
    </row>
    <row r="3443">
      <c r="B3443" s="11"/>
      <c r="K3443" s="9"/>
    </row>
    <row r="3444">
      <c r="B3444" s="11"/>
      <c r="K3444" s="9"/>
    </row>
    <row r="3445">
      <c r="B3445" s="11"/>
      <c r="K3445" s="9"/>
    </row>
    <row r="3446">
      <c r="B3446" s="11"/>
      <c r="K3446" s="9"/>
    </row>
    <row r="3447">
      <c r="B3447" s="11"/>
      <c r="K3447" s="9"/>
    </row>
    <row r="3448">
      <c r="B3448" s="11"/>
      <c r="K3448" s="9"/>
    </row>
    <row r="3449">
      <c r="B3449" s="11"/>
      <c r="K3449" s="9"/>
    </row>
    <row r="3450">
      <c r="B3450" s="11"/>
      <c r="K3450" s="9"/>
    </row>
    <row r="3451">
      <c r="B3451" s="11"/>
      <c r="K3451" s="9"/>
    </row>
    <row r="3452">
      <c r="B3452" s="11"/>
      <c r="K3452" s="9"/>
    </row>
    <row r="3453">
      <c r="B3453" s="11"/>
      <c r="K3453" s="9"/>
    </row>
    <row r="3454">
      <c r="B3454" s="11"/>
      <c r="K3454" s="9"/>
    </row>
    <row r="3455">
      <c r="B3455" s="11"/>
      <c r="K3455" s="9"/>
    </row>
    <row r="3456">
      <c r="B3456" s="11"/>
      <c r="K3456" s="9"/>
    </row>
    <row r="3457">
      <c r="B3457" s="11"/>
      <c r="K3457" s="9"/>
    </row>
    <row r="3458">
      <c r="B3458" s="11"/>
      <c r="K3458" s="9"/>
    </row>
    <row r="3459">
      <c r="B3459" s="11"/>
      <c r="K3459" s="9"/>
    </row>
    <row r="3460">
      <c r="B3460" s="11"/>
      <c r="K3460" s="9"/>
    </row>
    <row r="3461">
      <c r="B3461" s="11"/>
      <c r="K3461" s="9"/>
    </row>
    <row r="3462">
      <c r="B3462" s="11"/>
      <c r="K3462" s="9"/>
    </row>
    <row r="3463">
      <c r="B3463" s="11"/>
      <c r="K3463" s="9"/>
    </row>
    <row r="3464">
      <c r="B3464" s="11"/>
      <c r="K3464" s="9"/>
    </row>
    <row r="3465">
      <c r="B3465" s="11"/>
      <c r="K3465" s="9"/>
    </row>
    <row r="3466">
      <c r="B3466" s="11"/>
      <c r="K3466" s="9"/>
    </row>
    <row r="3467">
      <c r="B3467" s="11"/>
      <c r="K3467" s="9"/>
    </row>
    <row r="3468">
      <c r="B3468" s="11"/>
      <c r="K3468" s="9"/>
    </row>
    <row r="3469">
      <c r="B3469" s="11"/>
      <c r="K3469" s="9"/>
    </row>
    <row r="3470">
      <c r="B3470" s="11"/>
      <c r="K3470" s="9"/>
    </row>
    <row r="3471">
      <c r="B3471" s="11"/>
      <c r="K3471" s="9"/>
    </row>
    <row r="3472">
      <c r="B3472" s="11"/>
      <c r="K3472" s="9"/>
    </row>
    <row r="3473">
      <c r="B3473" s="11"/>
      <c r="K3473" s="9"/>
    </row>
    <row r="3474">
      <c r="B3474" s="11"/>
      <c r="K3474" s="9"/>
    </row>
    <row r="3475">
      <c r="B3475" s="11"/>
      <c r="K3475" s="9"/>
    </row>
    <row r="3476">
      <c r="B3476" s="11"/>
      <c r="K3476" s="9"/>
    </row>
    <row r="3477">
      <c r="B3477" s="11"/>
      <c r="K3477" s="9"/>
    </row>
    <row r="3478">
      <c r="B3478" s="11"/>
      <c r="K3478" s="9"/>
    </row>
    <row r="3479">
      <c r="B3479" s="11"/>
      <c r="K3479" s="9"/>
    </row>
    <row r="3480">
      <c r="B3480" s="11"/>
      <c r="K3480" s="9"/>
    </row>
    <row r="3481">
      <c r="B3481" s="11"/>
      <c r="K3481" s="9"/>
    </row>
    <row r="3482">
      <c r="B3482" s="11"/>
      <c r="K3482" s="9"/>
    </row>
    <row r="3483">
      <c r="B3483" s="11"/>
      <c r="K3483" s="9"/>
    </row>
    <row r="3484">
      <c r="B3484" s="11"/>
      <c r="K3484" s="9"/>
    </row>
    <row r="3485">
      <c r="B3485" s="11"/>
      <c r="K3485" s="9"/>
    </row>
    <row r="3486">
      <c r="B3486" s="11"/>
      <c r="K3486" s="9"/>
    </row>
    <row r="3487">
      <c r="B3487" s="11"/>
      <c r="K3487" s="9"/>
    </row>
    <row r="3488">
      <c r="B3488" s="11"/>
      <c r="K3488" s="9"/>
    </row>
    <row r="3489">
      <c r="B3489" s="11"/>
      <c r="K3489" s="9"/>
    </row>
    <row r="3490">
      <c r="B3490" s="11"/>
      <c r="K3490" s="9"/>
    </row>
    <row r="3491">
      <c r="B3491" s="11"/>
      <c r="K3491" s="9"/>
    </row>
    <row r="3492">
      <c r="B3492" s="11"/>
      <c r="K3492" s="9"/>
    </row>
    <row r="3493">
      <c r="B3493" s="11"/>
      <c r="K3493" s="9"/>
    </row>
    <row r="3494">
      <c r="B3494" s="11"/>
      <c r="K3494" s="9"/>
    </row>
    <row r="3495">
      <c r="B3495" s="11"/>
      <c r="K3495" s="9"/>
    </row>
    <row r="3496">
      <c r="B3496" s="11"/>
      <c r="K3496" s="9"/>
    </row>
    <row r="3497">
      <c r="B3497" s="11"/>
      <c r="K3497" s="9"/>
    </row>
    <row r="3498">
      <c r="B3498" s="11"/>
      <c r="K3498" s="9"/>
    </row>
    <row r="3499">
      <c r="B3499" s="11"/>
      <c r="K3499" s="9"/>
    </row>
    <row r="3500">
      <c r="B3500" s="11"/>
      <c r="K3500" s="9"/>
    </row>
    <row r="3501">
      <c r="B3501" s="11"/>
      <c r="K3501" s="9"/>
    </row>
    <row r="3502">
      <c r="B3502" s="11"/>
      <c r="K3502" s="9"/>
    </row>
    <row r="3503">
      <c r="B3503" s="11"/>
      <c r="K3503" s="9"/>
    </row>
    <row r="3504">
      <c r="B3504" s="11"/>
      <c r="K3504" s="9"/>
    </row>
    <row r="3505">
      <c r="B3505" s="11"/>
      <c r="K3505" s="9"/>
    </row>
    <row r="3506">
      <c r="B3506" s="11"/>
      <c r="K3506" s="9"/>
    </row>
    <row r="3507">
      <c r="B3507" s="11"/>
      <c r="K3507" s="9"/>
    </row>
    <row r="3508">
      <c r="B3508" s="11"/>
      <c r="K3508" s="9"/>
    </row>
    <row r="3509">
      <c r="B3509" s="11"/>
      <c r="K3509" s="9"/>
    </row>
    <row r="3510">
      <c r="B3510" s="11"/>
      <c r="K3510" s="9"/>
    </row>
    <row r="3511">
      <c r="B3511" s="11"/>
      <c r="K3511" s="9"/>
    </row>
    <row r="3512">
      <c r="B3512" s="11"/>
      <c r="K3512" s="9"/>
    </row>
    <row r="3513">
      <c r="B3513" s="11"/>
      <c r="K3513" s="9"/>
    </row>
    <row r="3514">
      <c r="B3514" s="11"/>
      <c r="K3514" s="9"/>
    </row>
    <row r="3515">
      <c r="B3515" s="11"/>
      <c r="K3515" s="9"/>
    </row>
    <row r="3516">
      <c r="B3516" s="11"/>
      <c r="K3516" s="9"/>
    </row>
    <row r="3517">
      <c r="B3517" s="11"/>
      <c r="K3517" s="9"/>
    </row>
    <row r="3518">
      <c r="B3518" s="11"/>
      <c r="K3518" s="9"/>
    </row>
    <row r="3519">
      <c r="B3519" s="11"/>
      <c r="K3519" s="9"/>
    </row>
    <row r="3520">
      <c r="B3520" s="11"/>
      <c r="K3520" s="9"/>
    </row>
    <row r="3521">
      <c r="B3521" s="11"/>
      <c r="K3521" s="9"/>
    </row>
    <row r="3522">
      <c r="B3522" s="11"/>
      <c r="K3522" s="9"/>
    </row>
    <row r="3523">
      <c r="B3523" s="11"/>
      <c r="K3523" s="9"/>
    </row>
    <row r="3524">
      <c r="B3524" s="11"/>
      <c r="K3524" s="9"/>
    </row>
    <row r="3525">
      <c r="B3525" s="11"/>
      <c r="K3525" s="9"/>
    </row>
    <row r="3526">
      <c r="B3526" s="11"/>
      <c r="K3526" s="9"/>
    </row>
    <row r="3527">
      <c r="B3527" s="11"/>
      <c r="K3527" s="9"/>
    </row>
    <row r="3528">
      <c r="B3528" s="11"/>
      <c r="K3528" s="9"/>
    </row>
    <row r="3529">
      <c r="B3529" s="11"/>
      <c r="K3529" s="9"/>
    </row>
    <row r="3530">
      <c r="B3530" s="11"/>
      <c r="K3530" s="9"/>
    </row>
    <row r="3531">
      <c r="B3531" s="11"/>
      <c r="K3531" s="9"/>
    </row>
    <row r="3532">
      <c r="B3532" s="11"/>
      <c r="K3532" s="9"/>
    </row>
    <row r="3533">
      <c r="B3533" s="11"/>
      <c r="K3533" s="9"/>
    </row>
    <row r="3534">
      <c r="B3534" s="11"/>
      <c r="K3534" s="9"/>
    </row>
    <row r="3535">
      <c r="B3535" s="11"/>
      <c r="K3535" s="9"/>
    </row>
    <row r="3536">
      <c r="B3536" s="11"/>
      <c r="K3536" s="9"/>
    </row>
    <row r="3537">
      <c r="B3537" s="11"/>
      <c r="K3537" s="9"/>
    </row>
    <row r="3538">
      <c r="B3538" s="11"/>
      <c r="K3538" s="9"/>
    </row>
    <row r="3539">
      <c r="B3539" s="11"/>
      <c r="K3539" s="9"/>
    </row>
    <row r="3540">
      <c r="B3540" s="11"/>
      <c r="K3540" s="9"/>
    </row>
    <row r="3541">
      <c r="B3541" s="11"/>
      <c r="K3541" s="9"/>
    </row>
    <row r="3542">
      <c r="B3542" s="11"/>
      <c r="K3542" s="9"/>
    </row>
    <row r="3543">
      <c r="B3543" s="11"/>
      <c r="K3543" s="9"/>
    </row>
    <row r="3544">
      <c r="B3544" s="11"/>
      <c r="K3544" s="9"/>
    </row>
    <row r="3545">
      <c r="B3545" s="11"/>
      <c r="K3545" s="9"/>
    </row>
    <row r="3546">
      <c r="B3546" s="11"/>
      <c r="K3546" s="9"/>
    </row>
    <row r="3547">
      <c r="B3547" s="11"/>
      <c r="K3547" s="9"/>
    </row>
    <row r="3548">
      <c r="B3548" s="11"/>
      <c r="K3548" s="9"/>
    </row>
    <row r="3549">
      <c r="B3549" s="11"/>
      <c r="K3549" s="9"/>
    </row>
    <row r="3550">
      <c r="B3550" s="11"/>
      <c r="K3550" s="9"/>
    </row>
    <row r="3551">
      <c r="B3551" s="11"/>
      <c r="K3551" s="9"/>
    </row>
    <row r="3552">
      <c r="B3552" s="11"/>
      <c r="K3552" s="9"/>
    </row>
    <row r="3553">
      <c r="B3553" s="11"/>
      <c r="K3553" s="9"/>
    </row>
    <row r="3554">
      <c r="B3554" s="11"/>
      <c r="K3554" s="9"/>
    </row>
    <row r="3555">
      <c r="B3555" s="11"/>
      <c r="K3555" s="9"/>
    </row>
    <row r="3556">
      <c r="B3556" s="11"/>
      <c r="K3556" s="9"/>
    </row>
    <row r="3557">
      <c r="B3557" s="11"/>
      <c r="K3557" s="9"/>
    </row>
    <row r="3558">
      <c r="B3558" s="11"/>
      <c r="K3558" s="9"/>
    </row>
    <row r="3559">
      <c r="B3559" s="11"/>
      <c r="K3559" s="9"/>
    </row>
    <row r="3560">
      <c r="B3560" s="11"/>
      <c r="K3560" s="9"/>
    </row>
    <row r="3561">
      <c r="B3561" s="11"/>
      <c r="K3561" s="9"/>
    </row>
    <row r="3562">
      <c r="B3562" s="11"/>
      <c r="K3562" s="9"/>
    </row>
    <row r="3563">
      <c r="B3563" s="11"/>
      <c r="K3563" s="9"/>
    </row>
    <row r="3564">
      <c r="B3564" s="11"/>
      <c r="K3564" s="9"/>
    </row>
    <row r="3565">
      <c r="B3565" s="11"/>
      <c r="K3565" s="9"/>
    </row>
    <row r="3566">
      <c r="B3566" s="11"/>
      <c r="K3566" s="9"/>
    </row>
    <row r="3567">
      <c r="B3567" s="11"/>
      <c r="K3567" s="9"/>
    </row>
    <row r="3568">
      <c r="B3568" s="11"/>
      <c r="K3568" s="9"/>
    </row>
    <row r="3569">
      <c r="B3569" s="11"/>
      <c r="K3569" s="9"/>
    </row>
    <row r="3570">
      <c r="B3570" s="11"/>
      <c r="K3570" s="9"/>
    </row>
    <row r="3571">
      <c r="B3571" s="11"/>
      <c r="K3571" s="9"/>
    </row>
    <row r="3572">
      <c r="B3572" s="11"/>
      <c r="K3572" s="9"/>
    </row>
    <row r="3573">
      <c r="B3573" s="11"/>
      <c r="K3573" s="9"/>
    </row>
    <row r="3574">
      <c r="B3574" s="11"/>
      <c r="K3574" s="9"/>
    </row>
    <row r="3575">
      <c r="B3575" s="11"/>
      <c r="K3575" s="9"/>
    </row>
    <row r="3576">
      <c r="B3576" s="11"/>
      <c r="K3576" s="9"/>
    </row>
    <row r="3577">
      <c r="B3577" s="11"/>
      <c r="K3577" s="9"/>
    </row>
    <row r="3578">
      <c r="B3578" s="11"/>
      <c r="K3578" s="9"/>
    </row>
    <row r="3579">
      <c r="B3579" s="11"/>
      <c r="K3579" s="9"/>
    </row>
    <row r="3580">
      <c r="B3580" s="11"/>
      <c r="K3580" s="9"/>
    </row>
    <row r="3581">
      <c r="B3581" s="11"/>
      <c r="K3581" s="9"/>
    </row>
    <row r="3582">
      <c r="B3582" s="11"/>
      <c r="K3582" s="9"/>
    </row>
    <row r="3583">
      <c r="B3583" s="11"/>
      <c r="K3583" s="9"/>
    </row>
    <row r="3584">
      <c r="B3584" s="11"/>
      <c r="K3584" s="9"/>
    </row>
    <row r="3585">
      <c r="B3585" s="11"/>
      <c r="K3585" s="9"/>
    </row>
    <row r="3586">
      <c r="B3586" s="11"/>
      <c r="K3586" s="9"/>
    </row>
    <row r="3587">
      <c r="B3587" s="11"/>
      <c r="K3587" s="9"/>
    </row>
    <row r="3588">
      <c r="B3588" s="11"/>
      <c r="K3588" s="9"/>
    </row>
    <row r="3589">
      <c r="B3589" s="11"/>
      <c r="K3589" s="9"/>
    </row>
    <row r="3590">
      <c r="B3590" s="11"/>
      <c r="K3590" s="9"/>
    </row>
    <row r="3591">
      <c r="B3591" s="11"/>
      <c r="K3591" s="9"/>
    </row>
    <row r="3592">
      <c r="B3592" s="11"/>
      <c r="K3592" s="9"/>
    </row>
    <row r="3593">
      <c r="B3593" s="11"/>
      <c r="K3593" s="9"/>
    </row>
    <row r="3594">
      <c r="B3594" s="11"/>
      <c r="K3594" s="9"/>
    </row>
    <row r="3595">
      <c r="B3595" s="11"/>
      <c r="K3595" s="9"/>
    </row>
    <row r="3596">
      <c r="B3596" s="11"/>
      <c r="K3596" s="9"/>
    </row>
    <row r="3597">
      <c r="B3597" s="11"/>
      <c r="K3597" s="9"/>
    </row>
    <row r="3598">
      <c r="B3598" s="11"/>
      <c r="K3598" s="9"/>
    </row>
    <row r="3599">
      <c r="B3599" s="11"/>
      <c r="K3599" s="9"/>
    </row>
    <row r="3600">
      <c r="B3600" s="11"/>
      <c r="K3600" s="9"/>
    </row>
    <row r="3601">
      <c r="B3601" s="11"/>
      <c r="K3601" s="9"/>
    </row>
    <row r="3602">
      <c r="B3602" s="11"/>
      <c r="K3602" s="9"/>
    </row>
    <row r="3603">
      <c r="B3603" s="11"/>
      <c r="K3603" s="9"/>
    </row>
    <row r="3604">
      <c r="B3604" s="11"/>
      <c r="K3604" s="9"/>
    </row>
    <row r="3605">
      <c r="B3605" s="11"/>
      <c r="K3605" s="9"/>
    </row>
    <row r="3606">
      <c r="B3606" s="11"/>
      <c r="K3606" s="9"/>
    </row>
    <row r="3607">
      <c r="B3607" s="11"/>
      <c r="K3607" s="9"/>
    </row>
    <row r="3608">
      <c r="B3608" s="11"/>
      <c r="K3608" s="9"/>
    </row>
    <row r="3609">
      <c r="B3609" s="11"/>
      <c r="K3609" s="9"/>
    </row>
    <row r="3610">
      <c r="B3610" s="11"/>
      <c r="K3610" s="9"/>
    </row>
    <row r="3611">
      <c r="B3611" s="11"/>
      <c r="K3611" s="9"/>
    </row>
    <row r="3612">
      <c r="B3612" s="11"/>
      <c r="K3612" s="9"/>
    </row>
    <row r="3613">
      <c r="B3613" s="11"/>
      <c r="K3613" s="9"/>
    </row>
    <row r="3614">
      <c r="B3614" s="11"/>
      <c r="K3614" s="9"/>
    </row>
    <row r="3615">
      <c r="B3615" s="11"/>
      <c r="K3615" s="9"/>
    </row>
    <row r="3616">
      <c r="B3616" s="11"/>
      <c r="K3616" s="9"/>
    </row>
    <row r="3617">
      <c r="B3617" s="11"/>
      <c r="K3617" s="9"/>
    </row>
    <row r="3618">
      <c r="B3618" s="11"/>
      <c r="K3618" s="9"/>
    </row>
    <row r="3619">
      <c r="B3619" s="11"/>
      <c r="K3619" s="9"/>
    </row>
    <row r="3620">
      <c r="B3620" s="11"/>
      <c r="K3620" s="9"/>
    </row>
    <row r="3621">
      <c r="B3621" s="11"/>
      <c r="K3621" s="9"/>
    </row>
    <row r="3622">
      <c r="B3622" s="11"/>
      <c r="K3622" s="9"/>
    </row>
    <row r="3623">
      <c r="B3623" s="11"/>
      <c r="K3623" s="9"/>
    </row>
    <row r="3624">
      <c r="B3624" s="11"/>
      <c r="K3624" s="9"/>
    </row>
    <row r="3625">
      <c r="B3625" s="11"/>
      <c r="K3625" s="9"/>
    </row>
    <row r="3626">
      <c r="B3626" s="11"/>
      <c r="K3626" s="9"/>
    </row>
    <row r="3627">
      <c r="B3627" s="11"/>
      <c r="K3627" s="9"/>
    </row>
    <row r="3628">
      <c r="B3628" s="11"/>
      <c r="K3628" s="9"/>
    </row>
    <row r="3629">
      <c r="B3629" s="11"/>
      <c r="K3629" s="9"/>
    </row>
    <row r="3630">
      <c r="B3630" s="11"/>
      <c r="K3630" s="9"/>
    </row>
    <row r="3631">
      <c r="B3631" s="11"/>
      <c r="K3631" s="9"/>
    </row>
    <row r="3632">
      <c r="B3632" s="11"/>
      <c r="K3632" s="9"/>
    </row>
    <row r="3633">
      <c r="B3633" s="11"/>
      <c r="K3633" s="9"/>
    </row>
    <row r="3634">
      <c r="B3634" s="11"/>
      <c r="K3634" s="9"/>
    </row>
    <row r="3635">
      <c r="B3635" s="11"/>
      <c r="K3635" s="9"/>
    </row>
    <row r="3636">
      <c r="B3636" s="11"/>
      <c r="K3636" s="9"/>
    </row>
    <row r="3637">
      <c r="B3637" s="11"/>
      <c r="K3637" s="9"/>
    </row>
    <row r="3638">
      <c r="B3638" s="11"/>
      <c r="K3638" s="9"/>
    </row>
    <row r="3639">
      <c r="B3639" s="11"/>
      <c r="K3639" s="9"/>
    </row>
    <row r="3640">
      <c r="B3640" s="11"/>
      <c r="K3640" s="9"/>
    </row>
    <row r="3641">
      <c r="B3641" s="11"/>
      <c r="K3641" s="9"/>
    </row>
    <row r="3642">
      <c r="B3642" s="11"/>
      <c r="K3642" s="9"/>
    </row>
    <row r="3643">
      <c r="B3643" s="11"/>
      <c r="K3643" s="9"/>
    </row>
    <row r="3644">
      <c r="B3644" s="11"/>
      <c r="K3644" s="9"/>
    </row>
    <row r="3645">
      <c r="B3645" s="11"/>
      <c r="K3645" s="9"/>
    </row>
    <row r="3646">
      <c r="B3646" s="11"/>
      <c r="K3646" s="9"/>
    </row>
    <row r="3647">
      <c r="B3647" s="11"/>
      <c r="K3647" s="9"/>
    </row>
    <row r="3648">
      <c r="B3648" s="11"/>
      <c r="K3648" s="9"/>
    </row>
    <row r="3649">
      <c r="B3649" s="11"/>
      <c r="K3649" s="9"/>
    </row>
    <row r="3650">
      <c r="B3650" s="11"/>
      <c r="K3650" s="9"/>
    </row>
    <row r="3651">
      <c r="B3651" s="11"/>
      <c r="K3651" s="9"/>
    </row>
    <row r="3652">
      <c r="B3652" s="11"/>
      <c r="K3652" s="9"/>
    </row>
    <row r="3653">
      <c r="B3653" s="11"/>
      <c r="K3653" s="9"/>
    </row>
    <row r="3654">
      <c r="B3654" s="11"/>
      <c r="K3654" s="9"/>
    </row>
    <row r="3655">
      <c r="B3655" s="11"/>
      <c r="K3655" s="9"/>
    </row>
    <row r="3656">
      <c r="B3656" s="11"/>
      <c r="K3656" s="9"/>
    </row>
    <row r="3657">
      <c r="B3657" s="11"/>
      <c r="K3657" s="9"/>
    </row>
    <row r="3658">
      <c r="B3658" s="11"/>
      <c r="K3658" s="9"/>
    </row>
    <row r="3659">
      <c r="B3659" s="11"/>
      <c r="K3659" s="9"/>
    </row>
    <row r="3660">
      <c r="B3660" s="11"/>
      <c r="K3660" s="9"/>
    </row>
    <row r="3661">
      <c r="B3661" s="11"/>
      <c r="K3661" s="9"/>
    </row>
    <row r="3662">
      <c r="B3662" s="11"/>
      <c r="K3662" s="9"/>
    </row>
    <row r="3663">
      <c r="B3663" s="11"/>
      <c r="K3663" s="9"/>
    </row>
    <row r="3664">
      <c r="B3664" s="11"/>
      <c r="K3664" s="9"/>
    </row>
    <row r="3665">
      <c r="B3665" s="11"/>
      <c r="K3665" s="9"/>
    </row>
    <row r="3666">
      <c r="B3666" s="11"/>
      <c r="K3666" s="9"/>
    </row>
    <row r="3667">
      <c r="B3667" s="11"/>
      <c r="K3667" s="9"/>
    </row>
    <row r="3668">
      <c r="B3668" s="11"/>
      <c r="K3668" s="9"/>
    </row>
    <row r="3669">
      <c r="B3669" s="11"/>
      <c r="K3669" s="9"/>
    </row>
    <row r="3670">
      <c r="B3670" s="11"/>
      <c r="K3670" s="9"/>
    </row>
    <row r="3671">
      <c r="B3671" s="11"/>
      <c r="K3671" s="9"/>
    </row>
    <row r="3672">
      <c r="B3672" s="11"/>
      <c r="K3672" s="9"/>
    </row>
    <row r="3673">
      <c r="B3673" s="11"/>
      <c r="K3673" s="9"/>
    </row>
    <row r="3674">
      <c r="B3674" s="11"/>
      <c r="K3674" s="9"/>
    </row>
    <row r="3675">
      <c r="B3675" s="11"/>
      <c r="K3675" s="9"/>
    </row>
    <row r="3676">
      <c r="B3676" s="11"/>
      <c r="K3676" s="9"/>
    </row>
    <row r="3677">
      <c r="B3677" s="11"/>
      <c r="K3677" s="9"/>
    </row>
    <row r="3678">
      <c r="B3678" s="11"/>
      <c r="K3678" s="9"/>
    </row>
    <row r="3679">
      <c r="B3679" s="11"/>
      <c r="K3679" s="9"/>
    </row>
    <row r="3680">
      <c r="B3680" s="11"/>
      <c r="K3680" s="9"/>
    </row>
    <row r="3681">
      <c r="B3681" s="11"/>
      <c r="K3681" s="9"/>
    </row>
    <row r="3682">
      <c r="B3682" s="11"/>
      <c r="K3682" s="9"/>
    </row>
    <row r="3683">
      <c r="B3683" s="11"/>
      <c r="K3683" s="9"/>
    </row>
    <row r="3684">
      <c r="B3684" s="11"/>
      <c r="K3684" s="9"/>
    </row>
    <row r="3685">
      <c r="B3685" s="11"/>
      <c r="K3685" s="9"/>
    </row>
    <row r="3686">
      <c r="B3686" s="11"/>
      <c r="K3686" s="9"/>
    </row>
    <row r="3687">
      <c r="B3687" s="11"/>
      <c r="K3687" s="9"/>
    </row>
    <row r="3688">
      <c r="B3688" s="11"/>
      <c r="K3688" s="9"/>
    </row>
    <row r="3689">
      <c r="B3689" s="11"/>
      <c r="K3689" s="9"/>
    </row>
    <row r="3690">
      <c r="B3690" s="11"/>
      <c r="K3690" s="9"/>
    </row>
    <row r="3691">
      <c r="B3691" s="11"/>
      <c r="K3691" s="9"/>
    </row>
    <row r="3692">
      <c r="B3692" s="11"/>
      <c r="K3692" s="9"/>
    </row>
    <row r="3693">
      <c r="B3693" s="11"/>
      <c r="K3693" s="9"/>
    </row>
    <row r="3694">
      <c r="B3694" s="11"/>
      <c r="K3694" s="9"/>
    </row>
    <row r="3695">
      <c r="B3695" s="11"/>
      <c r="K3695" s="9"/>
    </row>
    <row r="3696">
      <c r="B3696" s="11"/>
      <c r="K3696" s="9"/>
    </row>
    <row r="3697">
      <c r="B3697" s="11"/>
      <c r="K3697" s="9"/>
    </row>
    <row r="3698">
      <c r="B3698" s="11"/>
      <c r="K3698" s="9"/>
    </row>
    <row r="3699">
      <c r="B3699" s="11"/>
      <c r="K3699" s="9"/>
    </row>
    <row r="3700">
      <c r="B3700" s="11"/>
      <c r="K3700" s="9"/>
    </row>
    <row r="3701">
      <c r="B3701" s="11"/>
      <c r="K3701" s="9"/>
    </row>
    <row r="3702">
      <c r="B3702" s="11"/>
      <c r="K3702" s="9"/>
    </row>
    <row r="3703">
      <c r="B3703" s="11"/>
      <c r="K3703" s="9"/>
    </row>
    <row r="3704">
      <c r="B3704" s="11"/>
      <c r="K3704" s="9"/>
    </row>
    <row r="3705">
      <c r="B3705" s="11"/>
      <c r="K3705" s="9"/>
    </row>
    <row r="3706">
      <c r="B3706" s="11"/>
      <c r="K3706" s="9"/>
    </row>
    <row r="3707">
      <c r="B3707" s="11"/>
      <c r="K3707" s="9"/>
    </row>
    <row r="3708">
      <c r="B3708" s="11"/>
      <c r="K3708" s="9"/>
    </row>
    <row r="3709">
      <c r="B3709" s="11"/>
      <c r="K3709" s="9"/>
    </row>
    <row r="3710">
      <c r="B3710" s="11"/>
      <c r="K3710" s="9"/>
    </row>
    <row r="3711">
      <c r="B3711" s="11"/>
      <c r="K3711" s="9"/>
    </row>
    <row r="3712">
      <c r="B3712" s="11"/>
      <c r="K3712" s="9"/>
    </row>
    <row r="3713">
      <c r="B3713" s="11"/>
      <c r="K3713" s="9"/>
    </row>
    <row r="3714">
      <c r="B3714" s="11"/>
      <c r="K3714" s="9"/>
    </row>
    <row r="3715">
      <c r="B3715" s="11"/>
      <c r="K3715" s="9"/>
    </row>
    <row r="3716">
      <c r="B3716" s="11"/>
      <c r="K3716" s="9"/>
    </row>
    <row r="3717">
      <c r="B3717" s="11"/>
      <c r="K3717" s="9"/>
    </row>
    <row r="3718">
      <c r="B3718" s="11"/>
      <c r="K3718" s="9"/>
    </row>
    <row r="3719">
      <c r="B3719" s="11"/>
      <c r="K3719" s="9"/>
    </row>
    <row r="3720">
      <c r="B3720" s="11"/>
      <c r="K3720" s="9"/>
    </row>
    <row r="3721">
      <c r="B3721" s="11"/>
      <c r="K3721" s="9"/>
    </row>
    <row r="3722">
      <c r="B3722" s="11"/>
      <c r="K3722" s="9"/>
    </row>
    <row r="3723">
      <c r="B3723" s="11"/>
      <c r="K3723" s="9"/>
    </row>
    <row r="3724">
      <c r="B3724" s="11"/>
      <c r="K3724" s="9"/>
    </row>
    <row r="3725">
      <c r="B3725" s="11"/>
      <c r="K3725" s="9"/>
    </row>
    <row r="3726">
      <c r="B3726" s="11"/>
      <c r="K3726" s="9"/>
    </row>
    <row r="3727">
      <c r="B3727" s="11"/>
      <c r="K3727" s="9"/>
    </row>
    <row r="3728">
      <c r="B3728" s="11"/>
      <c r="K3728" s="9"/>
    </row>
    <row r="3729">
      <c r="B3729" s="11"/>
      <c r="K3729" s="9"/>
    </row>
    <row r="3730">
      <c r="B3730" s="11"/>
      <c r="K3730" s="9"/>
    </row>
    <row r="3731">
      <c r="B3731" s="11"/>
      <c r="K3731" s="9"/>
    </row>
    <row r="3732">
      <c r="B3732" s="11"/>
      <c r="K3732" s="9"/>
    </row>
    <row r="3733">
      <c r="B3733" s="11"/>
      <c r="K3733" s="9"/>
    </row>
    <row r="3734">
      <c r="B3734" s="11"/>
      <c r="K3734" s="9"/>
    </row>
    <row r="3735">
      <c r="B3735" s="11"/>
      <c r="K3735" s="9"/>
    </row>
    <row r="3736">
      <c r="B3736" s="11"/>
      <c r="K3736" s="9"/>
    </row>
    <row r="3737">
      <c r="B3737" s="11"/>
      <c r="K3737" s="9"/>
    </row>
    <row r="3738">
      <c r="B3738" s="11"/>
      <c r="K3738" s="9"/>
    </row>
    <row r="3739">
      <c r="B3739" s="11"/>
      <c r="K3739" s="9"/>
    </row>
    <row r="3740">
      <c r="B3740" s="11"/>
      <c r="K3740" s="9"/>
    </row>
    <row r="3741">
      <c r="B3741" s="11"/>
      <c r="K3741" s="9"/>
    </row>
    <row r="3742">
      <c r="B3742" s="11"/>
      <c r="K3742" s="9"/>
    </row>
    <row r="3743">
      <c r="B3743" s="11"/>
      <c r="K3743" s="9"/>
    </row>
    <row r="3744">
      <c r="B3744" s="11"/>
      <c r="K3744" s="9"/>
    </row>
    <row r="3745">
      <c r="B3745" s="11"/>
      <c r="K3745" s="9"/>
    </row>
    <row r="3746">
      <c r="B3746" s="11"/>
      <c r="K3746" s="9"/>
    </row>
    <row r="3747">
      <c r="B3747" s="11"/>
      <c r="K3747" s="9"/>
    </row>
    <row r="3748">
      <c r="B3748" s="11"/>
      <c r="K3748" s="9"/>
    </row>
    <row r="3749">
      <c r="B3749" s="11"/>
      <c r="K3749" s="9"/>
    </row>
    <row r="3750">
      <c r="B3750" s="11"/>
      <c r="K3750" s="9"/>
    </row>
    <row r="3751">
      <c r="B3751" s="11"/>
      <c r="K3751" s="9"/>
    </row>
    <row r="3752">
      <c r="B3752" s="11"/>
      <c r="K3752" s="9"/>
    </row>
    <row r="3753">
      <c r="B3753" s="11"/>
      <c r="K3753" s="9"/>
    </row>
    <row r="3754">
      <c r="B3754" s="11"/>
      <c r="K3754" s="9"/>
    </row>
    <row r="3755">
      <c r="B3755" s="11"/>
      <c r="K3755" s="9"/>
    </row>
    <row r="3756">
      <c r="B3756" s="11"/>
      <c r="K3756" s="9"/>
    </row>
    <row r="3757">
      <c r="B3757" s="11"/>
      <c r="K3757" s="9"/>
    </row>
    <row r="3758">
      <c r="B3758" s="11"/>
      <c r="K3758" s="9"/>
    </row>
    <row r="3759">
      <c r="B3759" s="11"/>
      <c r="K3759" s="9"/>
    </row>
    <row r="3760">
      <c r="B3760" s="11"/>
      <c r="K3760" s="9"/>
    </row>
    <row r="3761">
      <c r="B3761" s="11"/>
      <c r="K3761" s="9"/>
    </row>
    <row r="3762">
      <c r="B3762" s="11"/>
      <c r="K3762" s="9"/>
    </row>
    <row r="3763">
      <c r="B3763" s="11"/>
      <c r="K3763" s="9"/>
    </row>
    <row r="3764">
      <c r="B3764" s="11"/>
      <c r="K3764" s="9"/>
    </row>
    <row r="3765">
      <c r="B3765" s="11"/>
      <c r="K3765" s="9"/>
    </row>
    <row r="3766">
      <c r="B3766" s="11"/>
      <c r="K3766" s="9"/>
    </row>
    <row r="3767">
      <c r="B3767" s="11"/>
      <c r="K3767" s="9"/>
    </row>
    <row r="3768">
      <c r="B3768" s="11"/>
      <c r="K3768" s="9"/>
    </row>
    <row r="3769">
      <c r="B3769" s="11"/>
      <c r="K3769" s="9"/>
    </row>
    <row r="3770">
      <c r="B3770" s="11"/>
      <c r="K3770" s="9"/>
    </row>
    <row r="3771">
      <c r="B3771" s="11"/>
      <c r="K3771" s="9"/>
    </row>
    <row r="3772">
      <c r="B3772" s="11"/>
      <c r="K3772" s="9"/>
    </row>
    <row r="3773">
      <c r="B3773" s="11"/>
      <c r="K3773" s="9"/>
    </row>
    <row r="3774">
      <c r="B3774" s="11"/>
      <c r="K3774" s="9"/>
    </row>
    <row r="3775">
      <c r="B3775" s="11"/>
      <c r="K3775" s="9"/>
    </row>
    <row r="3776">
      <c r="B3776" s="11"/>
      <c r="K3776" s="9"/>
    </row>
    <row r="3777">
      <c r="B3777" s="11"/>
      <c r="K3777" s="9"/>
    </row>
    <row r="3778">
      <c r="B3778" s="11"/>
      <c r="K3778" s="9"/>
    </row>
    <row r="3779">
      <c r="B3779" s="11"/>
      <c r="K3779" s="9"/>
    </row>
    <row r="3780">
      <c r="B3780" s="11"/>
      <c r="K3780" s="9"/>
    </row>
    <row r="3781">
      <c r="B3781" s="11"/>
      <c r="K3781" s="9"/>
    </row>
    <row r="3782">
      <c r="B3782" s="11"/>
      <c r="K3782" s="9"/>
    </row>
    <row r="3783">
      <c r="B3783" s="11"/>
      <c r="K3783" s="9"/>
    </row>
    <row r="3784">
      <c r="B3784" s="11"/>
      <c r="K3784" s="9"/>
    </row>
    <row r="3785">
      <c r="B3785" s="11"/>
      <c r="K3785" s="9"/>
    </row>
    <row r="3786">
      <c r="B3786" s="11"/>
      <c r="K3786" s="9"/>
    </row>
    <row r="3787">
      <c r="B3787" s="11"/>
      <c r="K3787" s="9"/>
    </row>
    <row r="3788">
      <c r="B3788" s="11"/>
      <c r="K3788" s="9"/>
    </row>
    <row r="3789">
      <c r="B3789" s="11"/>
      <c r="K3789" s="9"/>
    </row>
    <row r="3790">
      <c r="B3790" s="11"/>
      <c r="K3790" s="9"/>
    </row>
    <row r="3791">
      <c r="B3791" s="11"/>
      <c r="K3791" s="9"/>
    </row>
    <row r="3792">
      <c r="B3792" s="11"/>
      <c r="K3792" s="9"/>
    </row>
    <row r="3793">
      <c r="B3793" s="11"/>
      <c r="K3793" s="9"/>
    </row>
    <row r="3794">
      <c r="B3794" s="11"/>
      <c r="K3794" s="9"/>
    </row>
    <row r="3795">
      <c r="B3795" s="11"/>
      <c r="K3795" s="9"/>
    </row>
    <row r="3796">
      <c r="B3796" s="11"/>
      <c r="K3796" s="9"/>
    </row>
    <row r="3797">
      <c r="B3797" s="11"/>
      <c r="K3797" s="9"/>
    </row>
    <row r="3798">
      <c r="B3798" s="11"/>
      <c r="K3798" s="9"/>
    </row>
    <row r="3799">
      <c r="B3799" s="11"/>
      <c r="K3799" s="9"/>
    </row>
    <row r="3800">
      <c r="B3800" s="11"/>
      <c r="K3800" s="9"/>
    </row>
    <row r="3801">
      <c r="B3801" s="11"/>
      <c r="K3801" s="9"/>
    </row>
    <row r="3802">
      <c r="B3802" s="11"/>
      <c r="K3802" s="9"/>
    </row>
    <row r="3803">
      <c r="B3803" s="11"/>
      <c r="K3803" s="9"/>
    </row>
    <row r="3804">
      <c r="B3804" s="11"/>
      <c r="K3804" s="9"/>
    </row>
    <row r="3805">
      <c r="B3805" s="11"/>
      <c r="K3805" s="9"/>
    </row>
    <row r="3806">
      <c r="B3806" s="11"/>
      <c r="K3806" s="9"/>
    </row>
    <row r="3807">
      <c r="B3807" s="11"/>
      <c r="K3807" s="9"/>
    </row>
    <row r="3808">
      <c r="B3808" s="11"/>
      <c r="K3808" s="9"/>
    </row>
    <row r="3809">
      <c r="B3809" s="11"/>
      <c r="K3809" s="9"/>
    </row>
    <row r="3810">
      <c r="B3810" s="11"/>
      <c r="K3810" s="9"/>
    </row>
    <row r="3811">
      <c r="B3811" s="11"/>
      <c r="K3811" s="9"/>
    </row>
    <row r="3812">
      <c r="B3812" s="11"/>
      <c r="K3812" s="9"/>
    </row>
    <row r="3813">
      <c r="B3813" s="11"/>
      <c r="K3813" s="9"/>
    </row>
    <row r="3814">
      <c r="B3814" s="11"/>
      <c r="K3814" s="9"/>
    </row>
    <row r="3815">
      <c r="B3815" s="11"/>
      <c r="K3815" s="9"/>
    </row>
    <row r="3816">
      <c r="B3816" s="11"/>
      <c r="K3816" s="9"/>
    </row>
    <row r="3817">
      <c r="B3817" s="11"/>
      <c r="K3817" s="9"/>
    </row>
    <row r="3818">
      <c r="B3818" s="11"/>
      <c r="K3818" s="9"/>
    </row>
    <row r="3819">
      <c r="B3819" s="11"/>
      <c r="K3819" s="9"/>
    </row>
    <row r="3820">
      <c r="B3820" s="11"/>
      <c r="K3820" s="9"/>
    </row>
    <row r="3821">
      <c r="B3821" s="11"/>
      <c r="K3821" s="9"/>
    </row>
    <row r="3822">
      <c r="B3822" s="11"/>
      <c r="K3822" s="9"/>
    </row>
    <row r="3823">
      <c r="B3823" s="11"/>
      <c r="K3823" s="9"/>
    </row>
    <row r="3824">
      <c r="B3824" s="11"/>
      <c r="K3824" s="9"/>
    </row>
    <row r="3825">
      <c r="B3825" s="11"/>
      <c r="K3825" s="9"/>
    </row>
    <row r="3826">
      <c r="B3826" s="11"/>
      <c r="K3826" s="9"/>
    </row>
    <row r="3827">
      <c r="B3827" s="11"/>
      <c r="K3827" s="9"/>
    </row>
    <row r="3828">
      <c r="B3828" s="11"/>
      <c r="K3828" s="9"/>
    </row>
    <row r="3829">
      <c r="B3829" s="11"/>
      <c r="K3829" s="9"/>
    </row>
    <row r="3830">
      <c r="B3830" s="11"/>
      <c r="K3830" s="9"/>
    </row>
    <row r="3831">
      <c r="B3831" s="11"/>
      <c r="K3831" s="9"/>
    </row>
    <row r="3832">
      <c r="B3832" s="11"/>
      <c r="K3832" s="9"/>
    </row>
    <row r="3833">
      <c r="B3833" s="11"/>
      <c r="K3833" s="9"/>
    </row>
    <row r="3834">
      <c r="B3834" s="11"/>
      <c r="K3834" s="9"/>
    </row>
    <row r="3835">
      <c r="B3835" s="11"/>
      <c r="K3835" s="9"/>
    </row>
    <row r="3836">
      <c r="B3836" s="11"/>
      <c r="K3836" s="9"/>
    </row>
    <row r="3837">
      <c r="B3837" s="11"/>
      <c r="K3837" s="9"/>
    </row>
    <row r="3838">
      <c r="B3838" s="11"/>
      <c r="K3838" s="9"/>
    </row>
    <row r="3839">
      <c r="B3839" s="11"/>
      <c r="K3839" s="9"/>
    </row>
    <row r="3840">
      <c r="B3840" s="11"/>
      <c r="K3840" s="9"/>
    </row>
    <row r="3841">
      <c r="B3841" s="11"/>
      <c r="K3841" s="9"/>
    </row>
    <row r="3842">
      <c r="B3842" s="11"/>
      <c r="K3842" s="9"/>
    </row>
    <row r="3843">
      <c r="B3843" s="11"/>
      <c r="K3843" s="9"/>
    </row>
    <row r="3844">
      <c r="B3844" s="11"/>
      <c r="K3844" s="9"/>
    </row>
    <row r="3845">
      <c r="B3845" s="11"/>
      <c r="K3845" s="9"/>
    </row>
    <row r="3846">
      <c r="B3846" s="11"/>
      <c r="K3846" s="9"/>
    </row>
    <row r="3847">
      <c r="B3847" s="11"/>
      <c r="K3847" s="9"/>
    </row>
    <row r="3848">
      <c r="B3848" s="11"/>
      <c r="K3848" s="9"/>
    </row>
    <row r="3849">
      <c r="B3849" s="11"/>
      <c r="K3849" s="9"/>
    </row>
    <row r="3850">
      <c r="B3850" s="11"/>
      <c r="K3850" s="9"/>
    </row>
    <row r="3851">
      <c r="B3851" s="11"/>
      <c r="K3851" s="9"/>
    </row>
    <row r="3852">
      <c r="B3852" s="11"/>
      <c r="K3852" s="9"/>
    </row>
    <row r="3853">
      <c r="B3853" s="11"/>
      <c r="K3853" s="9"/>
    </row>
    <row r="3854">
      <c r="B3854" s="11"/>
      <c r="K3854" s="9"/>
    </row>
    <row r="3855">
      <c r="B3855" s="11"/>
      <c r="K3855" s="9"/>
    </row>
    <row r="3856">
      <c r="B3856" s="11"/>
      <c r="K3856" s="9"/>
    </row>
    <row r="3857">
      <c r="B3857" s="11"/>
      <c r="K3857" s="9"/>
    </row>
    <row r="3858">
      <c r="B3858" s="11"/>
      <c r="K3858" s="9"/>
    </row>
    <row r="3859">
      <c r="B3859" s="11"/>
      <c r="K3859" s="9"/>
    </row>
    <row r="3860">
      <c r="B3860" s="11"/>
      <c r="K3860" s="9"/>
    </row>
    <row r="3861">
      <c r="B3861" s="11"/>
      <c r="K3861" s="9"/>
    </row>
    <row r="3862">
      <c r="B3862" s="11"/>
      <c r="K3862" s="9"/>
    </row>
    <row r="3863">
      <c r="B3863" s="11"/>
      <c r="K3863" s="9"/>
    </row>
    <row r="3864">
      <c r="B3864" s="11"/>
      <c r="K3864" s="9"/>
    </row>
    <row r="3865">
      <c r="B3865" s="11"/>
      <c r="K3865" s="9"/>
    </row>
    <row r="3866">
      <c r="B3866" s="11"/>
      <c r="K3866" s="9"/>
    </row>
    <row r="3867">
      <c r="B3867" s="11"/>
      <c r="K3867" s="9"/>
    </row>
    <row r="3868">
      <c r="B3868" s="11"/>
      <c r="K3868" s="9"/>
    </row>
    <row r="3869">
      <c r="B3869" s="11"/>
      <c r="K3869" s="9"/>
    </row>
    <row r="3870">
      <c r="B3870" s="11"/>
      <c r="K3870" s="9"/>
    </row>
    <row r="3871">
      <c r="B3871" s="11"/>
      <c r="K3871" s="9"/>
    </row>
    <row r="3872">
      <c r="B3872" s="11"/>
      <c r="K3872" s="9"/>
    </row>
    <row r="3873">
      <c r="B3873" s="11"/>
      <c r="K3873" s="9"/>
    </row>
    <row r="3874">
      <c r="B3874" s="11"/>
      <c r="K3874" s="9"/>
    </row>
    <row r="3875">
      <c r="B3875" s="11"/>
      <c r="K3875" s="9"/>
    </row>
    <row r="3876">
      <c r="B3876" s="11"/>
      <c r="K3876" s="9"/>
    </row>
    <row r="3877">
      <c r="B3877" s="11"/>
      <c r="K3877" s="9"/>
    </row>
    <row r="3878">
      <c r="B3878" s="11"/>
      <c r="K3878" s="9"/>
    </row>
    <row r="3879">
      <c r="B3879" s="11"/>
      <c r="K3879" s="9"/>
    </row>
    <row r="3880">
      <c r="B3880" s="11"/>
      <c r="K3880" s="9"/>
    </row>
    <row r="3881">
      <c r="B3881" s="11"/>
      <c r="K3881" s="9"/>
    </row>
    <row r="3882">
      <c r="B3882" s="11"/>
      <c r="K3882" s="9"/>
    </row>
    <row r="3883">
      <c r="B3883" s="11"/>
      <c r="K3883" s="9"/>
    </row>
    <row r="3884">
      <c r="B3884" s="11"/>
      <c r="K3884" s="9"/>
    </row>
    <row r="3885">
      <c r="B3885" s="11"/>
      <c r="K3885" s="9"/>
    </row>
    <row r="3886">
      <c r="B3886" s="11"/>
      <c r="K3886" s="9"/>
    </row>
    <row r="3887">
      <c r="B3887" s="11"/>
      <c r="K3887" s="9"/>
    </row>
    <row r="3888">
      <c r="B3888" s="11"/>
      <c r="K3888" s="9"/>
    </row>
    <row r="3889">
      <c r="B3889" s="11"/>
      <c r="K3889" s="9"/>
    </row>
    <row r="3890">
      <c r="B3890" s="11"/>
      <c r="K3890" s="9"/>
    </row>
    <row r="3891">
      <c r="B3891" s="11"/>
      <c r="K3891" s="9"/>
    </row>
    <row r="3892">
      <c r="B3892" s="11"/>
      <c r="K3892" s="9"/>
    </row>
    <row r="3893">
      <c r="B3893" s="11"/>
      <c r="K3893" s="9"/>
    </row>
    <row r="3894">
      <c r="B3894" s="11"/>
      <c r="K3894" s="9"/>
    </row>
    <row r="3895">
      <c r="B3895" s="11"/>
      <c r="K3895" s="9"/>
    </row>
    <row r="3896">
      <c r="B3896" s="11"/>
      <c r="K3896" s="9"/>
    </row>
    <row r="3897">
      <c r="B3897" s="11"/>
      <c r="K3897" s="9"/>
    </row>
    <row r="3898">
      <c r="B3898" s="11"/>
      <c r="K3898" s="9"/>
    </row>
    <row r="3899">
      <c r="B3899" s="11"/>
      <c r="K3899" s="9"/>
    </row>
    <row r="3900">
      <c r="B3900" s="11"/>
      <c r="K3900" s="9"/>
    </row>
    <row r="3901">
      <c r="B3901" s="11"/>
      <c r="K3901" s="9"/>
    </row>
    <row r="3902">
      <c r="B3902" s="11"/>
      <c r="K3902" s="9"/>
    </row>
    <row r="3903">
      <c r="B3903" s="11"/>
      <c r="K3903" s="9"/>
    </row>
    <row r="3904">
      <c r="B3904" s="11"/>
      <c r="K3904" s="9"/>
    </row>
    <row r="3905">
      <c r="B3905" s="11"/>
      <c r="K3905" s="9"/>
    </row>
    <row r="3906">
      <c r="B3906" s="11"/>
      <c r="K3906" s="9"/>
    </row>
    <row r="3907">
      <c r="B3907" s="11"/>
      <c r="K3907" s="9"/>
    </row>
    <row r="3908">
      <c r="B3908" s="11"/>
      <c r="K3908" s="9"/>
    </row>
    <row r="3909">
      <c r="B3909" s="11"/>
      <c r="K3909" s="9"/>
    </row>
    <row r="3910">
      <c r="B3910" s="11"/>
      <c r="K3910" s="9"/>
    </row>
    <row r="3911">
      <c r="B3911" s="11"/>
      <c r="K3911" s="9"/>
    </row>
    <row r="3912">
      <c r="B3912" s="11"/>
      <c r="K3912" s="9"/>
    </row>
    <row r="3913">
      <c r="B3913" s="11"/>
      <c r="K3913" s="9"/>
    </row>
    <row r="3914">
      <c r="B3914" s="11"/>
      <c r="K3914" s="9"/>
    </row>
    <row r="3915">
      <c r="B3915" s="11"/>
      <c r="K3915" s="9"/>
    </row>
    <row r="3916">
      <c r="B3916" s="11"/>
      <c r="K3916" s="9"/>
    </row>
    <row r="3917">
      <c r="B3917" s="11"/>
      <c r="K3917" s="9"/>
    </row>
    <row r="3918">
      <c r="B3918" s="11"/>
      <c r="K3918" s="9"/>
    </row>
    <row r="3919">
      <c r="B3919" s="11"/>
      <c r="K3919" s="9"/>
    </row>
    <row r="3920">
      <c r="B3920" s="11"/>
      <c r="K3920" s="9"/>
    </row>
    <row r="3921">
      <c r="B3921" s="11"/>
      <c r="K3921" s="9"/>
    </row>
    <row r="3922">
      <c r="B3922" s="11"/>
      <c r="K3922" s="9"/>
    </row>
    <row r="3923">
      <c r="B3923" s="11"/>
      <c r="K3923" s="9"/>
    </row>
    <row r="3924">
      <c r="B3924" s="11"/>
      <c r="K3924" s="9"/>
    </row>
    <row r="3925">
      <c r="B3925" s="11"/>
      <c r="K3925" s="9"/>
    </row>
    <row r="3926">
      <c r="B3926" s="11"/>
      <c r="K3926" s="9"/>
    </row>
    <row r="3927">
      <c r="B3927" s="11"/>
      <c r="K3927" s="9"/>
    </row>
    <row r="3928">
      <c r="B3928" s="11"/>
      <c r="K3928" s="9"/>
    </row>
    <row r="3929">
      <c r="B3929" s="11"/>
      <c r="K3929" s="9"/>
    </row>
    <row r="3930">
      <c r="B3930" s="11"/>
      <c r="K3930" s="9"/>
    </row>
    <row r="3931">
      <c r="B3931" s="11"/>
      <c r="K3931" s="9"/>
    </row>
    <row r="3932">
      <c r="B3932" s="11"/>
      <c r="K3932" s="9"/>
    </row>
    <row r="3933">
      <c r="B3933" s="11"/>
      <c r="K3933" s="9"/>
    </row>
    <row r="3934">
      <c r="B3934" s="11"/>
      <c r="K3934" s="9"/>
    </row>
    <row r="3935">
      <c r="B3935" s="11"/>
      <c r="K3935" s="9"/>
    </row>
    <row r="3936">
      <c r="B3936" s="11"/>
      <c r="K3936" s="9"/>
    </row>
    <row r="3937">
      <c r="B3937" s="11"/>
      <c r="K3937" s="9"/>
    </row>
    <row r="3938">
      <c r="B3938" s="11"/>
      <c r="K3938" s="9"/>
    </row>
    <row r="3939">
      <c r="B3939" s="11"/>
      <c r="K3939" s="9"/>
    </row>
    <row r="3940">
      <c r="B3940" s="11"/>
      <c r="K3940" s="9"/>
    </row>
    <row r="3941">
      <c r="B3941" s="11"/>
      <c r="K3941" s="9"/>
    </row>
    <row r="3942">
      <c r="B3942" s="11"/>
      <c r="K3942" s="9"/>
    </row>
    <row r="3943">
      <c r="B3943" s="11"/>
      <c r="K3943" s="9"/>
    </row>
    <row r="3944">
      <c r="B3944" s="11"/>
      <c r="K3944" s="9"/>
    </row>
    <row r="3945">
      <c r="B3945" s="11"/>
      <c r="K3945" s="9"/>
    </row>
    <row r="3946">
      <c r="B3946" s="11"/>
      <c r="K3946" s="9"/>
    </row>
    <row r="3947">
      <c r="B3947" s="11"/>
      <c r="K3947" s="9"/>
    </row>
    <row r="3948">
      <c r="B3948" s="11"/>
      <c r="K3948" s="9"/>
    </row>
    <row r="3949">
      <c r="B3949" s="11"/>
      <c r="K3949" s="9"/>
    </row>
    <row r="3950">
      <c r="B3950" s="11"/>
      <c r="K3950" s="9"/>
    </row>
    <row r="3951">
      <c r="B3951" s="11"/>
      <c r="K3951" s="9"/>
    </row>
    <row r="3952">
      <c r="B3952" s="11"/>
      <c r="K3952" s="9"/>
    </row>
    <row r="3953">
      <c r="B3953" s="11"/>
      <c r="K3953" s="9"/>
    </row>
    <row r="3954">
      <c r="B3954" s="11"/>
      <c r="K3954" s="9"/>
    </row>
    <row r="3955">
      <c r="B3955" s="11"/>
      <c r="K3955" s="9"/>
    </row>
    <row r="3956">
      <c r="B3956" s="11"/>
      <c r="K3956" s="9"/>
    </row>
    <row r="3957">
      <c r="B3957" s="11"/>
      <c r="K3957" s="9"/>
    </row>
    <row r="3958">
      <c r="B3958" s="11"/>
      <c r="K3958" s="9"/>
    </row>
    <row r="3959">
      <c r="B3959" s="11"/>
      <c r="K3959" s="9"/>
    </row>
    <row r="3960">
      <c r="B3960" s="11"/>
      <c r="K3960" s="9"/>
    </row>
    <row r="3961">
      <c r="B3961" s="11"/>
      <c r="K3961" s="9"/>
    </row>
    <row r="3962">
      <c r="B3962" s="11"/>
      <c r="K3962" s="9"/>
    </row>
    <row r="3963">
      <c r="B3963" s="11"/>
      <c r="K3963" s="9"/>
    </row>
    <row r="3964">
      <c r="B3964" s="11"/>
      <c r="K3964" s="9"/>
    </row>
    <row r="3965">
      <c r="B3965" s="11"/>
      <c r="K3965" s="9"/>
    </row>
    <row r="3966">
      <c r="B3966" s="11"/>
      <c r="K3966" s="9"/>
    </row>
    <row r="3967">
      <c r="B3967" s="11"/>
      <c r="K3967" s="9"/>
    </row>
    <row r="3968">
      <c r="B3968" s="11"/>
      <c r="K3968" s="9"/>
    </row>
    <row r="3969">
      <c r="B3969" s="11"/>
      <c r="K3969" s="9"/>
    </row>
    <row r="3970">
      <c r="B3970" s="11"/>
      <c r="K3970" s="9"/>
    </row>
    <row r="3971">
      <c r="B3971" s="11"/>
      <c r="K3971" s="9"/>
    </row>
    <row r="3972">
      <c r="B3972" s="11"/>
      <c r="K3972" s="9"/>
    </row>
    <row r="3973">
      <c r="B3973" s="11"/>
      <c r="K3973" s="9"/>
    </row>
    <row r="3974">
      <c r="B3974" s="11"/>
      <c r="K3974" s="9"/>
    </row>
    <row r="3975">
      <c r="B3975" s="11"/>
      <c r="K3975" s="9"/>
    </row>
    <row r="3976">
      <c r="B3976" s="11"/>
      <c r="K3976" s="9"/>
    </row>
    <row r="3977">
      <c r="B3977" s="11"/>
      <c r="K3977" s="9"/>
    </row>
    <row r="3978">
      <c r="B3978" s="11"/>
      <c r="K3978" s="9"/>
    </row>
    <row r="3979">
      <c r="B3979" s="11"/>
      <c r="K3979" s="9"/>
    </row>
    <row r="3980">
      <c r="B3980" s="11"/>
      <c r="K3980" s="9"/>
    </row>
    <row r="3981">
      <c r="B3981" s="11"/>
      <c r="K3981" s="9"/>
    </row>
    <row r="3982">
      <c r="B3982" s="11"/>
      <c r="K3982" s="9"/>
    </row>
    <row r="3983">
      <c r="B3983" s="11"/>
      <c r="K3983" s="9"/>
    </row>
    <row r="3984">
      <c r="B3984" s="11"/>
      <c r="K3984" s="9"/>
    </row>
    <row r="3985">
      <c r="B3985" s="11"/>
      <c r="K3985" s="9"/>
    </row>
    <row r="3986">
      <c r="B3986" s="11"/>
      <c r="K3986" s="9"/>
    </row>
    <row r="3987">
      <c r="B3987" s="11"/>
      <c r="K3987" s="9"/>
    </row>
    <row r="3988">
      <c r="B3988" s="11"/>
      <c r="K3988" s="9"/>
    </row>
    <row r="3989">
      <c r="B3989" s="11"/>
      <c r="K3989" s="9"/>
    </row>
    <row r="3990">
      <c r="B3990" s="11"/>
      <c r="K3990" s="9"/>
    </row>
    <row r="3991">
      <c r="B3991" s="11"/>
      <c r="K3991" s="9"/>
    </row>
    <row r="3992">
      <c r="B3992" s="11"/>
      <c r="K3992" s="9"/>
    </row>
    <row r="3993">
      <c r="B3993" s="11"/>
      <c r="K3993" s="9"/>
    </row>
    <row r="3994">
      <c r="B3994" s="11"/>
      <c r="K3994" s="9"/>
    </row>
    <row r="3995">
      <c r="B3995" s="11"/>
      <c r="K3995" s="9"/>
    </row>
    <row r="3996">
      <c r="B3996" s="11"/>
      <c r="K3996" s="9"/>
    </row>
    <row r="3997">
      <c r="B3997" s="11"/>
      <c r="K3997" s="9"/>
    </row>
    <row r="3998">
      <c r="B3998" s="11"/>
      <c r="K3998" s="9"/>
    </row>
    <row r="3999">
      <c r="B3999" s="11"/>
      <c r="K3999" s="9"/>
    </row>
    <row r="4000">
      <c r="B4000" s="11"/>
      <c r="K4000" s="9"/>
    </row>
    <row r="4001">
      <c r="B4001" s="11"/>
      <c r="K4001" s="9"/>
    </row>
    <row r="4002">
      <c r="B4002" s="11"/>
      <c r="K4002" s="9"/>
    </row>
    <row r="4003">
      <c r="B4003" s="11"/>
      <c r="K4003" s="9"/>
    </row>
    <row r="4004">
      <c r="B4004" s="11"/>
      <c r="K4004" s="9"/>
    </row>
    <row r="4005">
      <c r="B4005" s="11"/>
      <c r="K4005" s="9"/>
    </row>
    <row r="4006">
      <c r="B4006" s="11"/>
      <c r="K4006" s="9"/>
    </row>
    <row r="4007">
      <c r="B4007" s="11"/>
      <c r="K4007" s="9"/>
    </row>
    <row r="4008">
      <c r="B4008" s="11"/>
      <c r="K4008" s="9"/>
    </row>
    <row r="4009">
      <c r="B4009" s="11"/>
      <c r="K4009" s="9"/>
    </row>
    <row r="4010">
      <c r="B4010" s="11"/>
      <c r="K4010" s="9"/>
    </row>
    <row r="4011">
      <c r="B4011" s="11"/>
      <c r="K4011" s="9"/>
    </row>
    <row r="4012">
      <c r="B4012" s="11"/>
      <c r="K4012" s="9"/>
    </row>
    <row r="4013">
      <c r="B4013" s="11"/>
      <c r="K4013" s="9"/>
    </row>
    <row r="4014">
      <c r="B4014" s="11"/>
      <c r="K4014" s="9"/>
    </row>
    <row r="4015">
      <c r="B4015" s="11"/>
      <c r="K4015" s="9"/>
    </row>
    <row r="4016">
      <c r="B4016" s="11"/>
      <c r="K4016" s="9"/>
    </row>
    <row r="4017">
      <c r="B4017" s="11"/>
      <c r="K4017" s="9"/>
    </row>
    <row r="4018">
      <c r="B4018" s="11"/>
      <c r="K4018" s="9"/>
    </row>
    <row r="4019">
      <c r="B4019" s="11"/>
      <c r="K4019" s="9"/>
    </row>
    <row r="4020">
      <c r="B4020" s="11"/>
      <c r="K4020" s="9"/>
    </row>
    <row r="4021">
      <c r="B4021" s="11"/>
      <c r="K4021" s="9"/>
    </row>
    <row r="4022">
      <c r="B4022" s="11"/>
      <c r="K4022" s="9"/>
    </row>
    <row r="4023">
      <c r="B4023" s="11"/>
      <c r="K4023" s="9"/>
    </row>
    <row r="4024">
      <c r="B4024" s="11"/>
      <c r="K4024" s="9"/>
    </row>
    <row r="4025">
      <c r="B4025" s="11"/>
      <c r="K4025" s="9"/>
    </row>
    <row r="4026">
      <c r="B4026" s="11"/>
      <c r="K4026" s="9"/>
    </row>
    <row r="4027">
      <c r="B4027" s="11"/>
      <c r="K4027" s="9"/>
    </row>
    <row r="4028">
      <c r="B4028" s="11"/>
      <c r="K4028" s="9"/>
    </row>
    <row r="4029">
      <c r="B4029" s="11"/>
      <c r="K4029" s="9"/>
    </row>
    <row r="4030">
      <c r="B4030" s="11"/>
      <c r="K4030" s="9"/>
    </row>
    <row r="4031">
      <c r="B4031" s="11"/>
      <c r="K4031" s="9"/>
    </row>
    <row r="4032">
      <c r="B4032" s="11"/>
      <c r="K4032" s="9"/>
    </row>
    <row r="4033">
      <c r="B4033" s="11"/>
      <c r="K4033" s="9"/>
    </row>
    <row r="4034">
      <c r="B4034" s="11"/>
      <c r="K4034" s="9"/>
    </row>
    <row r="4035">
      <c r="B4035" s="11"/>
      <c r="K4035" s="9"/>
    </row>
    <row r="4036">
      <c r="B4036" s="11"/>
      <c r="K4036" s="9"/>
    </row>
    <row r="4037">
      <c r="B4037" s="11"/>
      <c r="K4037" s="9"/>
    </row>
    <row r="4038">
      <c r="B4038" s="11"/>
      <c r="K4038" s="9"/>
    </row>
    <row r="4039">
      <c r="B4039" s="11"/>
      <c r="K4039" s="9"/>
    </row>
    <row r="4040">
      <c r="B4040" s="11"/>
      <c r="K4040" s="9"/>
    </row>
    <row r="4041">
      <c r="B4041" s="11"/>
      <c r="K4041" s="9"/>
    </row>
    <row r="4042">
      <c r="B4042" s="11"/>
      <c r="K4042" s="9"/>
    </row>
    <row r="4043">
      <c r="B4043" s="11"/>
      <c r="K4043" s="9"/>
    </row>
    <row r="4044">
      <c r="B4044" s="11"/>
      <c r="K4044" s="9"/>
    </row>
    <row r="4045">
      <c r="B4045" s="11"/>
      <c r="K4045" s="9"/>
    </row>
    <row r="4046">
      <c r="B4046" s="11"/>
      <c r="K4046" s="9"/>
    </row>
    <row r="4047">
      <c r="B4047" s="11"/>
      <c r="K4047" s="9"/>
    </row>
    <row r="4048">
      <c r="B4048" s="11"/>
      <c r="K4048" s="9"/>
    </row>
    <row r="4049">
      <c r="B4049" s="11"/>
      <c r="K4049" s="9"/>
    </row>
    <row r="4050">
      <c r="B4050" s="11"/>
      <c r="K4050" s="9"/>
    </row>
    <row r="4051">
      <c r="B4051" s="11"/>
      <c r="K4051" s="9"/>
    </row>
    <row r="4052">
      <c r="B4052" s="11"/>
      <c r="K4052" s="9"/>
    </row>
    <row r="4053">
      <c r="B4053" s="11"/>
      <c r="K4053" s="9"/>
    </row>
    <row r="4054">
      <c r="B4054" s="11"/>
      <c r="K4054" s="9"/>
    </row>
    <row r="4055">
      <c r="B4055" s="11"/>
      <c r="K4055" s="9"/>
    </row>
    <row r="4056">
      <c r="B4056" s="11"/>
      <c r="K4056" s="9"/>
    </row>
    <row r="4057">
      <c r="B4057" s="11"/>
      <c r="K4057" s="9"/>
    </row>
    <row r="4058">
      <c r="B4058" s="11"/>
      <c r="K4058" s="9"/>
    </row>
    <row r="4059">
      <c r="B4059" s="11"/>
      <c r="K4059" s="9"/>
    </row>
    <row r="4060">
      <c r="B4060" s="11"/>
      <c r="K4060" s="9"/>
    </row>
    <row r="4061">
      <c r="B4061" s="11"/>
      <c r="K4061" s="9"/>
    </row>
    <row r="4062">
      <c r="B4062" s="11"/>
      <c r="K4062" s="9"/>
    </row>
    <row r="4063">
      <c r="B4063" s="11"/>
      <c r="K4063" s="9"/>
    </row>
    <row r="4064">
      <c r="B4064" s="11"/>
      <c r="K4064" s="9"/>
    </row>
    <row r="4065">
      <c r="B4065" s="11"/>
      <c r="K4065" s="9"/>
    </row>
    <row r="4066">
      <c r="B4066" s="11"/>
      <c r="K4066" s="9"/>
    </row>
    <row r="4067">
      <c r="B4067" s="11"/>
      <c r="K4067" s="9"/>
    </row>
    <row r="4068">
      <c r="B4068" s="11"/>
      <c r="K4068" s="9"/>
    </row>
    <row r="4069">
      <c r="B4069" s="11"/>
      <c r="K4069" s="9"/>
    </row>
    <row r="4070">
      <c r="B4070" s="11"/>
      <c r="K4070" s="9"/>
    </row>
    <row r="4071">
      <c r="B4071" s="11"/>
      <c r="K4071" s="9"/>
    </row>
    <row r="4072">
      <c r="B4072" s="11"/>
      <c r="K4072" s="9"/>
    </row>
    <row r="4073">
      <c r="B4073" s="11"/>
      <c r="K4073" s="9"/>
    </row>
    <row r="4074">
      <c r="B4074" s="11"/>
      <c r="K4074" s="9"/>
    </row>
    <row r="4075">
      <c r="B4075" s="11"/>
      <c r="K4075" s="9"/>
    </row>
    <row r="4076">
      <c r="B4076" s="11"/>
      <c r="K4076" s="9"/>
    </row>
    <row r="4077">
      <c r="B4077" s="11"/>
      <c r="K4077" s="9"/>
    </row>
    <row r="4078">
      <c r="B4078" s="11"/>
      <c r="K4078" s="9"/>
    </row>
    <row r="4079">
      <c r="B4079" s="11"/>
      <c r="K4079" s="9"/>
    </row>
    <row r="4080">
      <c r="B4080" s="11"/>
      <c r="K4080" s="9"/>
    </row>
    <row r="4081">
      <c r="B4081" s="11"/>
      <c r="K4081" s="9"/>
    </row>
    <row r="4082">
      <c r="B4082" s="11"/>
      <c r="K4082" s="9"/>
    </row>
    <row r="4083">
      <c r="B4083" s="11"/>
      <c r="K4083" s="9"/>
    </row>
    <row r="4084">
      <c r="B4084" s="11"/>
      <c r="K4084" s="9"/>
    </row>
    <row r="4085">
      <c r="B4085" s="11"/>
      <c r="K4085" s="9"/>
    </row>
    <row r="4086">
      <c r="B4086" s="11"/>
      <c r="K4086" s="9"/>
    </row>
    <row r="4087">
      <c r="B4087" s="11"/>
      <c r="K4087" s="9"/>
    </row>
    <row r="4088">
      <c r="B4088" s="11"/>
      <c r="K4088" s="9"/>
    </row>
    <row r="4089">
      <c r="B4089" s="11"/>
      <c r="K4089" s="9"/>
    </row>
    <row r="4090">
      <c r="B4090" s="11"/>
      <c r="K4090" s="9"/>
    </row>
    <row r="4091">
      <c r="B4091" s="11"/>
      <c r="K4091" s="9"/>
    </row>
    <row r="4092">
      <c r="B4092" s="11"/>
      <c r="K4092" s="9"/>
    </row>
    <row r="4093">
      <c r="B4093" s="11"/>
      <c r="K4093" s="9"/>
    </row>
    <row r="4094">
      <c r="B4094" s="11"/>
      <c r="K4094" s="9"/>
    </row>
    <row r="4095">
      <c r="B4095" s="11"/>
      <c r="K4095" s="9"/>
    </row>
    <row r="4096">
      <c r="B4096" s="11"/>
      <c r="K4096" s="9"/>
    </row>
    <row r="4097">
      <c r="B4097" s="11"/>
      <c r="K4097" s="9"/>
    </row>
    <row r="4098">
      <c r="B4098" s="11"/>
      <c r="K4098" s="9"/>
    </row>
    <row r="4099">
      <c r="B4099" s="11"/>
      <c r="K4099" s="9"/>
    </row>
    <row r="4100">
      <c r="B4100" s="11"/>
      <c r="K4100" s="9"/>
    </row>
    <row r="4101">
      <c r="B4101" s="11"/>
      <c r="K4101" s="9"/>
    </row>
    <row r="4102">
      <c r="B4102" s="11"/>
      <c r="K4102" s="9"/>
    </row>
    <row r="4103">
      <c r="B4103" s="11"/>
      <c r="K4103" s="9"/>
    </row>
    <row r="4104">
      <c r="B4104" s="11"/>
      <c r="K4104" s="9"/>
    </row>
    <row r="4105">
      <c r="B4105" s="11"/>
      <c r="K4105" s="9"/>
    </row>
    <row r="4106">
      <c r="B4106" s="11"/>
      <c r="K4106" s="9"/>
    </row>
    <row r="4107">
      <c r="B4107" s="11"/>
      <c r="K4107" s="9"/>
    </row>
    <row r="4108">
      <c r="B4108" s="11"/>
      <c r="K4108" s="9"/>
    </row>
    <row r="4109">
      <c r="B4109" s="11"/>
      <c r="K4109" s="9"/>
    </row>
    <row r="4110">
      <c r="B4110" s="11"/>
      <c r="K4110" s="9"/>
    </row>
    <row r="4111">
      <c r="B4111" s="11"/>
      <c r="K4111" s="9"/>
    </row>
    <row r="4112">
      <c r="B4112" s="11"/>
      <c r="K4112" s="9"/>
    </row>
    <row r="4113">
      <c r="B4113" s="11"/>
      <c r="K4113" s="9"/>
    </row>
    <row r="4114">
      <c r="B4114" s="11"/>
      <c r="K4114" s="9"/>
    </row>
    <row r="4115">
      <c r="B4115" s="11"/>
      <c r="K4115" s="9"/>
    </row>
    <row r="4116">
      <c r="B4116" s="11"/>
      <c r="K4116" s="9"/>
    </row>
    <row r="4117">
      <c r="B4117" s="11"/>
      <c r="K4117" s="9"/>
    </row>
    <row r="4118">
      <c r="B4118" s="11"/>
      <c r="K4118" s="9"/>
    </row>
    <row r="4119">
      <c r="B4119" s="11"/>
      <c r="K4119" s="9"/>
    </row>
    <row r="4120">
      <c r="B4120" s="11"/>
      <c r="K4120" s="9"/>
    </row>
    <row r="4121">
      <c r="B4121" s="11"/>
      <c r="K4121" s="9"/>
    </row>
    <row r="4122">
      <c r="B4122" s="11"/>
      <c r="K4122" s="9"/>
    </row>
    <row r="4123">
      <c r="B4123" s="11"/>
      <c r="K4123" s="9"/>
    </row>
    <row r="4124">
      <c r="B4124" s="11"/>
      <c r="K4124" s="9"/>
    </row>
    <row r="4125">
      <c r="B4125" s="11"/>
      <c r="K4125" s="9"/>
    </row>
    <row r="4126">
      <c r="B4126" s="11"/>
      <c r="K4126" s="9"/>
    </row>
    <row r="4127">
      <c r="B4127" s="11"/>
      <c r="K4127" s="9"/>
    </row>
    <row r="4128">
      <c r="B4128" s="11"/>
      <c r="K4128" s="9"/>
    </row>
    <row r="4129">
      <c r="B4129" s="11"/>
      <c r="K4129" s="9"/>
    </row>
    <row r="4130">
      <c r="B4130" s="11"/>
      <c r="K4130" s="9"/>
    </row>
    <row r="4131">
      <c r="B4131" s="11"/>
      <c r="K4131" s="9"/>
    </row>
    <row r="4132">
      <c r="B4132" s="11"/>
      <c r="K4132" s="9"/>
    </row>
    <row r="4133">
      <c r="B4133" s="11"/>
      <c r="K4133" s="9"/>
    </row>
    <row r="4134">
      <c r="B4134" s="11"/>
      <c r="K4134" s="9"/>
    </row>
    <row r="4135">
      <c r="B4135" s="11"/>
      <c r="K4135" s="9"/>
    </row>
    <row r="4136">
      <c r="B4136" s="11"/>
      <c r="K4136" s="9"/>
    </row>
    <row r="4137">
      <c r="B4137" s="11"/>
      <c r="K4137" s="9"/>
    </row>
    <row r="4138">
      <c r="B4138" s="11"/>
      <c r="K4138" s="9"/>
    </row>
    <row r="4139">
      <c r="B4139" s="11"/>
      <c r="K4139" s="9"/>
    </row>
    <row r="4140">
      <c r="B4140" s="11"/>
      <c r="K4140" s="9"/>
    </row>
    <row r="4141">
      <c r="B4141" s="11"/>
      <c r="K4141" s="9"/>
    </row>
    <row r="4142">
      <c r="B4142" s="11"/>
      <c r="K4142" s="9"/>
    </row>
    <row r="4143">
      <c r="B4143" s="11"/>
      <c r="K4143" s="9"/>
    </row>
    <row r="4144">
      <c r="B4144" s="11"/>
      <c r="K4144" s="9"/>
    </row>
    <row r="4145">
      <c r="B4145" s="11"/>
      <c r="K4145" s="9"/>
    </row>
    <row r="4146">
      <c r="B4146" s="11"/>
      <c r="K4146" s="9"/>
    </row>
    <row r="4147">
      <c r="B4147" s="11"/>
      <c r="K4147" s="9"/>
    </row>
    <row r="4148">
      <c r="B4148" s="11"/>
      <c r="K4148" s="9"/>
    </row>
    <row r="4149">
      <c r="B4149" s="11"/>
      <c r="K4149" s="9"/>
    </row>
    <row r="4150">
      <c r="B4150" s="11"/>
      <c r="K4150" s="9"/>
    </row>
    <row r="4151">
      <c r="B4151" s="11"/>
      <c r="K4151" s="9"/>
    </row>
    <row r="4152">
      <c r="B4152" s="11"/>
      <c r="K4152" s="9"/>
    </row>
    <row r="4153">
      <c r="B4153" s="11"/>
      <c r="K4153" s="9"/>
    </row>
    <row r="4154">
      <c r="B4154" s="11"/>
      <c r="K4154" s="9"/>
    </row>
    <row r="4155">
      <c r="B4155" s="11"/>
      <c r="K4155" s="9"/>
    </row>
    <row r="4156">
      <c r="B4156" s="11"/>
      <c r="K4156" s="9"/>
    </row>
    <row r="4157">
      <c r="B4157" s="11"/>
      <c r="K4157" s="9"/>
    </row>
    <row r="4158">
      <c r="B4158" s="11"/>
      <c r="K4158" s="9"/>
    </row>
    <row r="4159">
      <c r="B4159" s="11"/>
      <c r="K4159" s="9"/>
    </row>
    <row r="4160">
      <c r="B4160" s="11"/>
      <c r="K4160" s="9"/>
    </row>
    <row r="4161">
      <c r="B4161" s="11"/>
      <c r="K4161" s="9"/>
    </row>
    <row r="4162">
      <c r="B4162" s="11"/>
      <c r="K4162" s="9"/>
    </row>
    <row r="4163">
      <c r="B4163" s="11"/>
      <c r="K4163" s="9"/>
    </row>
    <row r="4164">
      <c r="B4164" s="11"/>
      <c r="K4164" s="9"/>
    </row>
    <row r="4165">
      <c r="B4165" s="11"/>
      <c r="K4165" s="9"/>
    </row>
    <row r="4166">
      <c r="B4166" s="11"/>
      <c r="K4166" s="9"/>
    </row>
    <row r="4167">
      <c r="B4167" s="11"/>
      <c r="K4167" s="9"/>
    </row>
    <row r="4168">
      <c r="B4168" s="11"/>
      <c r="K4168" s="9"/>
    </row>
    <row r="4169">
      <c r="B4169" s="11"/>
      <c r="K4169" s="9"/>
    </row>
    <row r="4170">
      <c r="B4170" s="11"/>
      <c r="K4170" s="9"/>
    </row>
    <row r="4171">
      <c r="B4171" s="11"/>
      <c r="K4171" s="9"/>
    </row>
    <row r="4172">
      <c r="B4172" s="11"/>
      <c r="K4172" s="9"/>
    </row>
    <row r="4173">
      <c r="B4173" s="11"/>
      <c r="K4173" s="9"/>
    </row>
    <row r="4174">
      <c r="B4174" s="11"/>
      <c r="K4174" s="9"/>
    </row>
    <row r="4175">
      <c r="B4175" s="11"/>
      <c r="K4175" s="9"/>
    </row>
    <row r="4176">
      <c r="B4176" s="11"/>
      <c r="K4176" s="9"/>
    </row>
    <row r="4177">
      <c r="B4177" s="11"/>
      <c r="K4177" s="9"/>
    </row>
    <row r="4178">
      <c r="B4178" s="11"/>
      <c r="K4178" s="9"/>
    </row>
    <row r="4179">
      <c r="B4179" s="11"/>
      <c r="K4179" s="9"/>
    </row>
    <row r="4180">
      <c r="B4180" s="11"/>
      <c r="K4180" s="9"/>
    </row>
    <row r="4181">
      <c r="B4181" s="11"/>
      <c r="K4181" s="9"/>
    </row>
    <row r="4182">
      <c r="B4182" s="11"/>
      <c r="K4182" s="9"/>
    </row>
    <row r="4183">
      <c r="B4183" s="11"/>
      <c r="K4183" s="9"/>
    </row>
    <row r="4184">
      <c r="B4184" s="11"/>
      <c r="K4184" s="9"/>
    </row>
    <row r="4185">
      <c r="B4185" s="11"/>
      <c r="K4185" s="9"/>
    </row>
    <row r="4186">
      <c r="B4186" s="11"/>
      <c r="K4186" s="9"/>
    </row>
    <row r="4187">
      <c r="B4187" s="11"/>
      <c r="K4187" s="9"/>
    </row>
    <row r="4188">
      <c r="B4188" s="11"/>
      <c r="K4188" s="9"/>
    </row>
    <row r="4189">
      <c r="B4189" s="11"/>
      <c r="K4189" s="9"/>
    </row>
    <row r="4190">
      <c r="B4190" s="11"/>
      <c r="K4190" s="9"/>
    </row>
    <row r="4191">
      <c r="B4191" s="11"/>
      <c r="K4191" s="9"/>
    </row>
    <row r="4192">
      <c r="B4192" s="11"/>
      <c r="K4192" s="9"/>
    </row>
    <row r="4193">
      <c r="B4193" s="11"/>
      <c r="K4193" s="9"/>
    </row>
    <row r="4194">
      <c r="B4194" s="11"/>
      <c r="K4194" s="9"/>
    </row>
    <row r="4195">
      <c r="B4195" s="11"/>
      <c r="K4195" s="9"/>
    </row>
    <row r="4196">
      <c r="B4196" s="11"/>
      <c r="K4196" s="9"/>
    </row>
    <row r="4197">
      <c r="B4197" s="11"/>
      <c r="K4197" s="9"/>
    </row>
    <row r="4198">
      <c r="B4198" s="11"/>
      <c r="K4198" s="9"/>
    </row>
    <row r="4199">
      <c r="B4199" s="11"/>
      <c r="K4199" s="9"/>
    </row>
    <row r="4200">
      <c r="B4200" s="11"/>
      <c r="K4200" s="9"/>
    </row>
    <row r="4201">
      <c r="B4201" s="11"/>
      <c r="K4201" s="9"/>
    </row>
    <row r="4202">
      <c r="B4202" s="11"/>
      <c r="K4202" s="9"/>
    </row>
    <row r="4203">
      <c r="B4203" s="11"/>
      <c r="K4203" s="9"/>
    </row>
    <row r="4204">
      <c r="B4204" s="11"/>
      <c r="K4204" s="9"/>
    </row>
    <row r="4205">
      <c r="B4205" s="11"/>
      <c r="K4205" s="9"/>
    </row>
    <row r="4206">
      <c r="B4206" s="11"/>
      <c r="K4206" s="9"/>
    </row>
    <row r="4207">
      <c r="B4207" s="11"/>
      <c r="K4207" s="9"/>
    </row>
    <row r="4208">
      <c r="B4208" s="11"/>
      <c r="K4208" s="9"/>
    </row>
    <row r="4209">
      <c r="B4209" s="11"/>
      <c r="K4209" s="9"/>
    </row>
    <row r="4210">
      <c r="B4210" s="11"/>
      <c r="K4210" s="9"/>
    </row>
    <row r="4211">
      <c r="B4211" s="11"/>
      <c r="K4211" s="9"/>
    </row>
    <row r="4212">
      <c r="B4212" s="11"/>
      <c r="K4212" s="9"/>
    </row>
    <row r="4213">
      <c r="B4213" s="11"/>
      <c r="K4213" s="9"/>
    </row>
    <row r="4214">
      <c r="B4214" s="11"/>
      <c r="K4214" s="9"/>
    </row>
    <row r="4215">
      <c r="B4215" s="11"/>
      <c r="K4215" s="9"/>
    </row>
    <row r="4216">
      <c r="B4216" s="11"/>
      <c r="K4216" s="9"/>
    </row>
    <row r="4217">
      <c r="B4217" s="11"/>
      <c r="K4217" s="9"/>
    </row>
    <row r="4218">
      <c r="B4218" s="11"/>
      <c r="K4218" s="9"/>
    </row>
    <row r="4219">
      <c r="B4219" s="11"/>
      <c r="K4219" s="9"/>
    </row>
    <row r="4220">
      <c r="B4220" s="11"/>
      <c r="K4220" s="9"/>
    </row>
    <row r="4221">
      <c r="B4221" s="11"/>
      <c r="K4221" s="9"/>
    </row>
    <row r="4222">
      <c r="B4222" s="11"/>
      <c r="K4222" s="9"/>
    </row>
    <row r="4223">
      <c r="B4223" s="11"/>
      <c r="K4223" s="9"/>
    </row>
    <row r="4224">
      <c r="B4224" s="11"/>
      <c r="K4224" s="9"/>
    </row>
    <row r="4225">
      <c r="B4225" s="11"/>
      <c r="K4225" s="9"/>
    </row>
    <row r="4226">
      <c r="B4226" s="11"/>
      <c r="K4226" s="9"/>
    </row>
    <row r="4227">
      <c r="B4227" s="11"/>
      <c r="K4227" s="9"/>
    </row>
    <row r="4228">
      <c r="B4228" s="11"/>
      <c r="K4228" s="9"/>
    </row>
    <row r="4229">
      <c r="B4229" s="11"/>
      <c r="K4229" s="9"/>
    </row>
    <row r="4230">
      <c r="B4230" s="11"/>
      <c r="K4230" s="9"/>
    </row>
    <row r="4231">
      <c r="B4231" s="11"/>
      <c r="K4231" s="9"/>
    </row>
    <row r="4232">
      <c r="B4232" s="11"/>
      <c r="K4232" s="9"/>
    </row>
    <row r="4233">
      <c r="B4233" s="11"/>
      <c r="K4233" s="9"/>
    </row>
    <row r="4234">
      <c r="B4234" s="11"/>
      <c r="K4234" s="9"/>
    </row>
    <row r="4235">
      <c r="B4235" s="11"/>
      <c r="K4235" s="9"/>
    </row>
    <row r="4236">
      <c r="B4236" s="11"/>
      <c r="K4236" s="9"/>
    </row>
    <row r="4237">
      <c r="B4237" s="11"/>
      <c r="K4237" s="9"/>
    </row>
    <row r="4238">
      <c r="B4238" s="11"/>
      <c r="K4238" s="9"/>
    </row>
    <row r="4239">
      <c r="B4239" s="11"/>
      <c r="K4239" s="9"/>
    </row>
    <row r="4240">
      <c r="B4240" s="11"/>
      <c r="K4240" s="9"/>
    </row>
    <row r="4241">
      <c r="B4241" s="11"/>
      <c r="K4241" s="9"/>
    </row>
    <row r="4242">
      <c r="B4242" s="11"/>
      <c r="K4242" s="9"/>
    </row>
    <row r="4243">
      <c r="B4243" s="11"/>
      <c r="K4243" s="9"/>
    </row>
    <row r="4244">
      <c r="B4244" s="11"/>
      <c r="K4244" s="9"/>
    </row>
    <row r="4245">
      <c r="B4245" s="11"/>
      <c r="K4245" s="9"/>
    </row>
    <row r="4246">
      <c r="B4246" s="11"/>
      <c r="K4246" s="9"/>
    </row>
    <row r="4247">
      <c r="B4247" s="11"/>
      <c r="K4247" s="9"/>
    </row>
    <row r="4248">
      <c r="B4248" s="11"/>
      <c r="K4248" s="9"/>
    </row>
    <row r="4249">
      <c r="B4249" s="11"/>
      <c r="K4249" s="9"/>
    </row>
    <row r="4250">
      <c r="B4250" s="11"/>
      <c r="K4250" s="9"/>
    </row>
    <row r="4251">
      <c r="B4251" s="11"/>
      <c r="K4251" s="9"/>
    </row>
    <row r="4252">
      <c r="B4252" s="11"/>
      <c r="K4252" s="9"/>
    </row>
    <row r="4253">
      <c r="B4253" s="11"/>
      <c r="K4253" s="9"/>
    </row>
    <row r="4254">
      <c r="B4254" s="11"/>
      <c r="K4254" s="9"/>
    </row>
    <row r="4255">
      <c r="B4255" s="11"/>
      <c r="K4255" s="9"/>
    </row>
    <row r="4256">
      <c r="B4256" s="11"/>
      <c r="K4256" s="9"/>
    </row>
    <row r="4257">
      <c r="B4257" s="11"/>
      <c r="K4257" s="9"/>
    </row>
    <row r="4258">
      <c r="B4258" s="11"/>
      <c r="K4258" s="9"/>
    </row>
    <row r="4259">
      <c r="B4259" s="11"/>
      <c r="K4259" s="9"/>
    </row>
    <row r="4260">
      <c r="B4260" s="11"/>
      <c r="K4260" s="9"/>
    </row>
    <row r="4261">
      <c r="B4261" s="11"/>
      <c r="K4261" s="9"/>
    </row>
    <row r="4262">
      <c r="B4262" s="11"/>
      <c r="K4262" s="9"/>
    </row>
    <row r="4263">
      <c r="B4263" s="11"/>
      <c r="K4263" s="9"/>
    </row>
    <row r="4264">
      <c r="B4264" s="11"/>
      <c r="K4264" s="9"/>
    </row>
    <row r="4265">
      <c r="B4265" s="11"/>
      <c r="K4265" s="9"/>
    </row>
    <row r="4266">
      <c r="B4266" s="11"/>
      <c r="K4266" s="9"/>
    </row>
    <row r="4267">
      <c r="B4267" s="11"/>
      <c r="K4267" s="9"/>
    </row>
    <row r="4268">
      <c r="B4268" s="11"/>
      <c r="K4268" s="9"/>
    </row>
    <row r="4269">
      <c r="B4269" s="11"/>
      <c r="K4269" s="9"/>
    </row>
    <row r="4270">
      <c r="B4270" s="11"/>
      <c r="K4270" s="9"/>
    </row>
    <row r="4271">
      <c r="B4271" s="11"/>
      <c r="K4271" s="9"/>
    </row>
    <row r="4272">
      <c r="B4272" s="11"/>
      <c r="K4272" s="9"/>
    </row>
    <row r="4273">
      <c r="B4273" s="11"/>
      <c r="K4273" s="9"/>
    </row>
    <row r="4274">
      <c r="B4274" s="11"/>
      <c r="K4274" s="9"/>
    </row>
    <row r="4275">
      <c r="B4275" s="11"/>
      <c r="K4275" s="9"/>
    </row>
    <row r="4276">
      <c r="B4276" s="11"/>
      <c r="K4276" s="9"/>
    </row>
    <row r="4277">
      <c r="B4277" s="11"/>
      <c r="K4277" s="9"/>
    </row>
    <row r="4278">
      <c r="B4278" s="11"/>
      <c r="K4278" s="9"/>
    </row>
    <row r="4279">
      <c r="B4279" s="11"/>
      <c r="K4279" s="9"/>
    </row>
    <row r="4280">
      <c r="B4280" s="11"/>
      <c r="K4280" s="9"/>
    </row>
    <row r="4281">
      <c r="B4281" s="11"/>
      <c r="K4281" s="9"/>
    </row>
    <row r="4282">
      <c r="B4282" s="11"/>
      <c r="K4282" s="9"/>
    </row>
    <row r="4283">
      <c r="B4283" s="11"/>
      <c r="K4283" s="9"/>
    </row>
    <row r="4284">
      <c r="B4284" s="11"/>
      <c r="K4284" s="9"/>
    </row>
    <row r="4285">
      <c r="B4285" s="11"/>
      <c r="K4285" s="9"/>
    </row>
    <row r="4286">
      <c r="B4286" s="11"/>
      <c r="K4286" s="9"/>
    </row>
    <row r="4287">
      <c r="B4287" s="11"/>
      <c r="K4287" s="9"/>
    </row>
    <row r="4288">
      <c r="B4288" s="11"/>
      <c r="K4288" s="9"/>
    </row>
    <row r="4289">
      <c r="B4289" s="11"/>
      <c r="K4289" s="9"/>
    </row>
    <row r="4290">
      <c r="B4290" s="11"/>
      <c r="K4290" s="9"/>
    </row>
    <row r="4291">
      <c r="B4291" s="11"/>
      <c r="K4291" s="9"/>
    </row>
    <row r="4292">
      <c r="B4292" s="11"/>
      <c r="K4292" s="9"/>
    </row>
    <row r="4293">
      <c r="B4293" s="11"/>
      <c r="K4293" s="9"/>
    </row>
    <row r="4294">
      <c r="B4294" s="11"/>
      <c r="K4294" s="9"/>
    </row>
    <row r="4295">
      <c r="B4295" s="11"/>
      <c r="K4295" s="9"/>
    </row>
    <row r="4296">
      <c r="B4296" s="11"/>
      <c r="K4296" s="9"/>
    </row>
    <row r="4297">
      <c r="B4297" s="11"/>
      <c r="K4297" s="9"/>
    </row>
    <row r="4298">
      <c r="B4298" s="11"/>
      <c r="K4298" s="9"/>
    </row>
    <row r="4299">
      <c r="B4299" s="11"/>
      <c r="K4299" s="9"/>
    </row>
    <row r="4300">
      <c r="B4300" s="11"/>
      <c r="K4300" s="9"/>
    </row>
    <row r="4301">
      <c r="B4301" s="11"/>
      <c r="K4301" s="9"/>
    </row>
    <row r="4302">
      <c r="B4302" s="11"/>
      <c r="K4302" s="9"/>
    </row>
    <row r="4303">
      <c r="B4303" s="11"/>
      <c r="K4303" s="9"/>
    </row>
    <row r="4304">
      <c r="B4304" s="11"/>
      <c r="K4304" s="9"/>
    </row>
    <row r="4305">
      <c r="B4305" s="11"/>
      <c r="K4305" s="9"/>
    </row>
    <row r="4306">
      <c r="B4306" s="11"/>
      <c r="K4306" s="9"/>
    </row>
    <row r="4307">
      <c r="B4307" s="11"/>
      <c r="K4307" s="9"/>
    </row>
    <row r="4308">
      <c r="B4308" s="11"/>
      <c r="K4308" s="9"/>
    </row>
    <row r="4309">
      <c r="B4309" s="11"/>
      <c r="K4309" s="9"/>
    </row>
    <row r="4310">
      <c r="B4310" s="11"/>
      <c r="K4310" s="9"/>
    </row>
    <row r="4311">
      <c r="B4311" s="11"/>
      <c r="K4311" s="9"/>
    </row>
    <row r="4312">
      <c r="B4312" s="11"/>
      <c r="K4312" s="9"/>
    </row>
    <row r="4313">
      <c r="B4313" s="11"/>
      <c r="K4313" s="9"/>
    </row>
    <row r="4314">
      <c r="B4314" s="11"/>
      <c r="K4314" s="9"/>
    </row>
    <row r="4315">
      <c r="B4315" s="11"/>
      <c r="K4315" s="9"/>
    </row>
    <row r="4316">
      <c r="B4316" s="11"/>
      <c r="K4316" s="9"/>
    </row>
    <row r="4317">
      <c r="B4317" s="11"/>
      <c r="K4317" s="9"/>
    </row>
    <row r="4318">
      <c r="B4318" s="11"/>
      <c r="K4318" s="9"/>
    </row>
    <row r="4319">
      <c r="B4319" s="11"/>
      <c r="K4319" s="9"/>
    </row>
    <row r="4320">
      <c r="B4320" s="11"/>
      <c r="K4320" s="9"/>
    </row>
    <row r="4321">
      <c r="B4321" s="11"/>
      <c r="K4321" s="9"/>
    </row>
    <row r="4322">
      <c r="B4322" s="11"/>
      <c r="K4322" s="9"/>
    </row>
    <row r="4323">
      <c r="B4323" s="11"/>
      <c r="K4323" s="9"/>
    </row>
    <row r="4324">
      <c r="B4324" s="11"/>
      <c r="K4324" s="9"/>
    </row>
    <row r="4325">
      <c r="B4325" s="11"/>
      <c r="K4325" s="9"/>
    </row>
    <row r="4326">
      <c r="B4326" s="11"/>
      <c r="K4326" s="9"/>
    </row>
    <row r="4327">
      <c r="B4327" s="11"/>
      <c r="K4327" s="9"/>
    </row>
    <row r="4328">
      <c r="B4328" s="11"/>
      <c r="K4328" s="9"/>
    </row>
    <row r="4329">
      <c r="B4329" s="11"/>
      <c r="K4329" s="9"/>
    </row>
    <row r="4330">
      <c r="B4330" s="11"/>
      <c r="K4330" s="9"/>
    </row>
    <row r="4331">
      <c r="B4331" s="11"/>
      <c r="K4331" s="9"/>
    </row>
    <row r="4332">
      <c r="B4332" s="11"/>
      <c r="K4332" s="9"/>
    </row>
    <row r="4333">
      <c r="B4333" s="11"/>
      <c r="K4333" s="9"/>
    </row>
    <row r="4334">
      <c r="B4334" s="11"/>
      <c r="K4334" s="9"/>
    </row>
    <row r="4335">
      <c r="B4335" s="11"/>
      <c r="K4335" s="9"/>
    </row>
    <row r="4336">
      <c r="B4336" s="11"/>
      <c r="K4336" s="9"/>
    </row>
    <row r="4337">
      <c r="B4337" s="11"/>
      <c r="K4337" s="9"/>
    </row>
    <row r="4338">
      <c r="B4338" s="11"/>
      <c r="K4338" s="9"/>
    </row>
    <row r="4339">
      <c r="B4339" s="11"/>
      <c r="K4339" s="9"/>
    </row>
    <row r="4340">
      <c r="B4340" s="11"/>
      <c r="K4340" s="9"/>
    </row>
    <row r="4341">
      <c r="B4341" s="11"/>
      <c r="K4341" s="9"/>
    </row>
    <row r="4342">
      <c r="B4342" s="11"/>
      <c r="K4342" s="9"/>
    </row>
    <row r="4343">
      <c r="B4343" s="11"/>
      <c r="K4343" s="9"/>
    </row>
    <row r="4344">
      <c r="B4344" s="11"/>
      <c r="K4344" s="9"/>
    </row>
    <row r="4345">
      <c r="B4345" s="11"/>
      <c r="K4345" s="9"/>
    </row>
    <row r="4346">
      <c r="B4346" s="11"/>
      <c r="K4346" s="9"/>
    </row>
    <row r="4347">
      <c r="B4347" s="11"/>
      <c r="K4347" s="9"/>
    </row>
    <row r="4348">
      <c r="B4348" s="11"/>
      <c r="K4348" s="9"/>
    </row>
    <row r="4349">
      <c r="B4349" s="11"/>
      <c r="K4349" s="9"/>
    </row>
    <row r="4350">
      <c r="B4350" s="11"/>
      <c r="K4350" s="9"/>
    </row>
    <row r="4351">
      <c r="B4351" s="11"/>
      <c r="K4351" s="9"/>
    </row>
    <row r="4352">
      <c r="B4352" s="11"/>
      <c r="K4352" s="9"/>
    </row>
    <row r="4353">
      <c r="B4353" s="11"/>
      <c r="K4353" s="9"/>
    </row>
    <row r="4354">
      <c r="B4354" s="11"/>
      <c r="K4354" s="9"/>
    </row>
    <row r="4355">
      <c r="B4355" s="11"/>
      <c r="K4355" s="9"/>
    </row>
    <row r="4356">
      <c r="B4356" s="11"/>
      <c r="K4356" s="9"/>
    </row>
    <row r="4357">
      <c r="B4357" s="11"/>
      <c r="K4357" s="9"/>
    </row>
    <row r="4358">
      <c r="B4358" s="11"/>
      <c r="K4358" s="9"/>
    </row>
    <row r="4359">
      <c r="B4359" s="11"/>
      <c r="K4359" s="9"/>
    </row>
    <row r="4360">
      <c r="B4360" s="11"/>
      <c r="K4360" s="9"/>
    </row>
    <row r="4361">
      <c r="B4361" s="11"/>
      <c r="K4361" s="9"/>
    </row>
    <row r="4362">
      <c r="B4362" s="11"/>
      <c r="K4362" s="9"/>
    </row>
    <row r="4363">
      <c r="B4363" s="11"/>
      <c r="K4363" s="9"/>
    </row>
    <row r="4364">
      <c r="B4364" s="11"/>
      <c r="K4364" s="9"/>
    </row>
    <row r="4365">
      <c r="B4365" s="11"/>
      <c r="K4365" s="9"/>
    </row>
    <row r="4366">
      <c r="B4366" s="11"/>
      <c r="K4366" s="9"/>
    </row>
    <row r="4367">
      <c r="B4367" s="11"/>
      <c r="K4367" s="9"/>
    </row>
    <row r="4368">
      <c r="B4368" s="11"/>
      <c r="K4368" s="9"/>
    </row>
    <row r="4369">
      <c r="B4369" s="11"/>
      <c r="K4369" s="9"/>
    </row>
    <row r="4370">
      <c r="B4370" s="11"/>
      <c r="K4370" s="9"/>
    </row>
    <row r="4371">
      <c r="B4371" s="11"/>
      <c r="K4371" s="9"/>
    </row>
    <row r="4372">
      <c r="B4372" s="11"/>
      <c r="K4372" s="9"/>
    </row>
    <row r="4373">
      <c r="B4373" s="11"/>
      <c r="K4373" s="9"/>
    </row>
    <row r="4374">
      <c r="B4374" s="11"/>
      <c r="K4374" s="9"/>
    </row>
    <row r="4375">
      <c r="B4375" s="11"/>
      <c r="K4375" s="9"/>
    </row>
    <row r="4376">
      <c r="B4376" s="11"/>
      <c r="K4376" s="9"/>
    </row>
    <row r="4377">
      <c r="B4377" s="11"/>
      <c r="K4377" s="9"/>
    </row>
    <row r="4378">
      <c r="B4378" s="11"/>
      <c r="K4378" s="9"/>
    </row>
    <row r="4379">
      <c r="B4379" s="11"/>
      <c r="K4379" s="9"/>
    </row>
    <row r="4380">
      <c r="B4380" s="11"/>
      <c r="K4380" s="9"/>
    </row>
    <row r="4381">
      <c r="B4381" s="11"/>
      <c r="K4381" s="9"/>
    </row>
    <row r="4382">
      <c r="B4382" s="11"/>
      <c r="K4382" s="9"/>
    </row>
    <row r="4383">
      <c r="B4383" s="11"/>
      <c r="K4383" s="9"/>
    </row>
    <row r="4384">
      <c r="B4384" s="11"/>
      <c r="K4384" s="9"/>
    </row>
    <row r="4385">
      <c r="B4385" s="11"/>
      <c r="K4385" s="9"/>
    </row>
    <row r="4386">
      <c r="B4386" s="11"/>
      <c r="K4386" s="9"/>
    </row>
    <row r="4387">
      <c r="B4387" s="11"/>
      <c r="K4387" s="9"/>
    </row>
    <row r="4388">
      <c r="B4388" s="11"/>
      <c r="K4388" s="9"/>
    </row>
    <row r="4389">
      <c r="B4389" s="11"/>
      <c r="K4389" s="9"/>
    </row>
    <row r="4390">
      <c r="B4390" s="11"/>
      <c r="K4390" s="9"/>
    </row>
    <row r="4391">
      <c r="B4391" s="11"/>
      <c r="K4391" s="9"/>
    </row>
    <row r="4392">
      <c r="B4392" s="11"/>
      <c r="K4392" s="9"/>
    </row>
    <row r="4393">
      <c r="B4393" s="11"/>
      <c r="K4393" s="9"/>
    </row>
    <row r="4394">
      <c r="B4394" s="11"/>
      <c r="K4394" s="9"/>
    </row>
    <row r="4395">
      <c r="B4395" s="11"/>
      <c r="K4395" s="9"/>
    </row>
    <row r="4396">
      <c r="B4396" s="11"/>
      <c r="K4396" s="9"/>
    </row>
    <row r="4397">
      <c r="B4397" s="11"/>
      <c r="K4397" s="9"/>
    </row>
    <row r="4398">
      <c r="B4398" s="11"/>
      <c r="K4398" s="9"/>
    </row>
    <row r="4399">
      <c r="B4399" s="11"/>
      <c r="K4399" s="9"/>
    </row>
    <row r="4400">
      <c r="B4400" s="11"/>
      <c r="K4400" s="9"/>
    </row>
    <row r="4401">
      <c r="B4401" s="11"/>
      <c r="K4401" s="9"/>
    </row>
    <row r="4402">
      <c r="B4402" s="11"/>
      <c r="K4402" s="9"/>
    </row>
    <row r="4403">
      <c r="B4403" s="11"/>
      <c r="K4403" s="9"/>
    </row>
    <row r="4404">
      <c r="B4404" s="11"/>
      <c r="K4404" s="9"/>
    </row>
    <row r="4405">
      <c r="B4405" s="11"/>
      <c r="K4405" s="9"/>
    </row>
    <row r="4406">
      <c r="B4406" s="11"/>
      <c r="K4406" s="9"/>
    </row>
    <row r="4407">
      <c r="B4407" s="11"/>
      <c r="K4407" s="9"/>
    </row>
    <row r="4408">
      <c r="B4408" s="11"/>
      <c r="K4408" s="9"/>
    </row>
    <row r="4409">
      <c r="B4409" s="11"/>
      <c r="K4409" s="9"/>
    </row>
    <row r="4410">
      <c r="B4410" s="11"/>
      <c r="K4410" s="9"/>
    </row>
    <row r="4411">
      <c r="B4411" s="11"/>
      <c r="K4411" s="9"/>
    </row>
    <row r="4412">
      <c r="B4412" s="11"/>
      <c r="K4412" s="9"/>
    </row>
    <row r="4413">
      <c r="B4413" s="11"/>
      <c r="K4413" s="9"/>
    </row>
    <row r="4414">
      <c r="B4414" s="11"/>
      <c r="K4414" s="9"/>
    </row>
    <row r="4415">
      <c r="B4415" s="11"/>
      <c r="K4415" s="9"/>
    </row>
    <row r="4416">
      <c r="B4416" s="11"/>
      <c r="K4416" s="9"/>
    </row>
    <row r="4417">
      <c r="B4417" s="11"/>
      <c r="K4417" s="9"/>
    </row>
    <row r="4418">
      <c r="B4418" s="11"/>
      <c r="K4418" s="9"/>
    </row>
    <row r="4419">
      <c r="B4419" s="11"/>
      <c r="K4419" s="9"/>
    </row>
    <row r="4420">
      <c r="B4420" s="11"/>
      <c r="K4420" s="9"/>
    </row>
    <row r="4421">
      <c r="B4421" s="11"/>
      <c r="K4421" s="9"/>
    </row>
    <row r="4422">
      <c r="B4422" s="11"/>
      <c r="K4422" s="9"/>
    </row>
    <row r="4423">
      <c r="B4423" s="11"/>
      <c r="K4423" s="9"/>
    </row>
    <row r="4424">
      <c r="B4424" s="11"/>
      <c r="K4424" s="9"/>
    </row>
    <row r="4425">
      <c r="B4425" s="11"/>
      <c r="K4425" s="9"/>
    </row>
    <row r="4426">
      <c r="B4426" s="11"/>
      <c r="K4426" s="9"/>
    </row>
    <row r="4427">
      <c r="B4427" s="11"/>
      <c r="K4427" s="9"/>
    </row>
    <row r="4428">
      <c r="B4428" s="11"/>
      <c r="K4428" s="9"/>
    </row>
    <row r="4429">
      <c r="B4429" s="11"/>
      <c r="K4429" s="9"/>
    </row>
    <row r="4430">
      <c r="B4430" s="11"/>
      <c r="K4430" s="9"/>
    </row>
    <row r="4431">
      <c r="B4431" s="11"/>
      <c r="K4431" s="9"/>
    </row>
    <row r="4432">
      <c r="B4432" s="11"/>
      <c r="K4432" s="9"/>
    </row>
    <row r="4433">
      <c r="B4433" s="11"/>
      <c r="K4433" s="9"/>
    </row>
    <row r="4434">
      <c r="B4434" s="11"/>
      <c r="K4434" s="9"/>
    </row>
    <row r="4435">
      <c r="B4435" s="11"/>
      <c r="K4435" s="9"/>
    </row>
    <row r="4436">
      <c r="B4436" s="11"/>
      <c r="K4436" s="9"/>
    </row>
    <row r="4437">
      <c r="B4437" s="11"/>
      <c r="K4437" s="9"/>
    </row>
    <row r="4438">
      <c r="B4438" s="11"/>
      <c r="K4438" s="9"/>
    </row>
    <row r="4439">
      <c r="B4439" s="11"/>
      <c r="K4439" s="9"/>
    </row>
    <row r="4440">
      <c r="B4440" s="11"/>
      <c r="K4440" s="9"/>
    </row>
    <row r="4441">
      <c r="B4441" s="11"/>
      <c r="K4441" s="9"/>
    </row>
    <row r="4442">
      <c r="B4442" s="11"/>
      <c r="K4442" s="9"/>
    </row>
    <row r="4443">
      <c r="B4443" s="11"/>
      <c r="K4443" s="9"/>
    </row>
    <row r="4444">
      <c r="B4444" s="11"/>
      <c r="K4444" s="9"/>
    </row>
    <row r="4445">
      <c r="B4445" s="11"/>
      <c r="K4445" s="9"/>
    </row>
    <row r="4446">
      <c r="B4446" s="11"/>
      <c r="K4446" s="9"/>
    </row>
    <row r="4447">
      <c r="B4447" s="11"/>
      <c r="K4447" s="9"/>
    </row>
    <row r="4448">
      <c r="B4448" s="11"/>
      <c r="K4448" s="9"/>
    </row>
    <row r="4449">
      <c r="B4449" s="11"/>
      <c r="K4449" s="9"/>
    </row>
    <row r="4450">
      <c r="B4450" s="11"/>
      <c r="K4450" s="9"/>
    </row>
    <row r="4451">
      <c r="B4451" s="11"/>
      <c r="K4451" s="9"/>
    </row>
    <row r="4452">
      <c r="B4452" s="11"/>
      <c r="K4452" s="9"/>
    </row>
    <row r="4453">
      <c r="B4453" s="11"/>
      <c r="K4453" s="9"/>
    </row>
    <row r="4454">
      <c r="B4454" s="11"/>
      <c r="K4454" s="9"/>
    </row>
    <row r="4455">
      <c r="B4455" s="11"/>
      <c r="K4455" s="9"/>
    </row>
    <row r="4456">
      <c r="B4456" s="11"/>
      <c r="K4456" s="9"/>
    </row>
    <row r="4457">
      <c r="B4457" s="11"/>
      <c r="K4457" s="9"/>
    </row>
    <row r="4458">
      <c r="B4458" s="11"/>
      <c r="K4458" s="9"/>
    </row>
    <row r="4459">
      <c r="B4459" s="11"/>
      <c r="K4459" s="9"/>
    </row>
    <row r="4460">
      <c r="B4460" s="11"/>
      <c r="K4460" s="9"/>
    </row>
    <row r="4461">
      <c r="B4461" s="11"/>
      <c r="K4461" s="9"/>
    </row>
    <row r="4462">
      <c r="B4462" s="11"/>
      <c r="K4462" s="9"/>
    </row>
    <row r="4463">
      <c r="B4463" s="11"/>
      <c r="K4463" s="9"/>
    </row>
    <row r="4464">
      <c r="B4464" s="11"/>
      <c r="K4464" s="9"/>
    </row>
    <row r="4465">
      <c r="B4465" s="11"/>
      <c r="K4465" s="9"/>
    </row>
    <row r="4466">
      <c r="B4466" s="11"/>
      <c r="K4466" s="9"/>
    </row>
    <row r="4467">
      <c r="B4467" s="11"/>
      <c r="K4467" s="9"/>
    </row>
    <row r="4468">
      <c r="B4468" s="11"/>
      <c r="K4468" s="9"/>
    </row>
    <row r="4469">
      <c r="B4469" s="11"/>
      <c r="K4469" s="9"/>
    </row>
    <row r="4470">
      <c r="B4470" s="11"/>
      <c r="K4470" s="9"/>
    </row>
    <row r="4471">
      <c r="B4471" s="11"/>
      <c r="K4471" s="9"/>
    </row>
    <row r="4472">
      <c r="B4472" s="11"/>
      <c r="K4472" s="9"/>
    </row>
    <row r="4473">
      <c r="B4473" s="11"/>
      <c r="K4473" s="9"/>
    </row>
    <row r="4474">
      <c r="B4474" s="11"/>
      <c r="K4474" s="9"/>
    </row>
    <row r="4475">
      <c r="B4475" s="11"/>
      <c r="K4475" s="9"/>
    </row>
    <row r="4476">
      <c r="B4476" s="11"/>
      <c r="K4476" s="9"/>
    </row>
    <row r="4477">
      <c r="B4477" s="11"/>
      <c r="K4477" s="9"/>
    </row>
    <row r="4478">
      <c r="B4478" s="11"/>
      <c r="K4478" s="9"/>
    </row>
    <row r="4479">
      <c r="B4479" s="11"/>
      <c r="K4479" s="9"/>
    </row>
    <row r="4480">
      <c r="B4480" s="11"/>
      <c r="K4480" s="9"/>
    </row>
    <row r="4481">
      <c r="B4481" s="11"/>
      <c r="K4481" s="9"/>
    </row>
    <row r="4482">
      <c r="B4482" s="11"/>
      <c r="K4482" s="9"/>
    </row>
    <row r="4483">
      <c r="B4483" s="11"/>
      <c r="K4483" s="9"/>
    </row>
    <row r="4484">
      <c r="B4484" s="11"/>
      <c r="K4484" s="9"/>
    </row>
    <row r="4485">
      <c r="B4485" s="11"/>
      <c r="K4485" s="9"/>
    </row>
    <row r="4486">
      <c r="B4486" s="11"/>
      <c r="K4486" s="9"/>
    </row>
    <row r="4487">
      <c r="B4487" s="11"/>
      <c r="K4487" s="9"/>
    </row>
    <row r="4488">
      <c r="B4488" s="11"/>
      <c r="K4488" s="9"/>
    </row>
    <row r="4489">
      <c r="B4489" s="11"/>
      <c r="K4489" s="9"/>
    </row>
    <row r="4490">
      <c r="B4490" s="11"/>
      <c r="K4490" s="9"/>
    </row>
    <row r="4491">
      <c r="B4491" s="11"/>
      <c r="K4491" s="9"/>
    </row>
    <row r="4492">
      <c r="B4492" s="11"/>
      <c r="K4492" s="9"/>
    </row>
    <row r="4493">
      <c r="B4493" s="11"/>
      <c r="K4493" s="9"/>
    </row>
    <row r="4494">
      <c r="B4494" s="11"/>
      <c r="K4494" s="9"/>
    </row>
    <row r="4495">
      <c r="B4495" s="11"/>
      <c r="K4495" s="9"/>
    </row>
    <row r="4496">
      <c r="B4496" s="11"/>
      <c r="K4496" s="9"/>
    </row>
    <row r="4497">
      <c r="B4497" s="11"/>
      <c r="K4497" s="9"/>
    </row>
    <row r="4498">
      <c r="B4498" s="11"/>
      <c r="K4498" s="9"/>
    </row>
    <row r="4499">
      <c r="B4499" s="11"/>
      <c r="K4499" s="9"/>
    </row>
    <row r="4500">
      <c r="B4500" s="11"/>
      <c r="K4500" s="9"/>
    </row>
    <row r="4501">
      <c r="B4501" s="11"/>
      <c r="K4501" s="9"/>
    </row>
    <row r="4502">
      <c r="B4502" s="11"/>
      <c r="K4502" s="9"/>
    </row>
    <row r="4503">
      <c r="B4503" s="11"/>
      <c r="K4503" s="9"/>
    </row>
    <row r="4504">
      <c r="B4504" s="11"/>
      <c r="K4504" s="9"/>
    </row>
    <row r="4505">
      <c r="B4505" s="11"/>
      <c r="K4505" s="9"/>
    </row>
    <row r="4506">
      <c r="B4506" s="11"/>
      <c r="K4506" s="9"/>
    </row>
    <row r="4507">
      <c r="B4507" s="11"/>
      <c r="K4507" s="9"/>
    </row>
    <row r="4508">
      <c r="B4508" s="11"/>
      <c r="K4508" s="9"/>
    </row>
    <row r="4509">
      <c r="B4509" s="11"/>
      <c r="K4509" s="9"/>
    </row>
    <row r="4510">
      <c r="B4510" s="11"/>
      <c r="K4510" s="9"/>
    </row>
    <row r="4511">
      <c r="B4511" s="11"/>
      <c r="K4511" s="9"/>
    </row>
    <row r="4512">
      <c r="B4512" s="11"/>
      <c r="K4512" s="9"/>
    </row>
    <row r="4513">
      <c r="B4513" s="11"/>
      <c r="K4513" s="9"/>
    </row>
    <row r="4514">
      <c r="B4514" s="11"/>
      <c r="K4514" s="9"/>
    </row>
    <row r="4515">
      <c r="B4515" s="11"/>
      <c r="K4515" s="9"/>
    </row>
    <row r="4516">
      <c r="B4516" s="11"/>
      <c r="K4516" s="9"/>
    </row>
    <row r="4517">
      <c r="B4517" s="11"/>
      <c r="K4517" s="9"/>
    </row>
    <row r="4518">
      <c r="B4518" s="11"/>
      <c r="K4518" s="9"/>
    </row>
    <row r="4519">
      <c r="B4519" s="11"/>
      <c r="K4519" s="9"/>
    </row>
    <row r="4520">
      <c r="B4520" s="11"/>
      <c r="K4520" s="9"/>
    </row>
    <row r="4521">
      <c r="B4521" s="11"/>
      <c r="K4521" s="9"/>
    </row>
    <row r="4522">
      <c r="B4522" s="11"/>
      <c r="K4522" s="9"/>
    </row>
    <row r="4523">
      <c r="B4523" s="11"/>
      <c r="K4523" s="9"/>
    </row>
    <row r="4524">
      <c r="B4524" s="11"/>
      <c r="K4524" s="9"/>
    </row>
    <row r="4525">
      <c r="B4525" s="11"/>
      <c r="K4525" s="9"/>
    </row>
    <row r="4526">
      <c r="B4526" s="11"/>
      <c r="K4526" s="9"/>
    </row>
    <row r="4527">
      <c r="B4527" s="11"/>
      <c r="K4527" s="9"/>
    </row>
    <row r="4528">
      <c r="B4528" s="11"/>
      <c r="K4528" s="9"/>
    </row>
    <row r="4529">
      <c r="B4529" s="11"/>
      <c r="K4529" s="9"/>
    </row>
    <row r="4530">
      <c r="B4530" s="11"/>
      <c r="K4530" s="9"/>
    </row>
    <row r="4531">
      <c r="B4531" s="11"/>
      <c r="K4531" s="9"/>
    </row>
    <row r="4532">
      <c r="B4532" s="11"/>
      <c r="K4532" s="9"/>
    </row>
    <row r="4533">
      <c r="B4533" s="11"/>
      <c r="K4533" s="9"/>
    </row>
    <row r="4534">
      <c r="B4534" s="11"/>
      <c r="K4534" s="9"/>
    </row>
    <row r="4535">
      <c r="B4535" s="11"/>
      <c r="K4535" s="9"/>
    </row>
    <row r="4536">
      <c r="B4536" s="11"/>
      <c r="K4536" s="9"/>
    </row>
    <row r="4537">
      <c r="B4537" s="11"/>
      <c r="K4537" s="9"/>
    </row>
    <row r="4538">
      <c r="B4538" s="11"/>
      <c r="K4538" s="9"/>
    </row>
    <row r="4539">
      <c r="B4539" s="11"/>
      <c r="K4539" s="9"/>
    </row>
    <row r="4540">
      <c r="B4540" s="11"/>
      <c r="K4540" s="9"/>
    </row>
    <row r="4541">
      <c r="B4541" s="11"/>
      <c r="K4541" s="9"/>
    </row>
    <row r="4542">
      <c r="B4542" s="11"/>
      <c r="K4542" s="9"/>
    </row>
    <row r="4543">
      <c r="B4543" s="11"/>
      <c r="K4543" s="9"/>
    </row>
    <row r="4544">
      <c r="B4544" s="11"/>
      <c r="K4544" s="9"/>
    </row>
    <row r="4545">
      <c r="B4545" s="11"/>
      <c r="K4545" s="9"/>
    </row>
    <row r="4546">
      <c r="B4546" s="11"/>
      <c r="K4546" s="9"/>
    </row>
    <row r="4547">
      <c r="B4547" s="11"/>
      <c r="K4547" s="9"/>
    </row>
    <row r="4548">
      <c r="B4548" s="11"/>
      <c r="K4548" s="9"/>
    </row>
    <row r="4549">
      <c r="B4549" s="11"/>
      <c r="K4549" s="9"/>
    </row>
    <row r="4550">
      <c r="B4550" s="11"/>
      <c r="K4550" s="9"/>
    </row>
    <row r="4551">
      <c r="B4551" s="11"/>
      <c r="K4551" s="9"/>
    </row>
    <row r="4552">
      <c r="B4552" s="11"/>
      <c r="K4552" s="9"/>
    </row>
    <row r="4553">
      <c r="B4553" s="11"/>
      <c r="K4553" s="9"/>
    </row>
    <row r="4554">
      <c r="B4554" s="11"/>
      <c r="K4554" s="9"/>
    </row>
    <row r="4555">
      <c r="B4555" s="11"/>
      <c r="K4555" s="9"/>
    </row>
    <row r="4556">
      <c r="B4556" s="11"/>
      <c r="K4556" s="9"/>
    </row>
    <row r="4557">
      <c r="B4557" s="11"/>
      <c r="K4557" s="9"/>
    </row>
    <row r="4558">
      <c r="B4558" s="11"/>
      <c r="K4558" s="9"/>
    </row>
    <row r="4559">
      <c r="B4559" s="11"/>
      <c r="K4559" s="9"/>
    </row>
    <row r="4560">
      <c r="B4560" s="11"/>
      <c r="K4560" s="9"/>
    </row>
    <row r="4561">
      <c r="B4561" s="11"/>
      <c r="K4561" s="9"/>
    </row>
    <row r="4562">
      <c r="B4562" s="11"/>
      <c r="K4562" s="9"/>
    </row>
    <row r="4563">
      <c r="B4563" s="11"/>
      <c r="K4563" s="9"/>
    </row>
    <row r="4564">
      <c r="B4564" s="11"/>
      <c r="K4564" s="9"/>
    </row>
    <row r="4565">
      <c r="B4565" s="11"/>
      <c r="K4565" s="9"/>
    </row>
    <row r="4566">
      <c r="B4566" s="11"/>
      <c r="K4566" s="9"/>
    </row>
    <row r="4567">
      <c r="B4567" s="11"/>
      <c r="K4567" s="9"/>
    </row>
    <row r="4568">
      <c r="B4568" s="11"/>
      <c r="K4568" s="9"/>
    </row>
    <row r="4569">
      <c r="B4569" s="11"/>
      <c r="K4569" s="9"/>
    </row>
    <row r="4570">
      <c r="B4570" s="11"/>
      <c r="K4570" s="9"/>
    </row>
    <row r="4571">
      <c r="B4571" s="11"/>
      <c r="K4571" s="9"/>
    </row>
    <row r="4572">
      <c r="B4572" s="11"/>
      <c r="K4572" s="9"/>
    </row>
    <row r="4573">
      <c r="B4573" s="11"/>
      <c r="K4573" s="9"/>
    </row>
    <row r="4574">
      <c r="B4574" s="11"/>
      <c r="K4574" s="9"/>
    </row>
    <row r="4575">
      <c r="B4575" s="11"/>
      <c r="K4575" s="9"/>
    </row>
    <row r="4576">
      <c r="B4576" s="11"/>
      <c r="K4576" s="9"/>
    </row>
    <row r="4577">
      <c r="B4577" s="11"/>
      <c r="K4577" s="9"/>
    </row>
    <row r="4578">
      <c r="B4578" s="11"/>
      <c r="K4578" s="9"/>
    </row>
    <row r="4579">
      <c r="B4579" s="11"/>
      <c r="K4579" s="9"/>
    </row>
    <row r="4580">
      <c r="B4580" s="11"/>
      <c r="K4580" s="9"/>
    </row>
    <row r="4581">
      <c r="B4581" s="11"/>
      <c r="K4581" s="9"/>
    </row>
    <row r="4582">
      <c r="B4582" s="11"/>
      <c r="K4582" s="9"/>
    </row>
    <row r="4583">
      <c r="B4583" s="11"/>
      <c r="K4583" s="9"/>
    </row>
    <row r="4584">
      <c r="B4584" s="11"/>
      <c r="K4584" s="9"/>
    </row>
    <row r="4585">
      <c r="B4585" s="11"/>
      <c r="K4585" s="9"/>
    </row>
    <row r="4586">
      <c r="B4586" s="11"/>
      <c r="K4586" s="9"/>
    </row>
    <row r="4587">
      <c r="B4587" s="11"/>
      <c r="K4587" s="9"/>
    </row>
    <row r="4588">
      <c r="B4588" s="11"/>
      <c r="K4588" s="9"/>
    </row>
    <row r="4589">
      <c r="B4589" s="11"/>
      <c r="K4589" s="9"/>
    </row>
    <row r="4590">
      <c r="B4590" s="11"/>
      <c r="K4590" s="9"/>
    </row>
    <row r="4591">
      <c r="B4591" s="11"/>
      <c r="K4591" s="9"/>
    </row>
    <row r="4592">
      <c r="B4592" s="11"/>
      <c r="K4592" s="9"/>
    </row>
    <row r="4593">
      <c r="B4593" s="11"/>
      <c r="K4593" s="9"/>
    </row>
    <row r="4594">
      <c r="B4594" s="11"/>
      <c r="K4594" s="9"/>
    </row>
    <row r="4595">
      <c r="B4595" s="11"/>
      <c r="K4595" s="9"/>
    </row>
    <row r="4596">
      <c r="B4596" s="11"/>
      <c r="K4596" s="9"/>
    </row>
    <row r="4597">
      <c r="B4597" s="11"/>
      <c r="K4597" s="9"/>
    </row>
    <row r="4598">
      <c r="B4598" s="11"/>
      <c r="K4598" s="9"/>
    </row>
    <row r="4599">
      <c r="B4599" s="11"/>
      <c r="K4599" s="9"/>
    </row>
    <row r="4600">
      <c r="B4600" s="11"/>
      <c r="K4600" s="9"/>
    </row>
    <row r="4601">
      <c r="B4601" s="11"/>
      <c r="K4601" s="9"/>
    </row>
    <row r="4602">
      <c r="B4602" s="11"/>
      <c r="K4602" s="9"/>
    </row>
    <row r="4603">
      <c r="B4603" s="11"/>
      <c r="K4603" s="9"/>
    </row>
    <row r="4604">
      <c r="B4604" s="11"/>
      <c r="K4604" s="9"/>
    </row>
    <row r="4605">
      <c r="B4605" s="11"/>
      <c r="K4605" s="9"/>
    </row>
    <row r="4606">
      <c r="B4606" s="11"/>
      <c r="K4606" s="9"/>
    </row>
    <row r="4607">
      <c r="B4607" s="11"/>
      <c r="K4607" s="9"/>
    </row>
    <row r="4608">
      <c r="B4608" s="11"/>
      <c r="K4608" s="9"/>
    </row>
    <row r="4609">
      <c r="B4609" s="11"/>
      <c r="K4609" s="9"/>
    </row>
    <row r="4610">
      <c r="B4610" s="11"/>
      <c r="K4610" s="9"/>
    </row>
    <row r="4611">
      <c r="B4611" s="11"/>
      <c r="K4611" s="9"/>
    </row>
    <row r="4612">
      <c r="B4612" s="11"/>
      <c r="K4612" s="9"/>
    </row>
    <row r="4613">
      <c r="B4613" s="11"/>
      <c r="K4613" s="9"/>
    </row>
    <row r="4614">
      <c r="B4614" s="11"/>
      <c r="K4614" s="9"/>
    </row>
    <row r="4615">
      <c r="B4615" s="11"/>
      <c r="K4615" s="9"/>
    </row>
    <row r="4616">
      <c r="B4616" s="11"/>
      <c r="K4616" s="9"/>
    </row>
    <row r="4617">
      <c r="B4617" s="11"/>
      <c r="K4617" s="9"/>
    </row>
    <row r="4618">
      <c r="B4618" s="11"/>
      <c r="K4618" s="9"/>
    </row>
    <row r="4619">
      <c r="B4619" s="11"/>
      <c r="K4619" s="9"/>
    </row>
    <row r="4620">
      <c r="B4620" s="11"/>
      <c r="K4620" s="9"/>
    </row>
    <row r="4621">
      <c r="B4621" s="11"/>
      <c r="K4621" s="9"/>
    </row>
    <row r="4622">
      <c r="B4622" s="11"/>
      <c r="K4622" s="9"/>
    </row>
    <row r="4623">
      <c r="B4623" s="11"/>
      <c r="K4623" s="9"/>
    </row>
    <row r="4624">
      <c r="B4624" s="11"/>
      <c r="K4624" s="9"/>
    </row>
    <row r="4625">
      <c r="B4625" s="11"/>
      <c r="K4625" s="9"/>
    </row>
    <row r="4626">
      <c r="B4626" s="11"/>
      <c r="K4626" s="9"/>
    </row>
    <row r="4627">
      <c r="B4627" s="11"/>
      <c r="K4627" s="9"/>
    </row>
    <row r="4628">
      <c r="B4628" s="11"/>
      <c r="K4628" s="9"/>
    </row>
    <row r="4629">
      <c r="B4629" s="11"/>
      <c r="K4629" s="9"/>
    </row>
    <row r="4630">
      <c r="B4630" s="11"/>
      <c r="K4630" s="9"/>
    </row>
    <row r="4631">
      <c r="B4631" s="11"/>
      <c r="K4631" s="9"/>
    </row>
    <row r="4632">
      <c r="B4632" s="11"/>
      <c r="K4632" s="9"/>
    </row>
    <row r="4633">
      <c r="B4633" s="11"/>
      <c r="K4633" s="9"/>
    </row>
    <row r="4634">
      <c r="B4634" s="11"/>
      <c r="K4634" s="9"/>
    </row>
    <row r="4635">
      <c r="B4635" s="11"/>
      <c r="K4635" s="9"/>
    </row>
    <row r="4636">
      <c r="B4636" s="11"/>
      <c r="K4636" s="9"/>
    </row>
    <row r="4637">
      <c r="B4637" s="11"/>
      <c r="K4637" s="9"/>
    </row>
    <row r="4638">
      <c r="B4638" s="11"/>
      <c r="K4638" s="9"/>
    </row>
    <row r="4639">
      <c r="B4639" s="11"/>
      <c r="K4639" s="9"/>
    </row>
    <row r="4640">
      <c r="B4640" s="11"/>
      <c r="K4640" s="9"/>
    </row>
    <row r="4641">
      <c r="B4641" s="11"/>
      <c r="K4641" s="9"/>
    </row>
    <row r="4642">
      <c r="B4642" s="11"/>
      <c r="K4642" s="9"/>
    </row>
    <row r="4643">
      <c r="B4643" s="11"/>
      <c r="K4643" s="9"/>
    </row>
    <row r="4644">
      <c r="B4644" s="11"/>
      <c r="K4644" s="9"/>
    </row>
    <row r="4645">
      <c r="B4645" s="11"/>
      <c r="K4645" s="9"/>
    </row>
    <row r="4646">
      <c r="B4646" s="11"/>
      <c r="K4646" s="9"/>
    </row>
    <row r="4647">
      <c r="B4647" s="11"/>
      <c r="K4647" s="9"/>
    </row>
    <row r="4648">
      <c r="B4648" s="11"/>
      <c r="K4648" s="9"/>
    </row>
    <row r="4649">
      <c r="B4649" s="11"/>
      <c r="K4649" s="9"/>
    </row>
    <row r="4650">
      <c r="B4650" s="11"/>
      <c r="K4650" s="9"/>
    </row>
    <row r="4651">
      <c r="B4651" s="11"/>
      <c r="K4651" s="9"/>
    </row>
    <row r="4652">
      <c r="B4652" s="11"/>
      <c r="K4652" s="9"/>
    </row>
    <row r="4653">
      <c r="B4653" s="11"/>
      <c r="K4653" s="9"/>
    </row>
    <row r="4654">
      <c r="B4654" s="11"/>
      <c r="K4654" s="9"/>
    </row>
    <row r="4655">
      <c r="B4655" s="11"/>
      <c r="K4655" s="9"/>
    </row>
    <row r="4656">
      <c r="B4656" s="11"/>
      <c r="K4656" s="9"/>
    </row>
    <row r="4657">
      <c r="B4657" s="11"/>
      <c r="K4657" s="9"/>
    </row>
    <row r="4658">
      <c r="B4658" s="11"/>
      <c r="K4658" s="9"/>
    </row>
    <row r="4659">
      <c r="B4659" s="11"/>
      <c r="K4659" s="9"/>
    </row>
    <row r="4660">
      <c r="B4660" s="11"/>
      <c r="K4660" s="9"/>
    </row>
    <row r="4661">
      <c r="B4661" s="11"/>
      <c r="K4661" s="9"/>
    </row>
    <row r="4662">
      <c r="B4662" s="11"/>
      <c r="K4662" s="9"/>
    </row>
    <row r="4663">
      <c r="B4663" s="11"/>
      <c r="K4663" s="9"/>
    </row>
    <row r="4664">
      <c r="B4664" s="11"/>
      <c r="K4664" s="9"/>
    </row>
    <row r="4665">
      <c r="B4665" s="11"/>
      <c r="K4665" s="9"/>
    </row>
    <row r="4666">
      <c r="B4666" s="11"/>
      <c r="K4666" s="9"/>
    </row>
    <row r="4667">
      <c r="B4667" s="11"/>
      <c r="K4667" s="9"/>
    </row>
    <row r="4668">
      <c r="B4668" s="11"/>
      <c r="K4668" s="9"/>
    </row>
    <row r="4669">
      <c r="B4669" s="11"/>
      <c r="K4669" s="9"/>
    </row>
    <row r="4670">
      <c r="B4670" s="11"/>
      <c r="K4670" s="9"/>
    </row>
    <row r="4671">
      <c r="B4671" s="11"/>
      <c r="K4671" s="9"/>
    </row>
    <row r="4672">
      <c r="B4672" s="11"/>
      <c r="K4672" s="9"/>
    </row>
    <row r="4673">
      <c r="B4673" s="11"/>
      <c r="K4673" s="9"/>
    </row>
    <row r="4674">
      <c r="B4674" s="11"/>
      <c r="K4674" s="9"/>
    </row>
    <row r="4675">
      <c r="B4675" s="11"/>
      <c r="K4675" s="9"/>
    </row>
    <row r="4676">
      <c r="B4676" s="11"/>
      <c r="K4676" s="9"/>
    </row>
    <row r="4677">
      <c r="B4677" s="11"/>
      <c r="K4677" s="9"/>
    </row>
    <row r="4678">
      <c r="B4678" s="11"/>
      <c r="K4678" s="9"/>
    </row>
    <row r="4679">
      <c r="B4679" s="11"/>
      <c r="K4679" s="9"/>
    </row>
    <row r="4680">
      <c r="B4680" s="11"/>
      <c r="K4680" s="9"/>
    </row>
    <row r="4681">
      <c r="B4681" s="11"/>
      <c r="K4681" s="9"/>
    </row>
    <row r="4682">
      <c r="B4682" s="11"/>
      <c r="K4682" s="9"/>
    </row>
    <row r="4683">
      <c r="B4683" s="11"/>
      <c r="K4683" s="9"/>
    </row>
    <row r="4684">
      <c r="B4684" s="11"/>
      <c r="K4684" s="9"/>
    </row>
    <row r="4685">
      <c r="B4685" s="11"/>
      <c r="K4685" s="9"/>
    </row>
    <row r="4686">
      <c r="B4686" s="11"/>
      <c r="K4686" s="9"/>
    </row>
    <row r="4687">
      <c r="B4687" s="11"/>
      <c r="K4687" s="9"/>
    </row>
    <row r="4688">
      <c r="B4688" s="11"/>
      <c r="K4688" s="9"/>
    </row>
    <row r="4689">
      <c r="B4689" s="11"/>
      <c r="K4689" s="9"/>
    </row>
    <row r="4690">
      <c r="B4690" s="11"/>
      <c r="K4690" s="9"/>
    </row>
    <row r="4691">
      <c r="B4691" s="11"/>
      <c r="K4691" s="9"/>
    </row>
    <row r="4692">
      <c r="B4692" s="11"/>
      <c r="K4692" s="9"/>
    </row>
    <row r="4693">
      <c r="B4693" s="11"/>
      <c r="K4693" s="9"/>
    </row>
    <row r="4694">
      <c r="B4694" s="11"/>
      <c r="K4694" s="9"/>
    </row>
    <row r="4695">
      <c r="B4695" s="11"/>
      <c r="K4695" s="9"/>
    </row>
    <row r="4696">
      <c r="B4696" s="11"/>
      <c r="K4696" s="9"/>
    </row>
    <row r="4697">
      <c r="B4697" s="11"/>
      <c r="K4697" s="9"/>
    </row>
    <row r="4698">
      <c r="B4698" s="11"/>
      <c r="K4698" s="9"/>
    </row>
    <row r="4699">
      <c r="B4699" s="11"/>
      <c r="K4699" s="9"/>
    </row>
    <row r="4700">
      <c r="B4700" s="11"/>
      <c r="K4700" s="9"/>
    </row>
    <row r="4701">
      <c r="B4701" s="11"/>
      <c r="K4701" s="9"/>
    </row>
    <row r="4702">
      <c r="B4702" s="11"/>
      <c r="K4702" s="9"/>
    </row>
    <row r="4703">
      <c r="B4703" s="11"/>
      <c r="K4703" s="9"/>
    </row>
    <row r="4704">
      <c r="B4704" s="11"/>
      <c r="K4704" s="9"/>
    </row>
    <row r="4705">
      <c r="B4705" s="11"/>
      <c r="K4705" s="9"/>
    </row>
    <row r="4706">
      <c r="B4706" s="11"/>
      <c r="K4706" s="9"/>
    </row>
    <row r="4707">
      <c r="B4707" s="11"/>
      <c r="K4707" s="9"/>
    </row>
    <row r="4708">
      <c r="B4708" s="11"/>
      <c r="K4708" s="9"/>
    </row>
    <row r="4709">
      <c r="B4709" s="11"/>
      <c r="K4709" s="9"/>
    </row>
    <row r="4710">
      <c r="B4710" s="11"/>
      <c r="K4710" s="9"/>
    </row>
    <row r="4711">
      <c r="B4711" s="11"/>
      <c r="K4711" s="9"/>
    </row>
    <row r="4712">
      <c r="B4712" s="11"/>
      <c r="K4712" s="9"/>
    </row>
    <row r="4713">
      <c r="B4713" s="11"/>
      <c r="K4713" s="9"/>
    </row>
    <row r="4714">
      <c r="B4714" s="11"/>
      <c r="K4714" s="9"/>
    </row>
    <row r="4715">
      <c r="B4715" s="11"/>
      <c r="K4715" s="9"/>
    </row>
    <row r="4716">
      <c r="B4716" s="11"/>
      <c r="K4716" s="9"/>
    </row>
    <row r="4717">
      <c r="B4717" s="11"/>
      <c r="K4717" s="9"/>
    </row>
    <row r="4718">
      <c r="B4718" s="11"/>
      <c r="K4718" s="9"/>
    </row>
    <row r="4719">
      <c r="B4719" s="11"/>
      <c r="K4719" s="9"/>
    </row>
    <row r="4720">
      <c r="B4720" s="11"/>
      <c r="K4720" s="9"/>
    </row>
    <row r="4721">
      <c r="B4721" s="11"/>
      <c r="K4721" s="9"/>
    </row>
    <row r="4722">
      <c r="B4722" s="11"/>
      <c r="K4722" s="9"/>
    </row>
    <row r="4723">
      <c r="B4723" s="11"/>
      <c r="K4723" s="9"/>
    </row>
    <row r="4724">
      <c r="B4724" s="11"/>
      <c r="K4724" s="9"/>
    </row>
    <row r="4725">
      <c r="B4725" s="11"/>
      <c r="K4725" s="9"/>
    </row>
    <row r="4726">
      <c r="B4726" s="11"/>
      <c r="K4726" s="9"/>
    </row>
    <row r="4727">
      <c r="B4727" s="11"/>
      <c r="K4727" s="9"/>
    </row>
    <row r="4728">
      <c r="B4728" s="11"/>
      <c r="K4728" s="9"/>
    </row>
    <row r="4729">
      <c r="B4729" s="11"/>
      <c r="K4729" s="9"/>
    </row>
    <row r="4730">
      <c r="B4730" s="11"/>
      <c r="K4730" s="9"/>
    </row>
    <row r="4731">
      <c r="B4731" s="11"/>
      <c r="K4731" s="9"/>
    </row>
    <row r="4732">
      <c r="B4732" s="11"/>
      <c r="K4732" s="9"/>
    </row>
    <row r="4733">
      <c r="B4733" s="11"/>
      <c r="K4733" s="9"/>
    </row>
    <row r="4734">
      <c r="B4734" s="11"/>
      <c r="K4734" s="9"/>
    </row>
    <row r="4735">
      <c r="B4735" s="11"/>
      <c r="K4735" s="9"/>
    </row>
    <row r="4736">
      <c r="B4736" s="11"/>
      <c r="K4736" s="9"/>
    </row>
    <row r="4737">
      <c r="B4737" s="11"/>
      <c r="K4737" s="9"/>
    </row>
    <row r="4738">
      <c r="B4738" s="11"/>
      <c r="K4738" s="9"/>
    </row>
    <row r="4739">
      <c r="B4739" s="11"/>
      <c r="K4739" s="9"/>
    </row>
    <row r="4740">
      <c r="B4740" s="11"/>
      <c r="K4740" s="9"/>
    </row>
    <row r="4741">
      <c r="B4741" s="11"/>
      <c r="K4741" s="9"/>
    </row>
    <row r="4742">
      <c r="B4742" s="11"/>
      <c r="K4742" s="9"/>
    </row>
    <row r="4743">
      <c r="B4743" s="11"/>
      <c r="K4743" s="9"/>
    </row>
    <row r="4744">
      <c r="B4744" s="11"/>
      <c r="K4744" s="9"/>
    </row>
    <row r="4745">
      <c r="B4745" s="11"/>
      <c r="K4745" s="9"/>
    </row>
    <row r="4746">
      <c r="B4746" s="11"/>
      <c r="K4746" s="9"/>
    </row>
    <row r="4747">
      <c r="B4747" s="11"/>
      <c r="K4747" s="9"/>
    </row>
    <row r="4748">
      <c r="B4748" s="11"/>
      <c r="K4748" s="9"/>
    </row>
    <row r="4749">
      <c r="B4749" s="11"/>
      <c r="K4749" s="9"/>
    </row>
    <row r="4750">
      <c r="B4750" s="11"/>
      <c r="K4750" s="9"/>
    </row>
    <row r="4751">
      <c r="B4751" s="11"/>
      <c r="K4751" s="9"/>
    </row>
    <row r="4752">
      <c r="B4752" s="11"/>
      <c r="K4752" s="9"/>
    </row>
    <row r="4753">
      <c r="B4753" s="11"/>
      <c r="K4753" s="9"/>
    </row>
    <row r="4754">
      <c r="B4754" s="11"/>
      <c r="K4754" s="9"/>
    </row>
    <row r="4755">
      <c r="B4755" s="11"/>
      <c r="K4755" s="9"/>
    </row>
    <row r="4756">
      <c r="B4756" s="11"/>
      <c r="K4756" s="9"/>
    </row>
    <row r="4757">
      <c r="B4757" s="11"/>
      <c r="K4757" s="9"/>
    </row>
    <row r="4758">
      <c r="B4758" s="11"/>
      <c r="K4758" s="9"/>
    </row>
    <row r="4759">
      <c r="B4759" s="11"/>
      <c r="K4759" s="9"/>
    </row>
    <row r="4760">
      <c r="B4760" s="11"/>
      <c r="K4760" s="9"/>
    </row>
    <row r="4761">
      <c r="B4761" s="11"/>
      <c r="K4761" s="9"/>
    </row>
    <row r="4762">
      <c r="B4762" s="11"/>
      <c r="K4762" s="9"/>
    </row>
    <row r="4763">
      <c r="B4763" s="11"/>
      <c r="K4763" s="9"/>
    </row>
    <row r="4764">
      <c r="B4764" s="11"/>
      <c r="K4764" s="9"/>
    </row>
    <row r="4765">
      <c r="B4765" s="11"/>
      <c r="K4765" s="9"/>
    </row>
    <row r="4766">
      <c r="B4766" s="11"/>
      <c r="K4766" s="9"/>
    </row>
    <row r="4767">
      <c r="B4767" s="11"/>
      <c r="K4767" s="9"/>
    </row>
    <row r="4768">
      <c r="B4768" s="11"/>
      <c r="K4768" s="9"/>
    </row>
    <row r="4769">
      <c r="B4769" s="11"/>
      <c r="K4769" s="9"/>
    </row>
    <row r="4770">
      <c r="B4770" s="11"/>
      <c r="K4770" s="9"/>
    </row>
    <row r="4771">
      <c r="B4771" s="11"/>
      <c r="K4771" s="9"/>
    </row>
    <row r="4772">
      <c r="B4772" s="11"/>
      <c r="K4772" s="9"/>
    </row>
    <row r="4773">
      <c r="B4773" s="11"/>
      <c r="K4773" s="9"/>
    </row>
    <row r="4774">
      <c r="B4774" s="11"/>
      <c r="K4774" s="9"/>
    </row>
    <row r="4775">
      <c r="B4775" s="11"/>
      <c r="K4775" s="9"/>
    </row>
    <row r="4776">
      <c r="B4776" s="11"/>
      <c r="K4776" s="9"/>
    </row>
    <row r="4777">
      <c r="B4777" s="11"/>
      <c r="K4777" s="9"/>
    </row>
    <row r="4778">
      <c r="B4778" s="11"/>
      <c r="K4778" s="9"/>
    </row>
    <row r="4779">
      <c r="B4779" s="11"/>
      <c r="K4779" s="9"/>
    </row>
    <row r="4780">
      <c r="B4780" s="11"/>
      <c r="K4780" s="9"/>
    </row>
    <row r="4781">
      <c r="B4781" s="11"/>
      <c r="K4781" s="9"/>
    </row>
    <row r="4782">
      <c r="B4782" s="11"/>
      <c r="K4782" s="9"/>
    </row>
    <row r="4783">
      <c r="B4783" s="11"/>
      <c r="K4783" s="9"/>
    </row>
    <row r="4784">
      <c r="B4784" s="11"/>
      <c r="K4784" s="9"/>
    </row>
    <row r="4785">
      <c r="B4785" s="11"/>
      <c r="K4785" s="9"/>
    </row>
    <row r="4786">
      <c r="B4786" s="11"/>
      <c r="K4786" s="9"/>
    </row>
    <row r="4787">
      <c r="B4787" s="11"/>
      <c r="K4787" s="9"/>
    </row>
    <row r="4788">
      <c r="B4788" s="11"/>
      <c r="K4788" s="9"/>
    </row>
    <row r="4789">
      <c r="B4789" s="11"/>
      <c r="K4789" s="9"/>
    </row>
    <row r="4790">
      <c r="B4790" s="11"/>
      <c r="K4790" s="9"/>
    </row>
    <row r="4791">
      <c r="B4791" s="11"/>
      <c r="K4791" s="9"/>
    </row>
    <row r="4792">
      <c r="B4792" s="11"/>
      <c r="K4792" s="9"/>
    </row>
    <row r="4793">
      <c r="B4793" s="11"/>
      <c r="K4793" s="9"/>
    </row>
    <row r="4794">
      <c r="B4794" s="11"/>
      <c r="K4794" s="9"/>
    </row>
    <row r="4795">
      <c r="B4795" s="11"/>
      <c r="K4795" s="9"/>
    </row>
    <row r="4796">
      <c r="B4796" s="11"/>
      <c r="K4796" s="9"/>
    </row>
    <row r="4797">
      <c r="B4797" s="11"/>
      <c r="K4797" s="9"/>
    </row>
    <row r="4798">
      <c r="B4798" s="11"/>
      <c r="K4798" s="9"/>
    </row>
    <row r="4799">
      <c r="B4799" s="11"/>
      <c r="K4799" s="9"/>
    </row>
    <row r="4800">
      <c r="B4800" s="11"/>
      <c r="K4800" s="9"/>
    </row>
    <row r="4801">
      <c r="B4801" s="11"/>
      <c r="K4801" s="9"/>
    </row>
    <row r="4802">
      <c r="B4802" s="11"/>
      <c r="K4802" s="9"/>
    </row>
    <row r="4803">
      <c r="B4803" s="11"/>
      <c r="K4803" s="9"/>
    </row>
    <row r="4804">
      <c r="B4804" s="11"/>
      <c r="K4804" s="9"/>
    </row>
    <row r="4805">
      <c r="B4805" s="11"/>
      <c r="K4805" s="9"/>
    </row>
    <row r="4806">
      <c r="B4806" s="11"/>
      <c r="K4806" s="9"/>
    </row>
    <row r="4807">
      <c r="B4807" s="11"/>
      <c r="K4807" s="9"/>
    </row>
    <row r="4808">
      <c r="B4808" s="11"/>
      <c r="K4808" s="9"/>
    </row>
    <row r="4809">
      <c r="B4809" s="11"/>
      <c r="K4809" s="9"/>
    </row>
    <row r="4810">
      <c r="B4810" s="11"/>
      <c r="K4810" s="9"/>
    </row>
    <row r="4811">
      <c r="B4811" s="11"/>
      <c r="K4811" s="9"/>
    </row>
    <row r="4812">
      <c r="B4812" s="11"/>
      <c r="K4812" s="9"/>
    </row>
    <row r="4813">
      <c r="B4813" s="11"/>
      <c r="K4813" s="9"/>
    </row>
    <row r="4814">
      <c r="B4814" s="11"/>
      <c r="K4814" s="9"/>
    </row>
    <row r="4815">
      <c r="B4815" s="11"/>
      <c r="K4815" s="9"/>
    </row>
    <row r="4816">
      <c r="B4816" s="11"/>
      <c r="K4816" s="9"/>
    </row>
    <row r="4817">
      <c r="B4817" s="11"/>
      <c r="K4817" s="9"/>
    </row>
    <row r="4818">
      <c r="B4818" s="11"/>
      <c r="K4818" s="9"/>
    </row>
    <row r="4819">
      <c r="B4819" s="11"/>
      <c r="K4819" s="9"/>
    </row>
    <row r="4820">
      <c r="B4820" s="11"/>
      <c r="K4820" s="9"/>
    </row>
    <row r="4821">
      <c r="B4821" s="11"/>
      <c r="K4821" s="9"/>
    </row>
    <row r="4822">
      <c r="B4822" s="11"/>
      <c r="K4822" s="9"/>
    </row>
    <row r="4823">
      <c r="B4823" s="11"/>
      <c r="K4823" s="9"/>
    </row>
    <row r="4824">
      <c r="B4824" s="11"/>
      <c r="K4824" s="9"/>
    </row>
    <row r="4825">
      <c r="B4825" s="11"/>
      <c r="K4825" s="9"/>
    </row>
    <row r="4826">
      <c r="B4826" s="11"/>
      <c r="K4826" s="9"/>
    </row>
    <row r="4827">
      <c r="B4827" s="11"/>
      <c r="K4827" s="9"/>
    </row>
    <row r="4828">
      <c r="B4828" s="11"/>
      <c r="K4828" s="9"/>
    </row>
    <row r="4829">
      <c r="B4829" s="11"/>
      <c r="K4829" s="9"/>
    </row>
    <row r="4830">
      <c r="B4830" s="11"/>
      <c r="K4830" s="9"/>
    </row>
    <row r="4831">
      <c r="B4831" s="11"/>
      <c r="K4831" s="9"/>
    </row>
    <row r="4832">
      <c r="B4832" s="11"/>
      <c r="K4832" s="9"/>
    </row>
    <row r="4833">
      <c r="B4833" s="11"/>
      <c r="K4833" s="9"/>
    </row>
    <row r="4834">
      <c r="B4834" s="11"/>
      <c r="K4834" s="9"/>
    </row>
    <row r="4835">
      <c r="B4835" s="11"/>
      <c r="K4835" s="9"/>
    </row>
    <row r="4836">
      <c r="B4836" s="11"/>
      <c r="K4836" s="9"/>
    </row>
    <row r="4837">
      <c r="B4837" s="11"/>
      <c r="K4837" s="9"/>
    </row>
    <row r="4838">
      <c r="B4838" s="11"/>
      <c r="K4838" s="9"/>
    </row>
    <row r="4839">
      <c r="B4839" s="11"/>
      <c r="K4839" s="9"/>
    </row>
    <row r="4840">
      <c r="B4840" s="11"/>
      <c r="K4840" s="9"/>
    </row>
    <row r="4841">
      <c r="B4841" s="11"/>
      <c r="K4841" s="9"/>
    </row>
    <row r="4842">
      <c r="B4842" s="11"/>
      <c r="K4842" s="9"/>
    </row>
    <row r="4843">
      <c r="B4843" s="11"/>
      <c r="K4843" s="9"/>
    </row>
    <row r="4844">
      <c r="B4844" s="11"/>
      <c r="K4844" s="9"/>
    </row>
    <row r="4845">
      <c r="B4845" s="11"/>
      <c r="K4845" s="9"/>
    </row>
    <row r="4846">
      <c r="B4846" s="11"/>
      <c r="K4846" s="9"/>
    </row>
    <row r="4847">
      <c r="B4847" s="11"/>
      <c r="K4847" s="9"/>
    </row>
    <row r="4848">
      <c r="B4848" s="11"/>
      <c r="K4848" s="9"/>
    </row>
    <row r="4849">
      <c r="B4849" s="11"/>
      <c r="K4849" s="9"/>
    </row>
    <row r="4850">
      <c r="B4850" s="11"/>
      <c r="K4850" s="9"/>
    </row>
    <row r="4851">
      <c r="B4851" s="11"/>
      <c r="K4851" s="9"/>
    </row>
    <row r="4852">
      <c r="B4852" s="11"/>
      <c r="K4852" s="9"/>
    </row>
    <row r="4853">
      <c r="B4853" s="11"/>
      <c r="K4853" s="9"/>
    </row>
    <row r="4854">
      <c r="B4854" s="11"/>
      <c r="K4854" s="9"/>
    </row>
    <row r="4855">
      <c r="B4855" s="11"/>
      <c r="K4855" s="9"/>
    </row>
    <row r="4856">
      <c r="B4856" s="11"/>
      <c r="K4856" s="9"/>
    </row>
    <row r="4857">
      <c r="B4857" s="11"/>
      <c r="K4857" s="9"/>
    </row>
    <row r="4858">
      <c r="B4858" s="11"/>
      <c r="K4858" s="9"/>
    </row>
    <row r="4859">
      <c r="B4859" s="11"/>
      <c r="K4859" s="9"/>
    </row>
    <row r="4860">
      <c r="B4860" s="11"/>
      <c r="K4860" s="9"/>
    </row>
    <row r="4861">
      <c r="B4861" s="11"/>
      <c r="K4861" s="9"/>
    </row>
    <row r="4862">
      <c r="B4862" s="11"/>
      <c r="K4862" s="9"/>
    </row>
    <row r="4863">
      <c r="B4863" s="11"/>
      <c r="K4863" s="9"/>
    </row>
    <row r="4864">
      <c r="B4864" s="11"/>
      <c r="K4864" s="9"/>
    </row>
    <row r="4865">
      <c r="B4865" s="11"/>
      <c r="K4865" s="9"/>
    </row>
    <row r="4866">
      <c r="B4866" s="11"/>
      <c r="K4866" s="9"/>
    </row>
    <row r="4867">
      <c r="B4867" s="11"/>
      <c r="K4867" s="9"/>
    </row>
    <row r="4868">
      <c r="B4868" s="11"/>
      <c r="K4868" s="9"/>
    </row>
    <row r="4869">
      <c r="B4869" s="11"/>
      <c r="K4869" s="9"/>
    </row>
    <row r="4870">
      <c r="B4870" s="11"/>
      <c r="K4870" s="9"/>
    </row>
    <row r="4871">
      <c r="B4871" s="11"/>
      <c r="K4871" s="9"/>
    </row>
    <row r="4872">
      <c r="B4872" s="11"/>
      <c r="K4872" s="9"/>
    </row>
    <row r="4873">
      <c r="B4873" s="11"/>
      <c r="K4873" s="9"/>
    </row>
    <row r="4874">
      <c r="B4874" s="11"/>
      <c r="K4874" s="9"/>
    </row>
    <row r="4875">
      <c r="B4875" s="11"/>
      <c r="K4875" s="9"/>
    </row>
    <row r="4876">
      <c r="B4876" s="11"/>
      <c r="K4876" s="9"/>
    </row>
    <row r="4877">
      <c r="B4877" s="11"/>
      <c r="K4877" s="9"/>
    </row>
    <row r="4878">
      <c r="B4878" s="11"/>
      <c r="K4878" s="9"/>
    </row>
    <row r="4879">
      <c r="B4879" s="11"/>
      <c r="K4879" s="9"/>
    </row>
    <row r="4880">
      <c r="B4880" s="11"/>
      <c r="K4880" s="9"/>
    </row>
    <row r="4881">
      <c r="B4881" s="11"/>
      <c r="K4881" s="9"/>
    </row>
    <row r="4882">
      <c r="B4882" s="11"/>
      <c r="K4882" s="9"/>
    </row>
    <row r="4883">
      <c r="B4883" s="11"/>
      <c r="K4883" s="9"/>
    </row>
    <row r="4884">
      <c r="B4884" s="11"/>
      <c r="K4884" s="9"/>
    </row>
    <row r="4885">
      <c r="B4885" s="11"/>
      <c r="K4885" s="9"/>
    </row>
    <row r="4886">
      <c r="B4886" s="11"/>
      <c r="K4886" s="9"/>
    </row>
    <row r="4887">
      <c r="B4887" s="11"/>
      <c r="K4887" s="9"/>
    </row>
    <row r="4888">
      <c r="B4888" s="11"/>
      <c r="K4888" s="9"/>
    </row>
    <row r="4889">
      <c r="B4889" s="11"/>
      <c r="K4889" s="9"/>
    </row>
    <row r="4890">
      <c r="B4890" s="11"/>
      <c r="K4890" s="9"/>
    </row>
    <row r="4891">
      <c r="B4891" s="11"/>
      <c r="K4891" s="9"/>
    </row>
    <row r="4892">
      <c r="B4892" s="11"/>
      <c r="K4892" s="9"/>
    </row>
    <row r="4893">
      <c r="B4893" s="11"/>
      <c r="K4893" s="9"/>
    </row>
    <row r="4894">
      <c r="B4894" s="11"/>
      <c r="K4894" s="9"/>
    </row>
    <row r="4895">
      <c r="B4895" s="11"/>
      <c r="K4895" s="9"/>
    </row>
    <row r="4896">
      <c r="B4896" s="11"/>
      <c r="K4896" s="9"/>
    </row>
    <row r="4897">
      <c r="B4897" s="11"/>
      <c r="K4897" s="9"/>
    </row>
    <row r="4898">
      <c r="B4898" s="11"/>
      <c r="K4898" s="9"/>
    </row>
    <row r="4899">
      <c r="B4899" s="11"/>
      <c r="K4899" s="9"/>
    </row>
    <row r="4900">
      <c r="B4900" s="11"/>
      <c r="K4900" s="9"/>
    </row>
    <row r="4901">
      <c r="B4901" s="11"/>
      <c r="K4901" s="9"/>
    </row>
    <row r="4902">
      <c r="B4902" s="11"/>
      <c r="K4902" s="9"/>
    </row>
    <row r="4903">
      <c r="B4903" s="11"/>
      <c r="K4903" s="9"/>
    </row>
    <row r="4904">
      <c r="B4904" s="11"/>
      <c r="K4904" s="9"/>
    </row>
    <row r="4905">
      <c r="B4905" s="11"/>
      <c r="K4905" s="9"/>
    </row>
    <row r="4906">
      <c r="B4906" s="11"/>
      <c r="K4906" s="9"/>
    </row>
    <row r="4907">
      <c r="B4907" s="11"/>
      <c r="K4907" s="9"/>
    </row>
    <row r="4908">
      <c r="B4908" s="11"/>
      <c r="K4908" s="9"/>
    </row>
    <row r="4909">
      <c r="B4909" s="11"/>
      <c r="K4909" s="9"/>
    </row>
    <row r="4910">
      <c r="B4910" s="11"/>
      <c r="K4910" s="9"/>
    </row>
    <row r="4911">
      <c r="B4911" s="11"/>
      <c r="K4911" s="9"/>
    </row>
    <row r="4912">
      <c r="B4912" s="11"/>
      <c r="K4912" s="9"/>
    </row>
    <row r="4913">
      <c r="B4913" s="11"/>
      <c r="K4913" s="9"/>
    </row>
    <row r="4914">
      <c r="B4914" s="11"/>
      <c r="K4914" s="9"/>
    </row>
    <row r="4915">
      <c r="B4915" s="11"/>
      <c r="K4915" s="9"/>
    </row>
    <row r="4916">
      <c r="B4916" s="11"/>
      <c r="K4916" s="9"/>
    </row>
    <row r="4917">
      <c r="B4917" s="11"/>
      <c r="K4917" s="9"/>
    </row>
    <row r="4918">
      <c r="B4918" s="11"/>
      <c r="K4918" s="9"/>
    </row>
    <row r="4919">
      <c r="B4919" s="11"/>
      <c r="K4919" s="9"/>
    </row>
    <row r="4920">
      <c r="B4920" s="11"/>
      <c r="K4920" s="9"/>
    </row>
    <row r="4921">
      <c r="B4921" s="11"/>
      <c r="K4921" s="9"/>
    </row>
    <row r="4922">
      <c r="B4922" s="11"/>
      <c r="K4922" s="9"/>
    </row>
    <row r="4923">
      <c r="B4923" s="11"/>
      <c r="K4923" s="9"/>
    </row>
    <row r="4924">
      <c r="B4924" s="11"/>
      <c r="K4924" s="9"/>
    </row>
    <row r="4925">
      <c r="B4925" s="11"/>
      <c r="K4925" s="9"/>
    </row>
    <row r="4926">
      <c r="B4926" s="11"/>
      <c r="K4926" s="9"/>
    </row>
    <row r="4927">
      <c r="B4927" s="11"/>
      <c r="K4927" s="9"/>
    </row>
    <row r="4928">
      <c r="B4928" s="11"/>
      <c r="K4928" s="9"/>
    </row>
    <row r="4929">
      <c r="B4929" s="11"/>
      <c r="K4929" s="9"/>
    </row>
    <row r="4930">
      <c r="B4930" s="11"/>
      <c r="K4930" s="9"/>
    </row>
    <row r="4931">
      <c r="B4931" s="11"/>
      <c r="K4931" s="9"/>
    </row>
    <row r="4932">
      <c r="B4932" s="11"/>
      <c r="K4932" s="9"/>
    </row>
    <row r="4933">
      <c r="B4933" s="11"/>
      <c r="K4933" s="9"/>
    </row>
    <row r="4934">
      <c r="B4934" s="11"/>
      <c r="K4934" s="9"/>
    </row>
    <row r="4935">
      <c r="B4935" s="11"/>
      <c r="K4935" s="9"/>
    </row>
    <row r="4936">
      <c r="B4936" s="11"/>
      <c r="K4936" s="9"/>
    </row>
    <row r="4937">
      <c r="B4937" s="11"/>
      <c r="K4937" s="9"/>
    </row>
    <row r="4938">
      <c r="B4938" s="11"/>
      <c r="K4938" s="9"/>
    </row>
    <row r="4939">
      <c r="B4939" s="11"/>
      <c r="K4939" s="9"/>
    </row>
    <row r="4940">
      <c r="B4940" s="11"/>
      <c r="K4940" s="9"/>
    </row>
    <row r="4941">
      <c r="B4941" s="11"/>
      <c r="K4941" s="9"/>
    </row>
    <row r="4942">
      <c r="B4942" s="11"/>
      <c r="K4942" s="9"/>
    </row>
    <row r="4943">
      <c r="B4943" s="11"/>
      <c r="K4943" s="9"/>
    </row>
    <row r="4944">
      <c r="B4944" s="11"/>
      <c r="K4944" s="9"/>
    </row>
    <row r="4945">
      <c r="B4945" s="11"/>
      <c r="K4945" s="9"/>
    </row>
    <row r="4946">
      <c r="B4946" s="11"/>
      <c r="K4946" s="9"/>
    </row>
    <row r="4947">
      <c r="B4947" s="11"/>
      <c r="K4947" s="9"/>
    </row>
    <row r="4948">
      <c r="B4948" s="11"/>
      <c r="K4948" s="9"/>
    </row>
    <row r="4949">
      <c r="B4949" s="11"/>
      <c r="K4949" s="9"/>
    </row>
    <row r="4950">
      <c r="B4950" s="11"/>
      <c r="K4950" s="9"/>
    </row>
    <row r="4951">
      <c r="B4951" s="11"/>
      <c r="K4951" s="9"/>
    </row>
    <row r="4952">
      <c r="B4952" s="11"/>
      <c r="K4952" s="9"/>
    </row>
    <row r="4953">
      <c r="B4953" s="11"/>
      <c r="K4953" s="9"/>
    </row>
    <row r="4954">
      <c r="B4954" s="11"/>
      <c r="K4954" s="9"/>
    </row>
    <row r="4955">
      <c r="B4955" s="11"/>
      <c r="K4955" s="9"/>
    </row>
    <row r="4956">
      <c r="B4956" s="11"/>
      <c r="K4956" s="9"/>
    </row>
    <row r="4957">
      <c r="B4957" s="11"/>
      <c r="K4957" s="9"/>
    </row>
    <row r="4958">
      <c r="B4958" s="11"/>
      <c r="K4958" s="9"/>
    </row>
    <row r="4959">
      <c r="B4959" s="11"/>
      <c r="K4959" s="9"/>
    </row>
    <row r="4960">
      <c r="B4960" s="11"/>
      <c r="K4960" s="9"/>
    </row>
    <row r="4961">
      <c r="B4961" s="11"/>
      <c r="K4961" s="9"/>
    </row>
    <row r="4962">
      <c r="B4962" s="11"/>
      <c r="K4962" s="9"/>
    </row>
    <row r="4963">
      <c r="B4963" s="11"/>
      <c r="K4963" s="9"/>
    </row>
    <row r="4964">
      <c r="B4964" s="11"/>
      <c r="K4964" s="9"/>
    </row>
    <row r="4965">
      <c r="B4965" s="11"/>
      <c r="K4965" s="9"/>
    </row>
    <row r="4966">
      <c r="B4966" s="11"/>
      <c r="K4966" s="9"/>
    </row>
    <row r="4967">
      <c r="B4967" s="11"/>
      <c r="K4967" s="9"/>
    </row>
    <row r="4968">
      <c r="B4968" s="11"/>
      <c r="K4968" s="9"/>
    </row>
    <row r="4969">
      <c r="B4969" s="11"/>
      <c r="K4969" s="9"/>
    </row>
    <row r="4970">
      <c r="B4970" s="11"/>
      <c r="K4970" s="9"/>
    </row>
    <row r="4971">
      <c r="B4971" s="11"/>
      <c r="K4971" s="9"/>
    </row>
    <row r="4972">
      <c r="B4972" s="11"/>
      <c r="K4972" s="9"/>
    </row>
    <row r="4973">
      <c r="B4973" s="11"/>
      <c r="K4973" s="9"/>
    </row>
    <row r="4974">
      <c r="B4974" s="11"/>
      <c r="K4974" s="9"/>
    </row>
    <row r="4975">
      <c r="B4975" s="11"/>
      <c r="K4975" s="9"/>
    </row>
    <row r="4976">
      <c r="B4976" s="11"/>
      <c r="K4976" s="9"/>
    </row>
    <row r="4977">
      <c r="B4977" s="11"/>
      <c r="K4977" s="9"/>
    </row>
    <row r="4978">
      <c r="B4978" s="11"/>
      <c r="K4978" s="9"/>
    </row>
    <row r="4979">
      <c r="B4979" s="11"/>
      <c r="K4979" s="9"/>
    </row>
    <row r="4980">
      <c r="B4980" s="11"/>
      <c r="K4980" s="9"/>
    </row>
    <row r="4981">
      <c r="B4981" s="11"/>
      <c r="K4981" s="9"/>
    </row>
    <row r="4982">
      <c r="B4982" s="11"/>
      <c r="K4982" s="9"/>
    </row>
    <row r="4983">
      <c r="B4983" s="11"/>
      <c r="K4983" s="9"/>
    </row>
    <row r="4984">
      <c r="B4984" s="11"/>
      <c r="K4984" s="9"/>
    </row>
    <row r="4985">
      <c r="B4985" s="11"/>
      <c r="K4985" s="9"/>
    </row>
    <row r="4986">
      <c r="B4986" s="11"/>
      <c r="K4986" s="9"/>
    </row>
    <row r="4987">
      <c r="B4987" s="11"/>
      <c r="K4987" s="9"/>
    </row>
    <row r="4988">
      <c r="B4988" s="11"/>
      <c r="K4988" s="9"/>
    </row>
    <row r="4989">
      <c r="B4989" s="11"/>
      <c r="K4989" s="9"/>
    </row>
    <row r="4990">
      <c r="B4990" s="11"/>
      <c r="K4990" s="9"/>
    </row>
    <row r="4991">
      <c r="B4991" s="11"/>
      <c r="K4991" s="9"/>
    </row>
    <row r="4992">
      <c r="B4992" s="11"/>
      <c r="K4992" s="9"/>
    </row>
    <row r="4993">
      <c r="B4993" s="11"/>
      <c r="K4993" s="9"/>
    </row>
    <row r="4994">
      <c r="B4994" s="11"/>
      <c r="K4994" s="9"/>
    </row>
    <row r="4995">
      <c r="B4995" s="11"/>
      <c r="K4995" s="9"/>
    </row>
    <row r="4996">
      <c r="B4996" s="11"/>
      <c r="K4996" s="9"/>
    </row>
    <row r="4997">
      <c r="B4997" s="11"/>
      <c r="K4997" s="9"/>
    </row>
    <row r="4998">
      <c r="B4998" s="11"/>
      <c r="K4998" s="9"/>
    </row>
    <row r="4999">
      <c r="B4999" s="11"/>
      <c r="K4999" s="9"/>
    </row>
    <row r="5000">
      <c r="B5000" s="11"/>
      <c r="K5000" s="9"/>
    </row>
    <row r="5001">
      <c r="B5001" s="11"/>
      <c r="K5001" s="9"/>
    </row>
    <row r="5002">
      <c r="B5002" s="11"/>
      <c r="K5002" s="9"/>
    </row>
    <row r="5003">
      <c r="B5003" s="11"/>
      <c r="K5003" s="9"/>
    </row>
    <row r="5004">
      <c r="B5004" s="11"/>
      <c r="K5004" s="9"/>
    </row>
    <row r="5005">
      <c r="B5005" s="11"/>
      <c r="K5005" s="9"/>
    </row>
    <row r="5006">
      <c r="B5006" s="11"/>
      <c r="K5006" s="9"/>
    </row>
    <row r="5007">
      <c r="B5007" s="11"/>
      <c r="K5007" s="9"/>
    </row>
    <row r="5008">
      <c r="B5008" s="11"/>
      <c r="K5008" s="9"/>
    </row>
    <row r="5009">
      <c r="B5009" s="11"/>
      <c r="K5009" s="9"/>
    </row>
    <row r="5010">
      <c r="B5010" s="11"/>
      <c r="K5010" s="9"/>
    </row>
    <row r="5011">
      <c r="B5011" s="11"/>
      <c r="K5011" s="9"/>
    </row>
    <row r="5012">
      <c r="B5012" s="11"/>
      <c r="K5012" s="9"/>
    </row>
    <row r="5013">
      <c r="B5013" s="11"/>
      <c r="K5013" s="9"/>
    </row>
    <row r="5014">
      <c r="B5014" s="11"/>
      <c r="K5014" s="9"/>
    </row>
    <row r="5015">
      <c r="B5015" s="11"/>
      <c r="K5015" s="9"/>
    </row>
    <row r="5016">
      <c r="B5016" s="11"/>
      <c r="K5016" s="9"/>
    </row>
    <row r="5017">
      <c r="B5017" s="11"/>
      <c r="K5017" s="9"/>
    </row>
    <row r="5018">
      <c r="B5018" s="11"/>
      <c r="K5018" s="9"/>
    </row>
    <row r="5019">
      <c r="B5019" s="11"/>
      <c r="K5019" s="9"/>
    </row>
    <row r="5020">
      <c r="B5020" s="11"/>
      <c r="K5020" s="9"/>
    </row>
    <row r="5021">
      <c r="B5021" s="11"/>
      <c r="K5021" s="9"/>
    </row>
    <row r="5022">
      <c r="B5022" s="11"/>
      <c r="K5022" s="9"/>
    </row>
    <row r="5023">
      <c r="B5023" s="11"/>
      <c r="K5023" s="9"/>
    </row>
    <row r="5024">
      <c r="B5024" s="11"/>
      <c r="K5024" s="9"/>
    </row>
    <row r="5025">
      <c r="B5025" s="11"/>
      <c r="K5025" s="9"/>
    </row>
    <row r="5026">
      <c r="B5026" s="11"/>
      <c r="K5026" s="9"/>
    </row>
    <row r="5027">
      <c r="B5027" s="11"/>
      <c r="K5027" s="9"/>
    </row>
    <row r="5028">
      <c r="B5028" s="11"/>
      <c r="K5028" s="9"/>
    </row>
    <row r="5029">
      <c r="B5029" s="11"/>
      <c r="K5029" s="9"/>
    </row>
    <row r="5030">
      <c r="B5030" s="11"/>
      <c r="K5030" s="9"/>
    </row>
    <row r="5031">
      <c r="B5031" s="11"/>
      <c r="K5031" s="9"/>
    </row>
    <row r="5032">
      <c r="B5032" s="11"/>
      <c r="K5032" s="9"/>
    </row>
    <row r="5033">
      <c r="B5033" s="11"/>
      <c r="K5033" s="9"/>
    </row>
    <row r="5034">
      <c r="B5034" s="11"/>
      <c r="K5034" s="9"/>
    </row>
    <row r="5035">
      <c r="B5035" s="11"/>
      <c r="K5035" s="9"/>
    </row>
    <row r="5036">
      <c r="B5036" s="11"/>
      <c r="K5036" s="9"/>
    </row>
    <row r="5037">
      <c r="B5037" s="11"/>
      <c r="K5037" s="9"/>
    </row>
    <row r="5038">
      <c r="B5038" s="11"/>
      <c r="K5038" s="9"/>
    </row>
    <row r="5039">
      <c r="B5039" s="11"/>
      <c r="K5039" s="9"/>
    </row>
    <row r="5040">
      <c r="B5040" s="11"/>
      <c r="K5040" s="9"/>
    </row>
    <row r="5041">
      <c r="B5041" s="11"/>
      <c r="K5041" s="9"/>
    </row>
    <row r="5042">
      <c r="B5042" s="11"/>
      <c r="K5042" s="9"/>
    </row>
    <row r="5043">
      <c r="B5043" s="11"/>
      <c r="K5043" s="9"/>
    </row>
    <row r="5044">
      <c r="B5044" s="11"/>
      <c r="K5044" s="9"/>
    </row>
    <row r="5045">
      <c r="B5045" s="11"/>
      <c r="K5045" s="9"/>
    </row>
    <row r="5046">
      <c r="B5046" s="11"/>
      <c r="K5046" s="9"/>
    </row>
    <row r="5047">
      <c r="B5047" s="11"/>
      <c r="K5047" s="9"/>
    </row>
    <row r="5048">
      <c r="B5048" s="11"/>
      <c r="K5048" s="9"/>
    </row>
    <row r="5049">
      <c r="B5049" s="11"/>
      <c r="K5049" s="9"/>
    </row>
    <row r="5050">
      <c r="B5050" s="11"/>
      <c r="K5050" s="9"/>
    </row>
    <row r="5051">
      <c r="B5051" s="11"/>
      <c r="K5051" s="9"/>
    </row>
    <row r="5052">
      <c r="B5052" s="11"/>
      <c r="K5052" s="9"/>
    </row>
    <row r="5053">
      <c r="B5053" s="11"/>
      <c r="K5053" s="9"/>
    </row>
    <row r="5054">
      <c r="B5054" s="11"/>
      <c r="K5054" s="9"/>
    </row>
    <row r="5055">
      <c r="B5055" s="11"/>
      <c r="K5055" s="9"/>
    </row>
    <row r="5056">
      <c r="B5056" s="11"/>
      <c r="K5056" s="9"/>
    </row>
    <row r="5057">
      <c r="B5057" s="11"/>
      <c r="K5057" s="9"/>
    </row>
    <row r="5058">
      <c r="B5058" s="11"/>
      <c r="K5058" s="9"/>
    </row>
    <row r="5059">
      <c r="B5059" s="11"/>
      <c r="K5059" s="9"/>
    </row>
    <row r="5060">
      <c r="B5060" s="11"/>
      <c r="K5060" s="9"/>
    </row>
    <row r="5061">
      <c r="B5061" s="11"/>
      <c r="K5061" s="9"/>
    </row>
    <row r="5062">
      <c r="B5062" s="11"/>
      <c r="K5062" s="9"/>
    </row>
    <row r="5063">
      <c r="B5063" s="11"/>
      <c r="K5063" s="9"/>
    </row>
    <row r="5064">
      <c r="B5064" s="11"/>
      <c r="K5064" s="9"/>
    </row>
    <row r="5065">
      <c r="B5065" s="11"/>
      <c r="K5065" s="9"/>
    </row>
    <row r="5066">
      <c r="B5066" s="11"/>
      <c r="K5066" s="9"/>
    </row>
    <row r="5067">
      <c r="B5067" s="11"/>
      <c r="K5067" s="9"/>
    </row>
    <row r="5068">
      <c r="B5068" s="11"/>
      <c r="K5068" s="9"/>
    </row>
    <row r="5069">
      <c r="B5069" s="11"/>
      <c r="K5069" s="9"/>
    </row>
    <row r="5070">
      <c r="B5070" s="11"/>
      <c r="K5070" s="9"/>
    </row>
    <row r="5071">
      <c r="B5071" s="11"/>
      <c r="K5071" s="9"/>
    </row>
    <row r="5072">
      <c r="B5072" s="11"/>
      <c r="K5072" s="9"/>
    </row>
    <row r="5073">
      <c r="B5073" s="11"/>
      <c r="K5073" s="9"/>
    </row>
    <row r="5074">
      <c r="B5074" s="11"/>
      <c r="K5074" s="9"/>
    </row>
    <row r="5075">
      <c r="B5075" s="11"/>
      <c r="K5075" s="9"/>
    </row>
    <row r="5076">
      <c r="B5076" s="11"/>
      <c r="K5076" s="9"/>
    </row>
    <row r="5077">
      <c r="B5077" s="11"/>
      <c r="K5077" s="9"/>
    </row>
    <row r="5078">
      <c r="B5078" s="11"/>
      <c r="K5078" s="9"/>
    </row>
    <row r="5079">
      <c r="B5079" s="11"/>
      <c r="K5079" s="9"/>
    </row>
    <row r="5080">
      <c r="B5080" s="11"/>
      <c r="K5080" s="9"/>
    </row>
    <row r="5081">
      <c r="B5081" s="11"/>
      <c r="K5081" s="9"/>
    </row>
    <row r="5082">
      <c r="B5082" s="11"/>
      <c r="K5082" s="9"/>
    </row>
    <row r="5083">
      <c r="B5083" s="11"/>
      <c r="K5083" s="9"/>
    </row>
    <row r="5084">
      <c r="B5084" s="11"/>
      <c r="K5084" s="9"/>
    </row>
    <row r="5085">
      <c r="B5085" s="11"/>
      <c r="K5085" s="9"/>
    </row>
    <row r="5086">
      <c r="B5086" s="11"/>
      <c r="K5086" s="9"/>
    </row>
    <row r="5087">
      <c r="B5087" s="11"/>
      <c r="K5087" s="9"/>
    </row>
    <row r="5088">
      <c r="B5088" s="11"/>
      <c r="K5088" s="9"/>
    </row>
    <row r="5089">
      <c r="B5089" s="11"/>
      <c r="K5089" s="9"/>
    </row>
    <row r="5090">
      <c r="B5090" s="11"/>
      <c r="K5090" s="9"/>
    </row>
    <row r="5091">
      <c r="B5091" s="11"/>
      <c r="K5091" s="9"/>
    </row>
    <row r="5092">
      <c r="B5092" s="11"/>
      <c r="K5092" s="9"/>
    </row>
    <row r="5093">
      <c r="B5093" s="11"/>
      <c r="K5093" s="9"/>
    </row>
    <row r="5094">
      <c r="B5094" s="11"/>
      <c r="K5094" s="9"/>
    </row>
    <row r="5095">
      <c r="B5095" s="11"/>
      <c r="K5095" s="9"/>
    </row>
    <row r="5096">
      <c r="B5096" s="11"/>
      <c r="K5096" s="9"/>
    </row>
    <row r="5097">
      <c r="B5097" s="11"/>
      <c r="K5097" s="9"/>
    </row>
    <row r="5098">
      <c r="B5098" s="11"/>
      <c r="K5098" s="9"/>
    </row>
    <row r="5099">
      <c r="B5099" s="11"/>
      <c r="K5099" s="9"/>
    </row>
    <row r="5100">
      <c r="B5100" s="11"/>
      <c r="K5100" s="9"/>
    </row>
    <row r="5101">
      <c r="B5101" s="11"/>
      <c r="K5101" s="9"/>
    </row>
    <row r="5102">
      <c r="B5102" s="11"/>
      <c r="K5102" s="9"/>
    </row>
    <row r="5103">
      <c r="B5103" s="11"/>
      <c r="K5103" s="9"/>
    </row>
    <row r="5104">
      <c r="B5104" s="11"/>
      <c r="K5104" s="9"/>
    </row>
    <row r="5105">
      <c r="B5105" s="11"/>
      <c r="K5105" s="9"/>
    </row>
    <row r="5106">
      <c r="B5106" s="11"/>
      <c r="K5106" s="9"/>
    </row>
    <row r="5107">
      <c r="B5107" s="11"/>
      <c r="K5107" s="9"/>
    </row>
    <row r="5108">
      <c r="B5108" s="11"/>
      <c r="K5108" s="9"/>
    </row>
    <row r="5109">
      <c r="B5109" s="11"/>
      <c r="K5109" s="9"/>
    </row>
    <row r="5110">
      <c r="B5110" s="11"/>
      <c r="K5110" s="9"/>
    </row>
    <row r="5111">
      <c r="B5111" s="11"/>
      <c r="K5111" s="9"/>
    </row>
    <row r="5112">
      <c r="B5112" s="11"/>
      <c r="K5112" s="9"/>
    </row>
    <row r="5113">
      <c r="B5113" s="11"/>
      <c r="K5113" s="9"/>
    </row>
    <row r="5114">
      <c r="B5114" s="11"/>
      <c r="K5114" s="9"/>
    </row>
    <row r="5115">
      <c r="B5115" s="11"/>
      <c r="K5115" s="9"/>
    </row>
    <row r="5116">
      <c r="B5116" s="11"/>
      <c r="K5116" s="9"/>
    </row>
    <row r="5117">
      <c r="B5117" s="11"/>
      <c r="K5117" s="9"/>
    </row>
    <row r="5118">
      <c r="B5118" s="11"/>
      <c r="K5118" s="9"/>
    </row>
    <row r="5119">
      <c r="B5119" s="11"/>
      <c r="K5119" s="9"/>
    </row>
    <row r="5120">
      <c r="B5120" s="11"/>
      <c r="K5120" s="9"/>
    </row>
    <row r="5121">
      <c r="B5121" s="11"/>
      <c r="K5121" s="9"/>
    </row>
    <row r="5122">
      <c r="B5122" s="11"/>
      <c r="K5122" s="9"/>
    </row>
    <row r="5123">
      <c r="B5123" s="11"/>
      <c r="K5123" s="9"/>
    </row>
    <row r="5124">
      <c r="B5124" s="11"/>
      <c r="K5124" s="9"/>
    </row>
    <row r="5125">
      <c r="B5125" s="11"/>
      <c r="K5125" s="9"/>
    </row>
    <row r="5126">
      <c r="B5126" s="11"/>
      <c r="K5126" s="9"/>
    </row>
    <row r="5127">
      <c r="B5127" s="11"/>
      <c r="K5127" s="9"/>
    </row>
    <row r="5128">
      <c r="B5128" s="11"/>
      <c r="K5128" s="9"/>
    </row>
    <row r="5129">
      <c r="B5129" s="11"/>
      <c r="K5129" s="9"/>
    </row>
    <row r="5130">
      <c r="B5130" s="11"/>
      <c r="K5130" s="9"/>
    </row>
    <row r="5131">
      <c r="B5131" s="11"/>
      <c r="K5131" s="9"/>
    </row>
    <row r="5132">
      <c r="B5132" s="11"/>
      <c r="K5132" s="9"/>
    </row>
    <row r="5133">
      <c r="B5133" s="11"/>
      <c r="K5133" s="9"/>
    </row>
    <row r="5134">
      <c r="B5134" s="11"/>
      <c r="K5134" s="9"/>
    </row>
    <row r="5135">
      <c r="B5135" s="11"/>
      <c r="K5135" s="9"/>
    </row>
    <row r="5136">
      <c r="B5136" s="11"/>
      <c r="K5136" s="9"/>
    </row>
    <row r="5137">
      <c r="B5137" s="11"/>
      <c r="K5137" s="9"/>
    </row>
    <row r="5138">
      <c r="B5138" s="11"/>
      <c r="K5138" s="9"/>
    </row>
    <row r="5139">
      <c r="B5139" s="11"/>
      <c r="K5139" s="9"/>
    </row>
    <row r="5140">
      <c r="B5140" s="11"/>
      <c r="K5140" s="9"/>
    </row>
    <row r="5141">
      <c r="B5141" s="11"/>
      <c r="K5141" s="9"/>
    </row>
    <row r="5142">
      <c r="B5142" s="11"/>
      <c r="K5142" s="9"/>
    </row>
    <row r="5143">
      <c r="B5143" s="11"/>
      <c r="K5143" s="9"/>
    </row>
    <row r="5144">
      <c r="B5144" s="11"/>
      <c r="K5144" s="9"/>
    </row>
    <row r="5145">
      <c r="B5145" s="11"/>
      <c r="K5145" s="9"/>
    </row>
    <row r="5146">
      <c r="B5146" s="11"/>
      <c r="K5146" s="9"/>
    </row>
    <row r="5147">
      <c r="B5147" s="11"/>
      <c r="K5147" s="9"/>
    </row>
    <row r="5148">
      <c r="B5148" s="11"/>
      <c r="K5148" s="9"/>
    </row>
    <row r="5149">
      <c r="B5149" s="11"/>
      <c r="K5149" s="9"/>
    </row>
    <row r="5150">
      <c r="B5150" s="11"/>
      <c r="K5150" s="9"/>
    </row>
    <row r="5151">
      <c r="B5151" s="11"/>
      <c r="K5151" s="9"/>
    </row>
    <row r="5152">
      <c r="B5152" s="11"/>
      <c r="K5152" s="9"/>
    </row>
    <row r="5153">
      <c r="B5153" s="11"/>
      <c r="K5153" s="9"/>
    </row>
    <row r="5154">
      <c r="B5154" s="11"/>
      <c r="K5154" s="9"/>
    </row>
    <row r="5155">
      <c r="B5155" s="11"/>
      <c r="K5155" s="9"/>
    </row>
    <row r="5156">
      <c r="B5156" s="11"/>
      <c r="K5156" s="9"/>
    </row>
    <row r="5157">
      <c r="B5157" s="11"/>
      <c r="K5157" s="9"/>
    </row>
    <row r="5158">
      <c r="B5158" s="11"/>
      <c r="K5158" s="9"/>
    </row>
    <row r="5159">
      <c r="B5159" s="11"/>
      <c r="K5159" s="9"/>
    </row>
    <row r="5160">
      <c r="B5160" s="11"/>
      <c r="K5160" s="9"/>
    </row>
    <row r="5161">
      <c r="B5161" s="11"/>
      <c r="K5161" s="9"/>
    </row>
    <row r="5162">
      <c r="B5162" s="11"/>
      <c r="K5162" s="9"/>
    </row>
    <row r="5163">
      <c r="B5163" s="11"/>
      <c r="K5163" s="9"/>
    </row>
    <row r="5164">
      <c r="B5164" s="11"/>
      <c r="K5164" s="9"/>
    </row>
    <row r="5165">
      <c r="B5165" s="11"/>
      <c r="K5165" s="9"/>
    </row>
    <row r="5166">
      <c r="B5166" s="11"/>
      <c r="K5166" s="9"/>
    </row>
    <row r="5167">
      <c r="B5167" s="11"/>
      <c r="K5167" s="9"/>
    </row>
    <row r="5168">
      <c r="B5168" s="11"/>
      <c r="K5168" s="9"/>
    </row>
    <row r="5169">
      <c r="B5169" s="11"/>
      <c r="K5169" s="9"/>
    </row>
    <row r="5170">
      <c r="B5170" s="11"/>
      <c r="K5170" s="9"/>
    </row>
    <row r="5171">
      <c r="B5171" s="11"/>
      <c r="K5171" s="9"/>
    </row>
    <row r="5172">
      <c r="B5172" s="11"/>
      <c r="K5172" s="9"/>
    </row>
    <row r="5173">
      <c r="B5173" s="11"/>
      <c r="K5173" s="9"/>
    </row>
    <row r="5174">
      <c r="B5174" s="11"/>
      <c r="K5174" s="9"/>
    </row>
    <row r="5175">
      <c r="B5175" s="11"/>
      <c r="K5175" s="9"/>
    </row>
    <row r="5176">
      <c r="B5176" s="11"/>
      <c r="K5176" s="9"/>
    </row>
    <row r="5177">
      <c r="B5177" s="11"/>
      <c r="K5177" s="9"/>
    </row>
    <row r="5178">
      <c r="B5178" s="11"/>
      <c r="K5178" s="9"/>
    </row>
    <row r="5179">
      <c r="B5179" s="11"/>
      <c r="K5179" s="9"/>
    </row>
    <row r="5180">
      <c r="B5180" s="11"/>
      <c r="K5180" s="9"/>
    </row>
    <row r="5181">
      <c r="B5181" s="11"/>
      <c r="K5181" s="9"/>
    </row>
    <row r="5182">
      <c r="B5182" s="11"/>
      <c r="K5182" s="9"/>
    </row>
    <row r="5183">
      <c r="B5183" s="11"/>
      <c r="K5183" s="9"/>
    </row>
    <row r="5184">
      <c r="B5184" s="11"/>
      <c r="K5184" s="9"/>
    </row>
    <row r="5185">
      <c r="B5185" s="11"/>
      <c r="K5185" s="9"/>
    </row>
    <row r="5186">
      <c r="B5186" s="11"/>
      <c r="K5186" s="9"/>
    </row>
    <row r="5187">
      <c r="B5187" s="11"/>
      <c r="K5187" s="9"/>
    </row>
    <row r="5188">
      <c r="B5188" s="11"/>
      <c r="K5188" s="9"/>
    </row>
    <row r="5189">
      <c r="B5189" s="11"/>
      <c r="K5189" s="9"/>
    </row>
    <row r="5190">
      <c r="B5190" s="11"/>
      <c r="K5190" s="9"/>
    </row>
    <row r="5191">
      <c r="B5191" s="11"/>
      <c r="K5191" s="9"/>
    </row>
    <row r="5192">
      <c r="B5192" s="11"/>
      <c r="K5192" s="9"/>
    </row>
    <row r="5193">
      <c r="B5193" s="11"/>
      <c r="K5193" s="9"/>
    </row>
    <row r="5194">
      <c r="B5194" s="11"/>
      <c r="K5194" s="9"/>
    </row>
    <row r="5195">
      <c r="B5195" s="11"/>
      <c r="K5195" s="9"/>
    </row>
    <row r="5196">
      <c r="B5196" s="11"/>
      <c r="K5196" s="9"/>
    </row>
    <row r="5197">
      <c r="B5197" s="11"/>
      <c r="K5197" s="9"/>
    </row>
    <row r="5198">
      <c r="B5198" s="11"/>
      <c r="K5198" s="9"/>
    </row>
    <row r="5199">
      <c r="B5199" s="11"/>
      <c r="K5199" s="9"/>
    </row>
    <row r="5200">
      <c r="B5200" s="11"/>
      <c r="K5200" s="9"/>
    </row>
    <row r="5201">
      <c r="B5201" s="11"/>
      <c r="K5201" s="9"/>
    </row>
    <row r="5202">
      <c r="B5202" s="11"/>
      <c r="K5202" s="9"/>
    </row>
    <row r="5203">
      <c r="B5203" s="11"/>
      <c r="K5203" s="9"/>
    </row>
    <row r="5204">
      <c r="B5204" s="11"/>
      <c r="K5204" s="9"/>
    </row>
    <row r="5205">
      <c r="B5205" s="11"/>
      <c r="K5205" s="9"/>
    </row>
    <row r="5206">
      <c r="B5206" s="11"/>
      <c r="K5206" s="9"/>
    </row>
    <row r="5207">
      <c r="B5207" s="11"/>
      <c r="K5207" s="9"/>
    </row>
    <row r="5208">
      <c r="B5208" s="11"/>
      <c r="K5208" s="9"/>
    </row>
    <row r="5209">
      <c r="B5209" s="11"/>
      <c r="K5209" s="9"/>
    </row>
    <row r="5210">
      <c r="B5210" s="11"/>
      <c r="K5210" s="9"/>
    </row>
    <row r="5211">
      <c r="B5211" s="11"/>
      <c r="K5211" s="9"/>
    </row>
    <row r="5212">
      <c r="B5212" s="11"/>
      <c r="K5212" s="9"/>
    </row>
    <row r="5213">
      <c r="B5213" s="11"/>
      <c r="K5213" s="9"/>
    </row>
    <row r="5214">
      <c r="B5214" s="11"/>
      <c r="K5214" s="9"/>
    </row>
    <row r="5215">
      <c r="B5215" s="11"/>
      <c r="K5215" s="9"/>
    </row>
    <row r="5216">
      <c r="B5216" s="11"/>
      <c r="K5216" s="9"/>
    </row>
    <row r="5217">
      <c r="B5217" s="11"/>
      <c r="K5217" s="9"/>
    </row>
    <row r="5218">
      <c r="B5218" s="11"/>
      <c r="K5218" s="9"/>
    </row>
    <row r="5219">
      <c r="B5219" s="11"/>
      <c r="K5219" s="9"/>
    </row>
    <row r="5220">
      <c r="B5220" s="11"/>
      <c r="K5220" s="9"/>
    </row>
    <row r="5221">
      <c r="B5221" s="11"/>
      <c r="K5221" s="9"/>
    </row>
    <row r="5222">
      <c r="B5222" s="11"/>
      <c r="K5222" s="9"/>
    </row>
    <row r="5223">
      <c r="B5223" s="11"/>
      <c r="K5223" s="9"/>
    </row>
    <row r="5224">
      <c r="B5224" s="11"/>
      <c r="K5224" s="9"/>
    </row>
    <row r="5225">
      <c r="B5225" s="11"/>
      <c r="K5225" s="9"/>
    </row>
    <row r="5226">
      <c r="B5226" s="11"/>
      <c r="K5226" s="9"/>
    </row>
    <row r="5227">
      <c r="B5227" s="11"/>
      <c r="K5227" s="9"/>
    </row>
    <row r="5228">
      <c r="B5228" s="11"/>
      <c r="K5228" s="9"/>
    </row>
    <row r="5229">
      <c r="B5229" s="11"/>
      <c r="K5229" s="9"/>
    </row>
    <row r="5230">
      <c r="B5230" s="11"/>
      <c r="K5230" s="9"/>
    </row>
    <row r="5231">
      <c r="B5231" s="11"/>
      <c r="K5231" s="9"/>
    </row>
    <row r="5232">
      <c r="B5232" s="11"/>
      <c r="K5232" s="9"/>
    </row>
    <row r="5233">
      <c r="B5233" s="11"/>
      <c r="K5233" s="9"/>
    </row>
    <row r="5234">
      <c r="B5234" s="11"/>
      <c r="K5234" s="9"/>
    </row>
    <row r="5235">
      <c r="B5235" s="11"/>
      <c r="K5235" s="9"/>
    </row>
    <row r="5236">
      <c r="B5236" s="11"/>
      <c r="K5236" s="9"/>
    </row>
    <row r="5237">
      <c r="B5237" s="11"/>
      <c r="K5237" s="9"/>
    </row>
    <row r="5238">
      <c r="B5238" s="11"/>
      <c r="K5238" s="9"/>
    </row>
    <row r="5239">
      <c r="B5239" s="11"/>
      <c r="K5239" s="9"/>
    </row>
    <row r="5240">
      <c r="B5240" s="11"/>
      <c r="K5240" s="9"/>
    </row>
    <row r="5241">
      <c r="B5241" s="11"/>
      <c r="K5241" s="9"/>
    </row>
    <row r="5242">
      <c r="B5242" s="11"/>
      <c r="K5242" s="9"/>
    </row>
    <row r="5243">
      <c r="B5243" s="11"/>
      <c r="K5243" s="9"/>
    </row>
    <row r="5244">
      <c r="B5244" s="11"/>
      <c r="K5244" s="9"/>
    </row>
    <row r="5245">
      <c r="B5245" s="11"/>
      <c r="K5245" s="9"/>
    </row>
    <row r="5246">
      <c r="B5246" s="11"/>
      <c r="K5246" s="9"/>
    </row>
    <row r="5247">
      <c r="B5247" s="11"/>
      <c r="K5247" s="9"/>
    </row>
    <row r="5248">
      <c r="B5248" s="11"/>
      <c r="K5248" s="9"/>
    </row>
    <row r="5249">
      <c r="B5249" s="11"/>
      <c r="K5249" s="9"/>
    </row>
    <row r="5250">
      <c r="B5250" s="11"/>
      <c r="K5250" s="9"/>
    </row>
    <row r="5251">
      <c r="B5251" s="11"/>
      <c r="K5251" s="9"/>
    </row>
    <row r="5252">
      <c r="B5252" s="11"/>
      <c r="K5252" s="9"/>
    </row>
    <row r="5253">
      <c r="B5253" s="11"/>
      <c r="K5253" s="9"/>
    </row>
    <row r="5254">
      <c r="B5254" s="11"/>
      <c r="K5254" s="9"/>
    </row>
    <row r="5255">
      <c r="B5255" s="11"/>
      <c r="K5255" s="9"/>
    </row>
    <row r="5256">
      <c r="B5256" s="11"/>
      <c r="K5256" s="9"/>
    </row>
    <row r="5257">
      <c r="B5257" s="11"/>
      <c r="K5257" s="9"/>
    </row>
    <row r="5258">
      <c r="B5258" s="11"/>
      <c r="K5258" s="9"/>
    </row>
    <row r="5259">
      <c r="B5259" s="11"/>
      <c r="K5259" s="9"/>
    </row>
    <row r="5260">
      <c r="B5260" s="11"/>
      <c r="K5260" s="9"/>
    </row>
    <row r="5261">
      <c r="B5261" s="11"/>
      <c r="K5261" s="9"/>
    </row>
    <row r="5262">
      <c r="B5262" s="11"/>
      <c r="K5262" s="9"/>
    </row>
    <row r="5263">
      <c r="B5263" s="11"/>
      <c r="K5263" s="9"/>
    </row>
    <row r="5264">
      <c r="B5264" s="11"/>
      <c r="K5264" s="9"/>
    </row>
    <row r="5265">
      <c r="B5265" s="11"/>
      <c r="K5265" s="9"/>
    </row>
    <row r="5266">
      <c r="B5266" s="11"/>
      <c r="K5266" s="9"/>
    </row>
    <row r="5267">
      <c r="B5267" s="11"/>
      <c r="K5267" s="9"/>
    </row>
    <row r="5268">
      <c r="B5268" s="11"/>
      <c r="K5268" s="9"/>
    </row>
    <row r="5269">
      <c r="B5269" s="11"/>
      <c r="K5269" s="9"/>
    </row>
    <row r="5270">
      <c r="B5270" s="11"/>
      <c r="K5270" s="9"/>
    </row>
    <row r="5271">
      <c r="B5271" s="11"/>
      <c r="K5271" s="9"/>
    </row>
    <row r="5272">
      <c r="B5272" s="11"/>
      <c r="K5272" s="9"/>
    </row>
    <row r="5273">
      <c r="B5273" s="11"/>
      <c r="K5273" s="9"/>
    </row>
    <row r="5274">
      <c r="B5274" s="11"/>
      <c r="K5274" s="9"/>
    </row>
    <row r="5275">
      <c r="B5275" s="11"/>
      <c r="K5275" s="9"/>
    </row>
    <row r="5276">
      <c r="B5276" s="11"/>
      <c r="K5276" s="9"/>
    </row>
    <row r="5277">
      <c r="B5277" s="11"/>
      <c r="K5277" s="9"/>
    </row>
    <row r="5278">
      <c r="B5278" s="11"/>
      <c r="K5278" s="9"/>
    </row>
    <row r="5279">
      <c r="B5279" s="11"/>
      <c r="K5279" s="9"/>
    </row>
    <row r="5280">
      <c r="B5280" s="11"/>
      <c r="K5280" s="9"/>
    </row>
    <row r="5281">
      <c r="B5281" s="11"/>
      <c r="K5281" s="9"/>
    </row>
    <row r="5282">
      <c r="B5282" s="11"/>
      <c r="K5282" s="9"/>
    </row>
    <row r="5283">
      <c r="B5283" s="11"/>
      <c r="K5283" s="9"/>
    </row>
    <row r="5284">
      <c r="B5284" s="11"/>
      <c r="K5284" s="9"/>
    </row>
    <row r="5285">
      <c r="B5285" s="11"/>
      <c r="K5285" s="9"/>
    </row>
    <row r="5286">
      <c r="B5286" s="11"/>
      <c r="K5286" s="9"/>
    </row>
    <row r="5287">
      <c r="B5287" s="11"/>
      <c r="K5287" s="9"/>
    </row>
    <row r="5288">
      <c r="B5288" s="11"/>
      <c r="K5288" s="9"/>
    </row>
    <row r="5289">
      <c r="B5289" s="11"/>
      <c r="K5289" s="9"/>
    </row>
    <row r="5290">
      <c r="B5290" s="11"/>
      <c r="K5290" s="9"/>
    </row>
    <row r="5291">
      <c r="B5291" s="11"/>
      <c r="K5291" s="9"/>
    </row>
    <row r="5292">
      <c r="B5292" s="11"/>
      <c r="K5292" s="9"/>
    </row>
    <row r="5293">
      <c r="B5293" s="11"/>
      <c r="K5293" s="9"/>
    </row>
    <row r="5294">
      <c r="B5294" s="11"/>
      <c r="K5294" s="9"/>
    </row>
    <row r="5295">
      <c r="B5295" s="11"/>
      <c r="K5295" s="9"/>
    </row>
    <row r="5296">
      <c r="B5296" s="11"/>
      <c r="K5296" s="9"/>
    </row>
    <row r="5297">
      <c r="B5297" s="11"/>
      <c r="K5297" s="9"/>
    </row>
    <row r="5298">
      <c r="B5298" s="11"/>
      <c r="K5298" s="9"/>
    </row>
    <row r="5299">
      <c r="B5299" s="11"/>
      <c r="K5299" s="9"/>
    </row>
    <row r="5300">
      <c r="B5300" s="11"/>
      <c r="K5300" s="9"/>
    </row>
    <row r="5301">
      <c r="B5301" s="11"/>
      <c r="K5301" s="9"/>
    </row>
    <row r="5302">
      <c r="B5302" s="11"/>
      <c r="K5302" s="9"/>
    </row>
    <row r="5303">
      <c r="B5303" s="11"/>
      <c r="K5303" s="9"/>
    </row>
    <row r="5304">
      <c r="B5304" s="11"/>
      <c r="K5304" s="9"/>
    </row>
    <row r="5305">
      <c r="B5305" s="11"/>
      <c r="K5305" s="9"/>
    </row>
    <row r="5306">
      <c r="B5306" s="11"/>
      <c r="K5306" s="9"/>
    </row>
    <row r="5307">
      <c r="B5307" s="11"/>
      <c r="K5307" s="9"/>
    </row>
    <row r="5308">
      <c r="B5308" s="11"/>
      <c r="K5308" s="9"/>
    </row>
    <row r="5309">
      <c r="B5309" s="11"/>
      <c r="K5309" s="9"/>
    </row>
    <row r="5310">
      <c r="B5310" s="11"/>
      <c r="K5310" s="9"/>
    </row>
    <row r="5311">
      <c r="B5311" s="11"/>
      <c r="K5311" s="9"/>
    </row>
    <row r="5312">
      <c r="B5312" s="11"/>
      <c r="K5312" s="9"/>
    </row>
    <row r="5313">
      <c r="B5313" s="11"/>
      <c r="K5313" s="9"/>
    </row>
    <row r="5314">
      <c r="B5314" s="11"/>
      <c r="K5314" s="9"/>
    </row>
    <row r="5315">
      <c r="B5315" s="11"/>
      <c r="K5315" s="9"/>
    </row>
    <row r="5316">
      <c r="B5316" s="11"/>
      <c r="K5316" s="9"/>
    </row>
    <row r="5317">
      <c r="B5317" s="11"/>
      <c r="K5317" s="9"/>
    </row>
    <row r="5318">
      <c r="B5318" s="11"/>
      <c r="K5318" s="9"/>
    </row>
    <row r="5319">
      <c r="B5319" s="11"/>
      <c r="K5319" s="9"/>
    </row>
    <row r="5320">
      <c r="B5320" s="11"/>
      <c r="K5320" s="9"/>
    </row>
    <row r="5321">
      <c r="B5321" s="11"/>
      <c r="K5321" s="9"/>
    </row>
    <row r="5322">
      <c r="B5322" s="11"/>
      <c r="K5322" s="9"/>
    </row>
    <row r="5323">
      <c r="B5323" s="11"/>
      <c r="K5323" s="9"/>
    </row>
    <row r="5324">
      <c r="B5324" s="11"/>
      <c r="K5324" s="9"/>
    </row>
    <row r="5325">
      <c r="B5325" s="11"/>
      <c r="K5325" s="9"/>
    </row>
    <row r="5326">
      <c r="B5326" s="11"/>
      <c r="K5326" s="9"/>
    </row>
    <row r="5327">
      <c r="B5327" s="11"/>
      <c r="K5327" s="9"/>
    </row>
    <row r="5328">
      <c r="B5328" s="11"/>
      <c r="K5328" s="9"/>
    </row>
    <row r="5329">
      <c r="B5329" s="11"/>
      <c r="K5329" s="9"/>
    </row>
    <row r="5330">
      <c r="B5330" s="11"/>
      <c r="K5330" s="9"/>
    </row>
    <row r="5331">
      <c r="B5331" s="11"/>
      <c r="K5331" s="9"/>
    </row>
    <row r="5332">
      <c r="B5332" s="11"/>
      <c r="K5332" s="9"/>
    </row>
    <row r="5333">
      <c r="B5333" s="11"/>
      <c r="K5333" s="9"/>
    </row>
    <row r="5334">
      <c r="B5334" s="11"/>
      <c r="K5334" s="9"/>
    </row>
    <row r="5335">
      <c r="B5335" s="11"/>
      <c r="K5335" s="9"/>
    </row>
    <row r="5336">
      <c r="B5336" s="11"/>
      <c r="K5336" s="9"/>
    </row>
    <row r="5337">
      <c r="B5337" s="11"/>
      <c r="K5337" s="9"/>
    </row>
    <row r="5338">
      <c r="B5338" s="11"/>
      <c r="K5338" s="9"/>
    </row>
    <row r="5339">
      <c r="B5339" s="11"/>
      <c r="K5339" s="9"/>
    </row>
    <row r="5340">
      <c r="B5340" s="11"/>
      <c r="K5340" s="9"/>
    </row>
    <row r="5341">
      <c r="B5341" s="11"/>
      <c r="K5341" s="9"/>
    </row>
    <row r="5342">
      <c r="B5342" s="11"/>
      <c r="K5342" s="9"/>
    </row>
    <row r="5343">
      <c r="B5343" s="11"/>
      <c r="K5343" s="9"/>
    </row>
    <row r="5344">
      <c r="B5344" s="11"/>
      <c r="K5344" s="9"/>
    </row>
    <row r="5345">
      <c r="B5345" s="11"/>
      <c r="K5345" s="9"/>
    </row>
    <row r="5346">
      <c r="B5346" s="11"/>
      <c r="K5346" s="9"/>
    </row>
    <row r="5347">
      <c r="B5347" s="11"/>
      <c r="K5347" s="9"/>
    </row>
    <row r="5348">
      <c r="B5348" s="11"/>
      <c r="K5348" s="9"/>
    </row>
    <row r="5349">
      <c r="B5349" s="11"/>
      <c r="K5349" s="9"/>
    </row>
    <row r="5350">
      <c r="B5350" s="11"/>
      <c r="K5350" s="9"/>
    </row>
    <row r="5351">
      <c r="B5351" s="11"/>
      <c r="K5351" s="9"/>
    </row>
    <row r="5352">
      <c r="B5352" s="11"/>
      <c r="K5352" s="9"/>
    </row>
    <row r="5353">
      <c r="B5353" s="11"/>
      <c r="K5353" s="9"/>
    </row>
    <row r="5354">
      <c r="B5354" s="11"/>
      <c r="K5354" s="9"/>
    </row>
    <row r="5355">
      <c r="B5355" s="11"/>
      <c r="K5355" s="9"/>
    </row>
    <row r="5356">
      <c r="B5356" s="11"/>
      <c r="K5356" s="9"/>
    </row>
    <row r="5357">
      <c r="B5357" s="11"/>
      <c r="K5357" s="9"/>
    </row>
    <row r="5358">
      <c r="B5358" s="11"/>
      <c r="K5358" s="9"/>
    </row>
    <row r="5359">
      <c r="B5359" s="11"/>
      <c r="K5359" s="9"/>
    </row>
    <row r="5360">
      <c r="B5360" s="11"/>
      <c r="K5360" s="9"/>
    </row>
    <row r="5361">
      <c r="B5361" s="11"/>
      <c r="K5361" s="9"/>
    </row>
    <row r="5362">
      <c r="B5362" s="11"/>
      <c r="K5362" s="9"/>
    </row>
    <row r="5363">
      <c r="B5363" s="11"/>
      <c r="K5363" s="9"/>
    </row>
    <row r="5364">
      <c r="B5364" s="11"/>
      <c r="K5364" s="9"/>
    </row>
    <row r="5365">
      <c r="B5365" s="11"/>
      <c r="K5365" s="9"/>
    </row>
    <row r="5366">
      <c r="B5366" s="11"/>
      <c r="K5366" s="9"/>
    </row>
    <row r="5367">
      <c r="B5367" s="11"/>
      <c r="K5367" s="9"/>
    </row>
    <row r="5368">
      <c r="B5368" s="11"/>
      <c r="K5368" s="9"/>
    </row>
    <row r="5369">
      <c r="B5369" s="11"/>
      <c r="K5369" s="9"/>
    </row>
    <row r="5370">
      <c r="B5370" s="11"/>
      <c r="K5370" s="9"/>
    </row>
    <row r="5371">
      <c r="B5371" s="11"/>
      <c r="K5371" s="9"/>
    </row>
    <row r="5372">
      <c r="B5372" s="11"/>
      <c r="K5372" s="9"/>
    </row>
    <row r="5373">
      <c r="B5373" s="11"/>
      <c r="K5373" s="9"/>
    </row>
    <row r="5374">
      <c r="B5374" s="11"/>
      <c r="K5374" s="9"/>
    </row>
    <row r="5375">
      <c r="B5375" s="11"/>
      <c r="K5375" s="9"/>
    </row>
    <row r="5376">
      <c r="B5376" s="11"/>
      <c r="K5376" s="9"/>
    </row>
    <row r="5377">
      <c r="B5377" s="11"/>
      <c r="K5377" s="9"/>
    </row>
    <row r="5378">
      <c r="B5378" s="11"/>
      <c r="K5378" s="9"/>
    </row>
    <row r="5379">
      <c r="B5379" s="11"/>
      <c r="K5379" s="9"/>
    </row>
    <row r="5380">
      <c r="B5380" s="11"/>
      <c r="K5380" s="9"/>
    </row>
    <row r="5381">
      <c r="B5381" s="11"/>
      <c r="K5381" s="9"/>
    </row>
    <row r="5382">
      <c r="B5382" s="11"/>
      <c r="K5382" s="9"/>
    </row>
    <row r="5383">
      <c r="B5383" s="11"/>
      <c r="K5383" s="9"/>
    </row>
    <row r="5384">
      <c r="B5384" s="11"/>
      <c r="K5384" s="9"/>
    </row>
    <row r="5385">
      <c r="B5385" s="11"/>
      <c r="K5385" s="9"/>
    </row>
    <row r="5386">
      <c r="B5386" s="11"/>
      <c r="K5386" s="9"/>
    </row>
    <row r="5387">
      <c r="B5387" s="11"/>
      <c r="K5387" s="9"/>
    </row>
    <row r="5388">
      <c r="B5388" s="11"/>
      <c r="K5388" s="9"/>
    </row>
    <row r="5389">
      <c r="B5389" s="11"/>
      <c r="K5389" s="9"/>
    </row>
    <row r="5390">
      <c r="B5390" s="11"/>
      <c r="K5390" s="9"/>
    </row>
    <row r="5391">
      <c r="B5391" s="11"/>
      <c r="K5391" s="9"/>
    </row>
    <row r="5392">
      <c r="B5392" s="11"/>
      <c r="K5392" s="9"/>
    </row>
    <row r="5393">
      <c r="B5393" s="11"/>
      <c r="K5393" s="9"/>
    </row>
    <row r="5394">
      <c r="B5394" s="11"/>
      <c r="K5394" s="9"/>
    </row>
    <row r="5395">
      <c r="B5395" s="11"/>
      <c r="K5395" s="9"/>
    </row>
    <row r="5396">
      <c r="B5396" s="11"/>
      <c r="K5396" s="9"/>
    </row>
    <row r="5397">
      <c r="B5397" s="11"/>
      <c r="K5397" s="9"/>
    </row>
    <row r="5398">
      <c r="B5398" s="11"/>
      <c r="K5398" s="9"/>
    </row>
    <row r="5399">
      <c r="B5399" s="11"/>
      <c r="K5399" s="9"/>
    </row>
    <row r="5400">
      <c r="B5400" s="11"/>
      <c r="K5400" s="9"/>
    </row>
    <row r="5401">
      <c r="B5401" s="11"/>
      <c r="K5401" s="9"/>
    </row>
    <row r="5402">
      <c r="B5402" s="11"/>
      <c r="K5402" s="9"/>
    </row>
    <row r="5403">
      <c r="B5403" s="11"/>
      <c r="K5403" s="9"/>
    </row>
    <row r="5404">
      <c r="B5404" s="11"/>
      <c r="K5404" s="9"/>
    </row>
    <row r="5405">
      <c r="B5405" s="11"/>
      <c r="K5405" s="9"/>
    </row>
    <row r="5406">
      <c r="B5406" s="11"/>
      <c r="K5406" s="9"/>
    </row>
    <row r="5407">
      <c r="B5407" s="11"/>
      <c r="K5407" s="9"/>
    </row>
    <row r="5408">
      <c r="B5408" s="11"/>
      <c r="K5408" s="9"/>
    </row>
    <row r="5409">
      <c r="B5409" s="11"/>
      <c r="K5409" s="9"/>
    </row>
    <row r="5410">
      <c r="B5410" s="11"/>
      <c r="K5410" s="9"/>
    </row>
    <row r="5411">
      <c r="B5411" s="11"/>
      <c r="K5411" s="9"/>
    </row>
    <row r="5412">
      <c r="B5412" s="11"/>
      <c r="K5412" s="9"/>
    </row>
    <row r="5413">
      <c r="B5413" s="11"/>
      <c r="K5413" s="9"/>
    </row>
    <row r="5414">
      <c r="B5414" s="11"/>
      <c r="K5414" s="9"/>
    </row>
    <row r="5415">
      <c r="B5415" s="11"/>
      <c r="K5415" s="9"/>
    </row>
    <row r="5416">
      <c r="B5416" s="11"/>
      <c r="K5416" s="9"/>
    </row>
    <row r="5417">
      <c r="B5417" s="11"/>
      <c r="K5417" s="9"/>
    </row>
    <row r="5418">
      <c r="B5418" s="11"/>
      <c r="K5418" s="9"/>
    </row>
    <row r="5419">
      <c r="B5419" s="11"/>
      <c r="K5419" s="9"/>
    </row>
    <row r="5420">
      <c r="B5420" s="11"/>
      <c r="K5420" s="9"/>
    </row>
    <row r="5421">
      <c r="B5421" s="11"/>
      <c r="K5421" s="9"/>
    </row>
    <row r="5422">
      <c r="B5422" s="11"/>
      <c r="K5422" s="9"/>
    </row>
    <row r="5423">
      <c r="B5423" s="11"/>
      <c r="K5423" s="9"/>
    </row>
    <row r="5424">
      <c r="B5424" s="11"/>
      <c r="K5424" s="9"/>
    </row>
    <row r="5425">
      <c r="B5425" s="11"/>
      <c r="K5425" s="9"/>
    </row>
    <row r="5426">
      <c r="B5426" s="11"/>
      <c r="K5426" s="9"/>
    </row>
    <row r="5427">
      <c r="B5427" s="11"/>
      <c r="K5427" s="9"/>
    </row>
    <row r="5428">
      <c r="B5428" s="11"/>
      <c r="K5428" s="9"/>
    </row>
    <row r="5429">
      <c r="B5429" s="11"/>
      <c r="K5429" s="9"/>
    </row>
    <row r="5430">
      <c r="B5430" s="11"/>
      <c r="K5430" s="9"/>
    </row>
    <row r="5431">
      <c r="B5431" s="11"/>
      <c r="K5431" s="9"/>
    </row>
    <row r="5432">
      <c r="B5432" s="11"/>
      <c r="K5432" s="9"/>
    </row>
    <row r="5433">
      <c r="B5433" s="11"/>
      <c r="K5433" s="9"/>
    </row>
    <row r="5434">
      <c r="B5434" s="11"/>
      <c r="K5434" s="9"/>
    </row>
    <row r="5435">
      <c r="B5435" s="11"/>
      <c r="K5435" s="9"/>
    </row>
    <row r="5436">
      <c r="B5436" s="11"/>
      <c r="K5436" s="9"/>
    </row>
    <row r="5437">
      <c r="B5437" s="11"/>
      <c r="K5437" s="9"/>
    </row>
    <row r="5438">
      <c r="B5438" s="11"/>
      <c r="K5438" s="9"/>
    </row>
    <row r="5439">
      <c r="B5439" s="11"/>
      <c r="K5439" s="9"/>
    </row>
    <row r="5440">
      <c r="B5440" s="11"/>
      <c r="K5440" s="9"/>
    </row>
    <row r="5441">
      <c r="B5441" s="11"/>
      <c r="K5441" s="9"/>
    </row>
    <row r="5442">
      <c r="B5442" s="11"/>
      <c r="K5442" s="9"/>
    </row>
    <row r="5443">
      <c r="B5443" s="11"/>
      <c r="K5443" s="9"/>
    </row>
    <row r="5444">
      <c r="B5444" s="11"/>
      <c r="K5444" s="9"/>
    </row>
    <row r="5445">
      <c r="B5445" s="11"/>
      <c r="K5445" s="9"/>
    </row>
    <row r="5446">
      <c r="B5446" s="11"/>
      <c r="K5446" s="9"/>
    </row>
    <row r="5447">
      <c r="B5447" s="11"/>
      <c r="K5447" s="9"/>
    </row>
    <row r="5448">
      <c r="B5448" s="11"/>
      <c r="K5448" s="9"/>
    </row>
    <row r="5449">
      <c r="B5449" s="11"/>
      <c r="K5449" s="9"/>
    </row>
    <row r="5450">
      <c r="B5450" s="11"/>
      <c r="K5450" s="9"/>
    </row>
    <row r="5451">
      <c r="B5451" s="11"/>
      <c r="K5451" s="9"/>
    </row>
    <row r="5452">
      <c r="B5452" s="11"/>
      <c r="K5452" s="9"/>
    </row>
    <row r="5453">
      <c r="B5453" s="11"/>
      <c r="K5453" s="9"/>
    </row>
    <row r="5454">
      <c r="B5454" s="11"/>
      <c r="K5454" s="9"/>
    </row>
    <row r="5455">
      <c r="B5455" s="11"/>
      <c r="K5455" s="9"/>
    </row>
    <row r="5456">
      <c r="B5456" s="11"/>
      <c r="K5456" s="9"/>
    </row>
    <row r="5457">
      <c r="B5457" s="11"/>
      <c r="K5457" s="9"/>
    </row>
    <row r="5458">
      <c r="B5458" s="11"/>
      <c r="K5458" s="9"/>
    </row>
    <row r="5459">
      <c r="B5459" s="11"/>
      <c r="K5459" s="9"/>
    </row>
    <row r="5460">
      <c r="B5460" s="11"/>
      <c r="K5460" s="9"/>
    </row>
    <row r="5461">
      <c r="B5461" s="11"/>
      <c r="K5461" s="9"/>
    </row>
    <row r="5462">
      <c r="B5462" s="11"/>
      <c r="K5462" s="9"/>
    </row>
    <row r="5463">
      <c r="B5463" s="11"/>
      <c r="K5463" s="9"/>
    </row>
    <row r="5464">
      <c r="B5464" s="11"/>
      <c r="K5464" s="9"/>
    </row>
    <row r="5465">
      <c r="B5465" s="11"/>
      <c r="K5465" s="9"/>
    </row>
    <row r="5466">
      <c r="B5466" s="11"/>
      <c r="K5466" s="9"/>
    </row>
    <row r="5467">
      <c r="B5467" s="11"/>
      <c r="K5467" s="9"/>
    </row>
    <row r="5468">
      <c r="B5468" s="11"/>
      <c r="K5468" s="9"/>
    </row>
    <row r="5469">
      <c r="B5469" s="11"/>
      <c r="K5469" s="9"/>
    </row>
    <row r="5470">
      <c r="B5470" s="11"/>
      <c r="K5470" s="9"/>
    </row>
    <row r="5471">
      <c r="B5471" s="11"/>
      <c r="K5471" s="9"/>
    </row>
    <row r="5472">
      <c r="B5472" s="11"/>
      <c r="K5472" s="9"/>
    </row>
    <row r="5473">
      <c r="B5473" s="11"/>
      <c r="K5473" s="9"/>
    </row>
    <row r="5474">
      <c r="B5474" s="11"/>
      <c r="K5474" s="9"/>
    </row>
    <row r="5475">
      <c r="B5475" s="11"/>
      <c r="K5475" s="9"/>
    </row>
    <row r="5476">
      <c r="B5476" s="11"/>
      <c r="K5476" s="9"/>
    </row>
    <row r="5477">
      <c r="B5477" s="11"/>
      <c r="K5477" s="9"/>
    </row>
    <row r="5478">
      <c r="B5478" s="11"/>
      <c r="K5478" s="9"/>
    </row>
    <row r="5479">
      <c r="B5479" s="11"/>
      <c r="K5479" s="9"/>
    </row>
    <row r="5480">
      <c r="B5480" s="11"/>
      <c r="K5480" s="9"/>
    </row>
    <row r="5481">
      <c r="B5481" s="11"/>
      <c r="K5481" s="9"/>
    </row>
    <row r="5482">
      <c r="B5482" s="11"/>
      <c r="K5482" s="9"/>
    </row>
    <row r="5483">
      <c r="B5483" s="11"/>
      <c r="K5483" s="9"/>
    </row>
    <row r="5484">
      <c r="B5484" s="11"/>
      <c r="K5484" s="9"/>
    </row>
    <row r="5485">
      <c r="B5485" s="11"/>
      <c r="K5485" s="9"/>
    </row>
    <row r="5486">
      <c r="B5486" s="11"/>
      <c r="K5486" s="9"/>
    </row>
    <row r="5487">
      <c r="B5487" s="11"/>
      <c r="K5487" s="9"/>
    </row>
    <row r="5488">
      <c r="B5488" s="11"/>
      <c r="K5488" s="9"/>
    </row>
    <row r="5489">
      <c r="B5489" s="11"/>
      <c r="K5489" s="9"/>
    </row>
    <row r="5490">
      <c r="B5490" s="11"/>
      <c r="K5490" s="9"/>
    </row>
    <row r="5491">
      <c r="B5491" s="11"/>
      <c r="K5491" s="9"/>
    </row>
    <row r="5492">
      <c r="B5492" s="11"/>
      <c r="K5492" s="9"/>
    </row>
    <row r="5493">
      <c r="B5493" s="11"/>
      <c r="K5493" s="9"/>
    </row>
    <row r="5494">
      <c r="B5494" s="11"/>
      <c r="K5494" s="9"/>
    </row>
    <row r="5495">
      <c r="B5495" s="11"/>
      <c r="K5495" s="9"/>
    </row>
    <row r="5496">
      <c r="B5496" s="11"/>
      <c r="K5496" s="9"/>
    </row>
    <row r="5497">
      <c r="B5497" s="11"/>
      <c r="K5497" s="9"/>
    </row>
    <row r="5498">
      <c r="B5498" s="11"/>
      <c r="K5498" s="9"/>
    </row>
    <row r="5499">
      <c r="B5499" s="11"/>
      <c r="K5499" s="9"/>
    </row>
    <row r="5500">
      <c r="B5500" s="11"/>
      <c r="K5500" s="9"/>
    </row>
    <row r="5501">
      <c r="B5501" s="11"/>
      <c r="K5501" s="9"/>
    </row>
    <row r="5502">
      <c r="B5502" s="11"/>
      <c r="K5502" s="9"/>
    </row>
    <row r="5503">
      <c r="B5503" s="11"/>
      <c r="K5503" s="9"/>
    </row>
    <row r="5504">
      <c r="B5504" s="11"/>
      <c r="K5504" s="9"/>
    </row>
    <row r="5505">
      <c r="B5505" s="11"/>
      <c r="K5505" s="9"/>
    </row>
    <row r="5506">
      <c r="B5506" s="11"/>
      <c r="K5506" s="9"/>
    </row>
    <row r="5507">
      <c r="B5507" s="11"/>
      <c r="K5507" s="9"/>
    </row>
    <row r="5508">
      <c r="B5508" s="11"/>
      <c r="K5508" s="9"/>
    </row>
    <row r="5509">
      <c r="B5509" s="11"/>
      <c r="K5509" s="9"/>
    </row>
    <row r="5510">
      <c r="B5510" s="11"/>
      <c r="K5510" s="9"/>
    </row>
    <row r="5511">
      <c r="B5511" s="11"/>
      <c r="K5511" s="9"/>
    </row>
    <row r="5512">
      <c r="B5512" s="11"/>
      <c r="K5512" s="9"/>
    </row>
    <row r="5513">
      <c r="B5513" s="11"/>
      <c r="K5513" s="9"/>
    </row>
    <row r="5514">
      <c r="B5514" s="11"/>
      <c r="K5514" s="9"/>
    </row>
    <row r="5515">
      <c r="B5515" s="11"/>
      <c r="K5515" s="9"/>
    </row>
    <row r="5516">
      <c r="B5516" s="11"/>
      <c r="K5516" s="9"/>
    </row>
    <row r="5517">
      <c r="B5517" s="11"/>
      <c r="K5517" s="9"/>
    </row>
    <row r="5518">
      <c r="B5518" s="11"/>
      <c r="K5518" s="9"/>
    </row>
    <row r="5519">
      <c r="B5519" s="11"/>
      <c r="K5519" s="9"/>
    </row>
    <row r="5520">
      <c r="B5520" s="11"/>
      <c r="K5520" s="9"/>
    </row>
    <row r="5521">
      <c r="B5521" s="11"/>
      <c r="K5521" s="9"/>
    </row>
    <row r="5522">
      <c r="B5522" s="11"/>
      <c r="K5522" s="9"/>
    </row>
    <row r="5523">
      <c r="B5523" s="11"/>
      <c r="K5523" s="9"/>
    </row>
    <row r="5524">
      <c r="B5524" s="11"/>
      <c r="K5524" s="9"/>
    </row>
    <row r="5525">
      <c r="B5525" s="11"/>
      <c r="K5525" s="9"/>
    </row>
    <row r="5526">
      <c r="B5526" s="11"/>
      <c r="K5526" s="9"/>
    </row>
    <row r="5527">
      <c r="B5527" s="11"/>
      <c r="K5527" s="9"/>
    </row>
    <row r="5528">
      <c r="B5528" s="11"/>
      <c r="K5528" s="9"/>
    </row>
    <row r="5529">
      <c r="B5529" s="11"/>
      <c r="K5529" s="9"/>
    </row>
    <row r="5530">
      <c r="B5530" s="11"/>
      <c r="K5530" s="9"/>
    </row>
    <row r="5531">
      <c r="B5531" s="11"/>
      <c r="K5531" s="9"/>
    </row>
    <row r="5532">
      <c r="B5532" s="11"/>
      <c r="K5532" s="9"/>
    </row>
    <row r="5533">
      <c r="B5533" s="11"/>
      <c r="K5533" s="9"/>
    </row>
    <row r="5534">
      <c r="B5534" s="11"/>
      <c r="K5534" s="9"/>
    </row>
    <row r="5535">
      <c r="B5535" s="11"/>
      <c r="K5535" s="9"/>
    </row>
    <row r="5536">
      <c r="B5536" s="11"/>
      <c r="K5536" s="9"/>
    </row>
    <row r="5537">
      <c r="B5537" s="11"/>
      <c r="K5537" s="9"/>
    </row>
    <row r="5538">
      <c r="B5538" s="11"/>
      <c r="K5538" s="9"/>
    </row>
    <row r="5539">
      <c r="B5539" s="11"/>
      <c r="K5539" s="9"/>
    </row>
    <row r="5540">
      <c r="B5540" s="11"/>
      <c r="K5540" s="9"/>
    </row>
    <row r="5541">
      <c r="B5541" s="11"/>
      <c r="K5541" s="9"/>
    </row>
    <row r="5542">
      <c r="B5542" s="11"/>
      <c r="K5542" s="9"/>
    </row>
    <row r="5543">
      <c r="B5543" s="11"/>
      <c r="K5543" s="9"/>
    </row>
    <row r="5544">
      <c r="B5544" s="11"/>
      <c r="K5544" s="9"/>
    </row>
    <row r="5545">
      <c r="B5545" s="11"/>
      <c r="K5545" s="9"/>
    </row>
    <row r="5546">
      <c r="B5546" s="11"/>
      <c r="K5546" s="9"/>
    </row>
    <row r="5547">
      <c r="B5547" s="11"/>
      <c r="K5547" s="9"/>
    </row>
    <row r="5548">
      <c r="B5548" s="11"/>
      <c r="K5548" s="9"/>
    </row>
    <row r="5549">
      <c r="B5549" s="11"/>
      <c r="K5549" s="9"/>
    </row>
    <row r="5550">
      <c r="B5550" s="11"/>
      <c r="K5550" s="9"/>
    </row>
    <row r="5551">
      <c r="B5551" s="11"/>
      <c r="K5551" s="9"/>
    </row>
    <row r="5552">
      <c r="B5552" s="11"/>
      <c r="K5552" s="9"/>
    </row>
    <row r="5553">
      <c r="B5553" s="11"/>
      <c r="K5553" s="9"/>
    </row>
    <row r="5554">
      <c r="B5554" s="11"/>
      <c r="K5554" s="9"/>
    </row>
    <row r="5555">
      <c r="B5555" s="11"/>
      <c r="K5555" s="9"/>
    </row>
    <row r="5556">
      <c r="B5556" s="11"/>
      <c r="K5556" s="9"/>
    </row>
    <row r="5557">
      <c r="B5557" s="11"/>
      <c r="K5557" s="9"/>
    </row>
    <row r="5558">
      <c r="B5558" s="11"/>
      <c r="K5558" s="9"/>
    </row>
    <row r="5559">
      <c r="B5559" s="11"/>
      <c r="K5559" s="9"/>
    </row>
    <row r="5560">
      <c r="B5560" s="11"/>
      <c r="K5560" s="9"/>
    </row>
    <row r="5561">
      <c r="B5561" s="11"/>
      <c r="K5561" s="9"/>
    </row>
    <row r="5562">
      <c r="B5562" s="11"/>
      <c r="K5562" s="9"/>
    </row>
    <row r="5563">
      <c r="B5563" s="11"/>
      <c r="K5563" s="9"/>
    </row>
    <row r="5564">
      <c r="B5564" s="11"/>
      <c r="K5564" s="9"/>
    </row>
    <row r="5565">
      <c r="B5565" s="11"/>
      <c r="K5565" s="9"/>
    </row>
    <row r="5566">
      <c r="B5566" s="11"/>
      <c r="K5566" s="9"/>
    </row>
    <row r="5567">
      <c r="B5567" s="11"/>
      <c r="K5567" s="9"/>
    </row>
    <row r="5568">
      <c r="B5568" s="11"/>
      <c r="K5568" s="9"/>
    </row>
    <row r="5569">
      <c r="B5569" s="11"/>
      <c r="K5569" s="9"/>
    </row>
    <row r="5570">
      <c r="B5570" s="11"/>
      <c r="K5570" s="9"/>
    </row>
    <row r="5571">
      <c r="B5571" s="11"/>
      <c r="K5571" s="9"/>
    </row>
    <row r="5572">
      <c r="B5572" s="11"/>
      <c r="K5572" s="9"/>
    </row>
    <row r="5573">
      <c r="B5573" s="11"/>
      <c r="K5573" s="9"/>
    </row>
    <row r="5574">
      <c r="B5574" s="11"/>
      <c r="K5574" s="9"/>
    </row>
    <row r="5575">
      <c r="B5575" s="11"/>
      <c r="K5575" s="9"/>
    </row>
    <row r="5576">
      <c r="B5576" s="11"/>
      <c r="K5576" s="9"/>
    </row>
    <row r="5577">
      <c r="B5577" s="11"/>
      <c r="K5577" s="9"/>
    </row>
    <row r="5578">
      <c r="B5578" s="11"/>
      <c r="K5578" s="9"/>
    </row>
    <row r="5579">
      <c r="B5579" s="11"/>
      <c r="K5579" s="9"/>
    </row>
    <row r="5580">
      <c r="B5580" s="11"/>
      <c r="K5580" s="9"/>
    </row>
    <row r="5581">
      <c r="B5581" s="11"/>
      <c r="K5581" s="9"/>
    </row>
    <row r="5582">
      <c r="B5582" s="11"/>
      <c r="K5582" s="9"/>
    </row>
    <row r="5583">
      <c r="B5583" s="11"/>
      <c r="K5583" s="9"/>
    </row>
    <row r="5584">
      <c r="B5584" s="11"/>
      <c r="K5584" s="9"/>
    </row>
    <row r="5585">
      <c r="B5585" s="11"/>
      <c r="K5585" s="9"/>
    </row>
    <row r="5586">
      <c r="B5586" s="11"/>
      <c r="K5586" s="9"/>
    </row>
    <row r="5587">
      <c r="B5587" s="11"/>
      <c r="K5587" s="9"/>
    </row>
    <row r="5588">
      <c r="B5588" s="11"/>
      <c r="K5588" s="9"/>
    </row>
    <row r="5589">
      <c r="B5589" s="11"/>
      <c r="K5589" s="9"/>
    </row>
    <row r="5590">
      <c r="B5590" s="11"/>
      <c r="K5590" s="9"/>
    </row>
    <row r="5591">
      <c r="B5591" s="11"/>
      <c r="K5591" s="9"/>
    </row>
    <row r="5592">
      <c r="B5592" s="11"/>
      <c r="K5592" s="9"/>
    </row>
    <row r="5593">
      <c r="B5593" s="11"/>
      <c r="K5593" s="9"/>
    </row>
    <row r="5594">
      <c r="B5594" s="11"/>
      <c r="K5594" s="9"/>
    </row>
    <row r="5595">
      <c r="B5595" s="11"/>
      <c r="K5595" s="9"/>
    </row>
    <row r="5596">
      <c r="B5596" s="11"/>
      <c r="K5596" s="9"/>
    </row>
    <row r="5597">
      <c r="B5597" s="11"/>
      <c r="K5597" s="9"/>
    </row>
    <row r="5598">
      <c r="B5598" s="11"/>
      <c r="K5598" s="9"/>
    </row>
    <row r="5599">
      <c r="B5599" s="11"/>
      <c r="K5599" s="9"/>
    </row>
    <row r="5600">
      <c r="B5600" s="11"/>
      <c r="K5600" s="9"/>
    </row>
    <row r="5601">
      <c r="B5601" s="11"/>
      <c r="K5601" s="9"/>
    </row>
    <row r="5602">
      <c r="B5602" s="11"/>
      <c r="K5602" s="9"/>
    </row>
    <row r="5603">
      <c r="B5603" s="11"/>
      <c r="K5603" s="9"/>
    </row>
    <row r="5604">
      <c r="B5604" s="11"/>
      <c r="K5604" s="9"/>
    </row>
    <row r="5605">
      <c r="B5605" s="11"/>
      <c r="K5605" s="9"/>
    </row>
    <row r="5606">
      <c r="B5606" s="11"/>
      <c r="K5606" s="9"/>
    </row>
    <row r="5607">
      <c r="B5607" s="11"/>
      <c r="K5607" s="9"/>
    </row>
    <row r="5608">
      <c r="B5608" s="11"/>
      <c r="K5608" s="9"/>
    </row>
    <row r="5609">
      <c r="B5609" s="11"/>
      <c r="K5609" s="9"/>
    </row>
    <row r="5610">
      <c r="B5610" s="11"/>
      <c r="K5610" s="9"/>
    </row>
    <row r="5611">
      <c r="B5611" s="11"/>
      <c r="K5611" s="9"/>
    </row>
    <row r="5612">
      <c r="B5612" s="11"/>
      <c r="K5612" s="9"/>
    </row>
    <row r="5613">
      <c r="B5613" s="11"/>
      <c r="K5613" s="9"/>
    </row>
    <row r="5614">
      <c r="B5614" s="11"/>
      <c r="K5614" s="9"/>
    </row>
    <row r="5615">
      <c r="B5615" s="11"/>
      <c r="K5615" s="9"/>
    </row>
    <row r="5616">
      <c r="B5616" s="11"/>
      <c r="K5616" s="9"/>
    </row>
    <row r="5617">
      <c r="B5617" s="11"/>
      <c r="K5617" s="9"/>
    </row>
    <row r="5618">
      <c r="B5618" s="11"/>
      <c r="K5618" s="9"/>
    </row>
    <row r="5619">
      <c r="B5619" s="11"/>
      <c r="K5619" s="9"/>
    </row>
    <row r="5620">
      <c r="B5620" s="11"/>
      <c r="K5620" s="9"/>
    </row>
    <row r="5621">
      <c r="B5621" s="11"/>
      <c r="K5621" s="9"/>
    </row>
    <row r="5622">
      <c r="B5622" s="11"/>
      <c r="K5622" s="9"/>
    </row>
    <row r="5623">
      <c r="B5623" s="11"/>
      <c r="K5623" s="9"/>
    </row>
    <row r="5624">
      <c r="B5624" s="11"/>
      <c r="K5624" s="9"/>
    </row>
    <row r="5625">
      <c r="B5625" s="11"/>
      <c r="K5625" s="9"/>
    </row>
    <row r="5626">
      <c r="B5626" s="11"/>
      <c r="K5626" s="9"/>
    </row>
    <row r="5627">
      <c r="B5627" s="11"/>
      <c r="K5627" s="9"/>
    </row>
    <row r="5628">
      <c r="B5628" s="11"/>
      <c r="K5628" s="9"/>
    </row>
    <row r="5629">
      <c r="B5629" s="11"/>
      <c r="K5629" s="9"/>
    </row>
    <row r="5630">
      <c r="B5630" s="11"/>
      <c r="K5630" s="9"/>
    </row>
    <row r="5631">
      <c r="B5631" s="11"/>
      <c r="K5631" s="9"/>
    </row>
    <row r="5632">
      <c r="B5632" s="11"/>
      <c r="K5632" s="9"/>
    </row>
    <row r="5633">
      <c r="B5633" s="11"/>
      <c r="K5633" s="9"/>
    </row>
    <row r="5634">
      <c r="B5634" s="11"/>
      <c r="K5634" s="9"/>
    </row>
    <row r="5635">
      <c r="B5635" s="11"/>
      <c r="K5635" s="9"/>
    </row>
    <row r="5636">
      <c r="B5636" s="11"/>
      <c r="K5636" s="9"/>
    </row>
    <row r="5637">
      <c r="B5637" s="11"/>
      <c r="K5637" s="9"/>
    </row>
    <row r="5638">
      <c r="B5638" s="11"/>
      <c r="K5638" s="9"/>
    </row>
    <row r="5639">
      <c r="B5639" s="11"/>
      <c r="K5639" s="9"/>
    </row>
    <row r="5640">
      <c r="B5640" s="11"/>
      <c r="K5640" s="9"/>
    </row>
    <row r="5641">
      <c r="B5641" s="11"/>
      <c r="K5641" s="9"/>
    </row>
    <row r="5642">
      <c r="B5642" s="11"/>
      <c r="K5642" s="9"/>
    </row>
    <row r="5643">
      <c r="B5643" s="11"/>
      <c r="K5643" s="9"/>
    </row>
    <row r="5644">
      <c r="B5644" s="11"/>
      <c r="K5644" s="9"/>
    </row>
    <row r="5645">
      <c r="B5645" s="11"/>
      <c r="K5645" s="9"/>
    </row>
    <row r="5646">
      <c r="B5646" s="11"/>
      <c r="K5646" s="9"/>
    </row>
    <row r="5647">
      <c r="B5647" s="11"/>
      <c r="K5647" s="9"/>
    </row>
    <row r="5648">
      <c r="B5648" s="11"/>
      <c r="K5648" s="9"/>
    </row>
    <row r="5649">
      <c r="B5649" s="11"/>
      <c r="K5649" s="9"/>
    </row>
    <row r="5650">
      <c r="B5650" s="11"/>
      <c r="K5650" s="9"/>
    </row>
    <row r="5651">
      <c r="B5651" s="11"/>
      <c r="K5651" s="9"/>
    </row>
    <row r="5652">
      <c r="B5652" s="11"/>
      <c r="K5652" s="9"/>
    </row>
    <row r="5653">
      <c r="B5653" s="11"/>
      <c r="K5653" s="9"/>
    </row>
    <row r="5654">
      <c r="B5654" s="11"/>
      <c r="K5654" s="9"/>
    </row>
    <row r="5655">
      <c r="B5655" s="11"/>
      <c r="K5655" s="9"/>
    </row>
    <row r="5656">
      <c r="B5656" s="11"/>
      <c r="K5656" s="9"/>
    </row>
    <row r="5657">
      <c r="B5657" s="11"/>
      <c r="K5657" s="9"/>
    </row>
    <row r="5658">
      <c r="B5658" s="11"/>
      <c r="K5658" s="9"/>
    </row>
    <row r="5659">
      <c r="B5659" s="11"/>
      <c r="K5659" s="9"/>
    </row>
    <row r="5660">
      <c r="B5660" s="11"/>
      <c r="K5660" s="9"/>
    </row>
    <row r="5661">
      <c r="B5661" s="11"/>
      <c r="K5661" s="9"/>
    </row>
    <row r="5662">
      <c r="B5662" s="11"/>
      <c r="K5662" s="9"/>
    </row>
    <row r="5663">
      <c r="B5663" s="11"/>
      <c r="K5663" s="9"/>
    </row>
    <row r="5664">
      <c r="B5664" s="11"/>
      <c r="K5664" s="9"/>
    </row>
    <row r="5665">
      <c r="B5665" s="11"/>
      <c r="K5665" s="9"/>
    </row>
    <row r="5666">
      <c r="B5666" s="11"/>
      <c r="K5666" s="9"/>
    </row>
    <row r="5667">
      <c r="B5667" s="11"/>
      <c r="K5667" s="9"/>
    </row>
    <row r="5668">
      <c r="B5668" s="11"/>
      <c r="K5668" s="9"/>
    </row>
    <row r="5669">
      <c r="B5669" s="11"/>
      <c r="K5669" s="9"/>
    </row>
    <row r="5670">
      <c r="B5670" s="11"/>
      <c r="K5670" s="9"/>
    </row>
    <row r="5671">
      <c r="B5671" s="11"/>
      <c r="K5671" s="9"/>
    </row>
    <row r="5672">
      <c r="B5672" s="11"/>
      <c r="K5672" s="9"/>
    </row>
    <row r="5673">
      <c r="B5673" s="11"/>
      <c r="K5673" s="9"/>
    </row>
    <row r="5674">
      <c r="B5674" s="11"/>
      <c r="K5674" s="9"/>
    </row>
    <row r="5675">
      <c r="B5675" s="11"/>
      <c r="K5675" s="9"/>
    </row>
    <row r="5676">
      <c r="B5676" s="11"/>
      <c r="K5676" s="9"/>
    </row>
    <row r="5677">
      <c r="B5677" s="11"/>
      <c r="K5677" s="9"/>
    </row>
    <row r="5678">
      <c r="B5678" s="11"/>
      <c r="K5678" s="9"/>
    </row>
    <row r="5679">
      <c r="B5679" s="11"/>
      <c r="K5679" s="9"/>
    </row>
    <row r="5680">
      <c r="B5680" s="11"/>
      <c r="K5680" s="9"/>
    </row>
    <row r="5681">
      <c r="B5681" s="11"/>
      <c r="K5681" s="9"/>
    </row>
    <row r="5682">
      <c r="B5682" s="11"/>
      <c r="K5682" s="9"/>
    </row>
    <row r="5683">
      <c r="B5683" s="11"/>
      <c r="K5683" s="9"/>
    </row>
    <row r="5684">
      <c r="B5684" s="11"/>
      <c r="K5684" s="9"/>
    </row>
    <row r="5685">
      <c r="B5685" s="11"/>
      <c r="K5685" s="9"/>
    </row>
    <row r="5686">
      <c r="B5686" s="11"/>
      <c r="K5686" s="9"/>
    </row>
    <row r="5687">
      <c r="B5687" s="11"/>
      <c r="K5687" s="9"/>
    </row>
    <row r="5688">
      <c r="B5688" s="11"/>
      <c r="K5688" s="9"/>
    </row>
    <row r="5689">
      <c r="B5689" s="11"/>
      <c r="K5689" s="9"/>
    </row>
    <row r="5690">
      <c r="B5690" s="11"/>
      <c r="K5690" s="9"/>
    </row>
    <row r="5691">
      <c r="B5691" s="11"/>
      <c r="K5691" s="9"/>
    </row>
    <row r="5692">
      <c r="B5692" s="11"/>
      <c r="K5692" s="9"/>
    </row>
    <row r="5693">
      <c r="B5693" s="11"/>
      <c r="K5693" s="9"/>
    </row>
    <row r="5694">
      <c r="B5694" s="11"/>
      <c r="K5694" s="9"/>
    </row>
    <row r="5695">
      <c r="B5695" s="11"/>
      <c r="K5695" s="9"/>
    </row>
    <row r="5696">
      <c r="B5696" s="11"/>
      <c r="K5696" s="9"/>
    </row>
    <row r="5697">
      <c r="B5697" s="11"/>
      <c r="K5697" s="9"/>
    </row>
    <row r="5698">
      <c r="B5698" s="11"/>
      <c r="K5698" s="9"/>
    </row>
    <row r="5699">
      <c r="B5699" s="11"/>
      <c r="K5699" s="9"/>
    </row>
    <row r="5700">
      <c r="B5700" s="11"/>
      <c r="K5700" s="9"/>
    </row>
    <row r="5701">
      <c r="B5701" s="11"/>
      <c r="K5701" s="9"/>
    </row>
    <row r="5702">
      <c r="B5702" s="11"/>
      <c r="K5702" s="9"/>
    </row>
    <row r="5703">
      <c r="B5703" s="11"/>
      <c r="K5703" s="9"/>
    </row>
    <row r="5704">
      <c r="B5704" s="11"/>
      <c r="K5704" s="9"/>
    </row>
    <row r="5705">
      <c r="B5705" s="11"/>
      <c r="K5705" s="9"/>
    </row>
    <row r="5706">
      <c r="B5706" s="11"/>
      <c r="K5706" s="9"/>
    </row>
    <row r="5707">
      <c r="B5707" s="11"/>
      <c r="K5707" s="9"/>
    </row>
    <row r="5708">
      <c r="B5708" s="11"/>
      <c r="K5708" s="9"/>
    </row>
    <row r="5709">
      <c r="B5709" s="11"/>
      <c r="K5709" s="9"/>
    </row>
    <row r="5710">
      <c r="B5710" s="11"/>
      <c r="K5710" s="9"/>
    </row>
    <row r="5711">
      <c r="B5711" s="11"/>
      <c r="K5711" s="9"/>
    </row>
    <row r="5712">
      <c r="B5712" s="11"/>
      <c r="K5712" s="9"/>
    </row>
    <row r="5713">
      <c r="B5713" s="11"/>
      <c r="K5713" s="9"/>
    </row>
    <row r="5714">
      <c r="B5714" s="11"/>
      <c r="K5714" s="9"/>
    </row>
    <row r="5715">
      <c r="B5715" s="11"/>
      <c r="K5715" s="9"/>
    </row>
    <row r="5716">
      <c r="B5716" s="11"/>
      <c r="K5716" s="9"/>
    </row>
    <row r="5717">
      <c r="B5717" s="11"/>
      <c r="K5717" s="9"/>
    </row>
    <row r="5718">
      <c r="B5718" s="11"/>
      <c r="K5718" s="9"/>
    </row>
    <row r="5719">
      <c r="B5719" s="11"/>
      <c r="K5719" s="9"/>
    </row>
    <row r="5720">
      <c r="B5720" s="11"/>
      <c r="K5720" s="9"/>
    </row>
    <row r="5721">
      <c r="B5721" s="11"/>
      <c r="K5721" s="9"/>
    </row>
    <row r="5722">
      <c r="B5722" s="11"/>
      <c r="K5722" s="9"/>
    </row>
    <row r="5723">
      <c r="B5723" s="11"/>
      <c r="K5723" s="9"/>
    </row>
    <row r="5724">
      <c r="B5724" s="11"/>
      <c r="K5724" s="9"/>
    </row>
    <row r="5725">
      <c r="B5725" s="11"/>
      <c r="K5725" s="9"/>
    </row>
    <row r="5726">
      <c r="B5726" s="11"/>
      <c r="K5726" s="9"/>
    </row>
    <row r="5727">
      <c r="B5727" s="11"/>
      <c r="K5727" s="9"/>
    </row>
    <row r="5728">
      <c r="B5728" s="11"/>
      <c r="K5728" s="9"/>
    </row>
    <row r="5729">
      <c r="B5729" s="11"/>
      <c r="K5729" s="9"/>
    </row>
    <row r="5730">
      <c r="B5730" s="11"/>
      <c r="K5730" s="9"/>
    </row>
    <row r="5731">
      <c r="B5731" s="11"/>
      <c r="K5731" s="9"/>
    </row>
    <row r="5732">
      <c r="B5732" s="11"/>
      <c r="K5732" s="9"/>
    </row>
    <row r="5733">
      <c r="B5733" s="11"/>
      <c r="K5733" s="9"/>
    </row>
    <row r="5734">
      <c r="B5734" s="11"/>
      <c r="K5734" s="9"/>
    </row>
    <row r="5735">
      <c r="B5735" s="11"/>
      <c r="K5735" s="9"/>
    </row>
    <row r="5736">
      <c r="B5736" s="11"/>
      <c r="K5736" s="9"/>
    </row>
    <row r="5737">
      <c r="B5737" s="11"/>
      <c r="K5737" s="9"/>
    </row>
    <row r="5738">
      <c r="B5738" s="11"/>
      <c r="K5738" s="9"/>
    </row>
    <row r="5739">
      <c r="B5739" s="11"/>
      <c r="K5739" s="9"/>
    </row>
    <row r="5740">
      <c r="B5740" s="11"/>
      <c r="K5740" s="9"/>
    </row>
    <row r="5741">
      <c r="B5741" s="11"/>
      <c r="K5741" s="9"/>
    </row>
    <row r="5742">
      <c r="B5742" s="11"/>
      <c r="K5742" s="9"/>
    </row>
    <row r="5743">
      <c r="B5743" s="11"/>
      <c r="K5743" s="9"/>
    </row>
    <row r="5744">
      <c r="B5744" s="11"/>
      <c r="K5744" s="9"/>
    </row>
    <row r="5745">
      <c r="B5745" s="11"/>
      <c r="K5745" s="9"/>
    </row>
    <row r="5746">
      <c r="B5746" s="11"/>
      <c r="K5746" s="9"/>
    </row>
    <row r="5747">
      <c r="B5747" s="11"/>
      <c r="K5747" s="9"/>
    </row>
    <row r="5748">
      <c r="B5748" s="11"/>
      <c r="K5748" s="9"/>
    </row>
    <row r="5749">
      <c r="B5749" s="11"/>
      <c r="K5749" s="9"/>
    </row>
    <row r="5750">
      <c r="B5750" s="11"/>
      <c r="K5750" s="9"/>
    </row>
    <row r="5751">
      <c r="B5751" s="11"/>
      <c r="K5751" s="9"/>
    </row>
    <row r="5752">
      <c r="B5752" s="11"/>
      <c r="K5752" s="9"/>
    </row>
    <row r="5753">
      <c r="B5753" s="11"/>
      <c r="K5753" s="9"/>
    </row>
    <row r="5754">
      <c r="B5754" s="11"/>
      <c r="K5754" s="9"/>
    </row>
    <row r="5755">
      <c r="B5755" s="11"/>
      <c r="K5755" s="9"/>
    </row>
    <row r="5756">
      <c r="B5756" s="11"/>
      <c r="K5756" s="9"/>
    </row>
    <row r="5757">
      <c r="B5757" s="11"/>
      <c r="K5757" s="9"/>
    </row>
    <row r="5758">
      <c r="B5758" s="11"/>
      <c r="K5758" s="9"/>
    </row>
    <row r="5759">
      <c r="B5759" s="11"/>
      <c r="K5759" s="9"/>
    </row>
    <row r="5760">
      <c r="B5760" s="11"/>
      <c r="K5760" s="9"/>
    </row>
    <row r="5761">
      <c r="B5761" s="11"/>
      <c r="K5761" s="9"/>
    </row>
    <row r="5762">
      <c r="B5762" s="11"/>
      <c r="K5762" s="9"/>
    </row>
    <row r="5763">
      <c r="B5763" s="11"/>
      <c r="K5763" s="9"/>
    </row>
    <row r="5764">
      <c r="B5764" s="11"/>
      <c r="K5764" s="9"/>
    </row>
    <row r="5765">
      <c r="B5765" s="11"/>
      <c r="K5765" s="9"/>
    </row>
    <row r="5766">
      <c r="B5766" s="11"/>
      <c r="K5766" s="9"/>
    </row>
    <row r="5767">
      <c r="B5767" s="11"/>
      <c r="K5767" s="9"/>
    </row>
    <row r="5768">
      <c r="B5768" s="11"/>
      <c r="K5768" s="9"/>
    </row>
    <row r="5769">
      <c r="B5769" s="11"/>
      <c r="K5769" s="9"/>
    </row>
    <row r="5770">
      <c r="B5770" s="11"/>
      <c r="K5770" s="9"/>
    </row>
    <row r="5771">
      <c r="B5771" s="11"/>
      <c r="K5771" s="9"/>
    </row>
    <row r="5772">
      <c r="B5772" s="11"/>
      <c r="K5772" s="9"/>
    </row>
    <row r="5773">
      <c r="B5773" s="11"/>
      <c r="K5773" s="9"/>
    </row>
    <row r="5774">
      <c r="B5774" s="11"/>
      <c r="K5774" s="9"/>
    </row>
    <row r="5775">
      <c r="B5775" s="11"/>
      <c r="K5775" s="9"/>
    </row>
    <row r="5776">
      <c r="B5776" s="11"/>
      <c r="K5776" s="9"/>
    </row>
    <row r="5777">
      <c r="B5777" s="11"/>
      <c r="K5777" s="9"/>
    </row>
    <row r="5778">
      <c r="B5778" s="11"/>
      <c r="K5778" s="9"/>
    </row>
    <row r="5779">
      <c r="B5779" s="11"/>
      <c r="K5779" s="9"/>
    </row>
    <row r="5780">
      <c r="B5780" s="11"/>
      <c r="K5780" s="9"/>
    </row>
    <row r="5781">
      <c r="B5781" s="11"/>
      <c r="K5781" s="9"/>
    </row>
    <row r="5782">
      <c r="B5782" s="11"/>
      <c r="K5782" s="9"/>
    </row>
    <row r="5783">
      <c r="B5783" s="11"/>
      <c r="K5783" s="9"/>
    </row>
    <row r="5784">
      <c r="B5784" s="11"/>
      <c r="K5784" s="9"/>
    </row>
    <row r="5785">
      <c r="B5785" s="11"/>
      <c r="K5785" s="9"/>
    </row>
    <row r="5786">
      <c r="B5786" s="11"/>
      <c r="K5786" s="9"/>
    </row>
    <row r="5787">
      <c r="B5787" s="11"/>
      <c r="K5787" s="9"/>
    </row>
    <row r="5788">
      <c r="B5788" s="11"/>
      <c r="K5788" s="9"/>
    </row>
    <row r="5789">
      <c r="B5789" s="11"/>
      <c r="K5789" s="9"/>
    </row>
    <row r="5790">
      <c r="B5790" s="11"/>
      <c r="K5790" s="9"/>
    </row>
    <row r="5791">
      <c r="B5791" s="11"/>
      <c r="K5791" s="9"/>
    </row>
    <row r="5792">
      <c r="B5792" s="11"/>
      <c r="K5792" s="9"/>
    </row>
    <row r="5793">
      <c r="B5793" s="11"/>
      <c r="K5793" s="9"/>
    </row>
    <row r="5794">
      <c r="B5794" s="11"/>
      <c r="K5794" s="9"/>
    </row>
    <row r="5795">
      <c r="B5795" s="11"/>
      <c r="K5795" s="9"/>
    </row>
    <row r="5796">
      <c r="B5796" s="11"/>
      <c r="K5796" s="9"/>
    </row>
    <row r="5797">
      <c r="B5797" s="11"/>
      <c r="K5797" s="9"/>
    </row>
    <row r="5798">
      <c r="B5798" s="11"/>
      <c r="K5798" s="9"/>
    </row>
    <row r="5799">
      <c r="B5799" s="11"/>
      <c r="K5799" s="9"/>
    </row>
    <row r="5800">
      <c r="B5800" s="11"/>
      <c r="K5800" s="9"/>
    </row>
    <row r="5801">
      <c r="B5801" s="11"/>
      <c r="K5801" s="9"/>
    </row>
    <row r="5802">
      <c r="B5802" s="11"/>
      <c r="K5802" s="9"/>
    </row>
    <row r="5803">
      <c r="B5803" s="11"/>
      <c r="K5803" s="9"/>
    </row>
    <row r="5804">
      <c r="B5804" s="11"/>
      <c r="K5804" s="9"/>
    </row>
    <row r="5805">
      <c r="B5805" s="11"/>
      <c r="K5805" s="9"/>
    </row>
    <row r="5806">
      <c r="B5806" s="11"/>
      <c r="K5806" s="9"/>
    </row>
    <row r="5807">
      <c r="B5807" s="11"/>
      <c r="K5807" s="9"/>
    </row>
    <row r="5808">
      <c r="B5808" s="11"/>
      <c r="K5808" s="9"/>
    </row>
    <row r="5809">
      <c r="B5809" s="11"/>
      <c r="K5809" s="9"/>
    </row>
    <row r="5810">
      <c r="B5810" s="11"/>
      <c r="K5810" s="9"/>
    </row>
    <row r="5811">
      <c r="B5811" s="11"/>
      <c r="K5811" s="9"/>
    </row>
    <row r="5812">
      <c r="B5812" s="11"/>
      <c r="K5812" s="9"/>
    </row>
    <row r="5813">
      <c r="B5813" s="11"/>
      <c r="K5813" s="9"/>
    </row>
    <row r="5814">
      <c r="B5814" s="11"/>
      <c r="K5814" s="9"/>
    </row>
    <row r="5815">
      <c r="B5815" s="11"/>
      <c r="K5815" s="9"/>
    </row>
    <row r="5816">
      <c r="B5816" s="11"/>
      <c r="K5816" s="9"/>
    </row>
    <row r="5817">
      <c r="B5817" s="11"/>
      <c r="K5817" s="9"/>
    </row>
    <row r="5818">
      <c r="B5818" s="11"/>
      <c r="K5818" s="9"/>
    </row>
    <row r="5819">
      <c r="B5819" s="11"/>
      <c r="K5819" s="9"/>
    </row>
    <row r="5820">
      <c r="B5820" s="11"/>
      <c r="K5820" s="9"/>
    </row>
    <row r="5821">
      <c r="B5821" s="11"/>
      <c r="K5821" s="9"/>
    </row>
    <row r="5822">
      <c r="B5822" s="11"/>
      <c r="K5822" s="9"/>
    </row>
    <row r="5823">
      <c r="B5823" s="11"/>
      <c r="K5823" s="9"/>
    </row>
    <row r="5824">
      <c r="B5824" s="11"/>
      <c r="K5824" s="9"/>
    </row>
    <row r="5825">
      <c r="B5825" s="11"/>
      <c r="K5825" s="9"/>
    </row>
    <row r="5826">
      <c r="B5826" s="11"/>
      <c r="K5826" s="9"/>
    </row>
    <row r="5827">
      <c r="B5827" s="11"/>
      <c r="K5827" s="9"/>
    </row>
    <row r="5828">
      <c r="B5828" s="11"/>
      <c r="K5828" s="9"/>
    </row>
    <row r="5829">
      <c r="B5829" s="11"/>
      <c r="K5829" s="9"/>
    </row>
    <row r="5830">
      <c r="B5830" s="11"/>
      <c r="K5830" s="9"/>
    </row>
    <row r="5831">
      <c r="B5831" s="11"/>
      <c r="K5831" s="9"/>
    </row>
    <row r="5832">
      <c r="B5832" s="11"/>
      <c r="K5832" s="9"/>
    </row>
    <row r="5833">
      <c r="B5833" s="11"/>
      <c r="K5833" s="9"/>
    </row>
    <row r="5834">
      <c r="B5834" s="11"/>
      <c r="K5834" s="9"/>
    </row>
    <row r="5835">
      <c r="B5835" s="11"/>
      <c r="K5835" s="9"/>
    </row>
    <row r="5836">
      <c r="B5836" s="11"/>
      <c r="K5836" s="9"/>
    </row>
    <row r="5837">
      <c r="B5837" s="11"/>
      <c r="K5837" s="9"/>
    </row>
    <row r="5838">
      <c r="B5838" s="11"/>
      <c r="K5838" s="9"/>
    </row>
    <row r="5839">
      <c r="B5839" s="11"/>
      <c r="K5839" s="9"/>
    </row>
    <row r="5840">
      <c r="B5840" s="11"/>
      <c r="K5840" s="9"/>
    </row>
    <row r="5841">
      <c r="B5841" s="11"/>
      <c r="K5841" s="9"/>
    </row>
    <row r="5842">
      <c r="B5842" s="11"/>
      <c r="K5842" s="9"/>
    </row>
    <row r="5843">
      <c r="B5843" s="11"/>
      <c r="K5843" s="9"/>
    </row>
    <row r="5844">
      <c r="B5844" s="11"/>
      <c r="K5844" s="9"/>
    </row>
    <row r="5845">
      <c r="B5845" s="11"/>
      <c r="K5845" s="9"/>
    </row>
    <row r="5846">
      <c r="B5846" s="11"/>
      <c r="K5846" s="9"/>
    </row>
    <row r="5847">
      <c r="B5847" s="11"/>
      <c r="K5847" s="9"/>
    </row>
    <row r="5848">
      <c r="B5848" s="11"/>
      <c r="K5848" s="9"/>
    </row>
    <row r="5849">
      <c r="B5849" s="11"/>
      <c r="K5849" s="9"/>
    </row>
    <row r="5850">
      <c r="B5850" s="11"/>
      <c r="K5850" s="9"/>
    </row>
    <row r="5851">
      <c r="B5851" s="11"/>
      <c r="K5851" s="9"/>
    </row>
    <row r="5852">
      <c r="B5852" s="11"/>
      <c r="K5852" s="9"/>
    </row>
    <row r="5853">
      <c r="B5853" s="11"/>
      <c r="K5853" s="9"/>
    </row>
    <row r="5854">
      <c r="B5854" s="11"/>
      <c r="K5854" s="9"/>
    </row>
    <row r="5855">
      <c r="B5855" s="11"/>
      <c r="K5855" s="9"/>
    </row>
    <row r="5856">
      <c r="B5856" s="11"/>
      <c r="K5856" s="9"/>
    </row>
    <row r="5857">
      <c r="B5857" s="11"/>
      <c r="K5857" s="9"/>
    </row>
    <row r="5858">
      <c r="B5858" s="11"/>
      <c r="K5858" s="9"/>
    </row>
    <row r="5859">
      <c r="B5859" s="11"/>
      <c r="K5859" s="9"/>
    </row>
    <row r="5860">
      <c r="B5860" s="11"/>
      <c r="K5860" s="9"/>
    </row>
    <row r="5861">
      <c r="B5861" s="11"/>
      <c r="K5861" s="9"/>
    </row>
    <row r="5862">
      <c r="B5862" s="11"/>
      <c r="K5862" s="9"/>
    </row>
    <row r="5863">
      <c r="B5863" s="11"/>
      <c r="K5863" s="9"/>
    </row>
    <row r="5864">
      <c r="B5864" s="11"/>
      <c r="K5864" s="9"/>
    </row>
    <row r="5865">
      <c r="B5865" s="11"/>
      <c r="K5865" s="9"/>
    </row>
    <row r="5866">
      <c r="B5866" s="11"/>
      <c r="K5866" s="9"/>
    </row>
    <row r="5867">
      <c r="B5867" s="11"/>
      <c r="K5867" s="9"/>
    </row>
    <row r="5868">
      <c r="B5868" s="11"/>
      <c r="K5868" s="9"/>
    </row>
    <row r="5869">
      <c r="B5869" s="11"/>
      <c r="K5869" s="9"/>
    </row>
    <row r="5870">
      <c r="B5870" s="11"/>
      <c r="K5870" s="9"/>
    </row>
    <row r="5871">
      <c r="B5871" s="11"/>
      <c r="K5871" s="9"/>
    </row>
    <row r="5872">
      <c r="B5872" s="11"/>
      <c r="K5872" s="9"/>
    </row>
    <row r="5873">
      <c r="B5873" s="11"/>
      <c r="K5873" s="9"/>
    </row>
    <row r="5874">
      <c r="B5874" s="11"/>
      <c r="K5874" s="9"/>
    </row>
    <row r="5875">
      <c r="B5875" s="11"/>
      <c r="K5875" s="9"/>
    </row>
    <row r="5876">
      <c r="B5876" s="11"/>
      <c r="K5876" s="9"/>
    </row>
    <row r="5877">
      <c r="B5877" s="11"/>
      <c r="K5877" s="9"/>
    </row>
    <row r="5878">
      <c r="B5878" s="11"/>
      <c r="K5878" s="9"/>
    </row>
    <row r="5879">
      <c r="B5879" s="11"/>
      <c r="K5879" s="9"/>
    </row>
    <row r="5880">
      <c r="B5880" s="11"/>
      <c r="K5880" s="9"/>
    </row>
    <row r="5881">
      <c r="B5881" s="11"/>
      <c r="K5881" s="9"/>
    </row>
    <row r="5882">
      <c r="B5882" s="11"/>
      <c r="K5882" s="9"/>
    </row>
    <row r="5883">
      <c r="B5883" s="11"/>
      <c r="K5883" s="9"/>
    </row>
    <row r="5884">
      <c r="B5884" s="11"/>
      <c r="K5884" s="9"/>
    </row>
    <row r="5885">
      <c r="B5885" s="11"/>
      <c r="K5885" s="9"/>
    </row>
    <row r="5886">
      <c r="B5886" s="11"/>
      <c r="K5886" s="9"/>
    </row>
    <row r="5887">
      <c r="B5887" s="11"/>
      <c r="K5887" s="9"/>
    </row>
    <row r="5888">
      <c r="B5888" s="11"/>
      <c r="K5888" s="9"/>
    </row>
    <row r="5889">
      <c r="B5889" s="11"/>
      <c r="K5889" s="9"/>
    </row>
    <row r="5890">
      <c r="B5890" s="11"/>
      <c r="K5890" s="9"/>
    </row>
    <row r="5891">
      <c r="B5891" s="11"/>
      <c r="K5891" s="9"/>
    </row>
    <row r="5892">
      <c r="B5892" s="11"/>
      <c r="K5892" s="9"/>
    </row>
    <row r="5893">
      <c r="B5893" s="11"/>
      <c r="K5893" s="9"/>
    </row>
    <row r="5894">
      <c r="B5894" s="11"/>
      <c r="K5894" s="9"/>
    </row>
    <row r="5895">
      <c r="B5895" s="11"/>
      <c r="K5895" s="9"/>
    </row>
    <row r="5896">
      <c r="B5896" s="11"/>
      <c r="K5896" s="9"/>
    </row>
    <row r="5897">
      <c r="B5897" s="11"/>
      <c r="K5897" s="9"/>
    </row>
    <row r="5898">
      <c r="B5898" s="11"/>
      <c r="K5898" s="9"/>
    </row>
    <row r="5899">
      <c r="B5899" s="11"/>
      <c r="K5899" s="9"/>
    </row>
    <row r="5900">
      <c r="B5900" s="11"/>
      <c r="K5900" s="9"/>
    </row>
    <row r="5901">
      <c r="B5901" s="11"/>
      <c r="K5901" s="9"/>
    </row>
    <row r="5902">
      <c r="B5902" s="11"/>
      <c r="K5902" s="9"/>
    </row>
    <row r="5903">
      <c r="B5903" s="11"/>
      <c r="K5903" s="9"/>
    </row>
    <row r="5904">
      <c r="B5904" s="11"/>
      <c r="K5904" s="9"/>
    </row>
    <row r="5905">
      <c r="B5905" s="11"/>
      <c r="K5905" s="9"/>
    </row>
    <row r="5906">
      <c r="B5906" s="11"/>
      <c r="K5906" s="9"/>
    </row>
    <row r="5907">
      <c r="B5907" s="11"/>
      <c r="K5907" s="9"/>
    </row>
    <row r="5908">
      <c r="B5908" s="11"/>
      <c r="K5908" s="9"/>
    </row>
    <row r="5909">
      <c r="B5909" s="11"/>
      <c r="K5909" s="9"/>
    </row>
    <row r="5910">
      <c r="B5910" s="11"/>
      <c r="K5910" s="9"/>
    </row>
    <row r="5911">
      <c r="B5911" s="11"/>
      <c r="K5911" s="9"/>
    </row>
    <row r="5912">
      <c r="B5912" s="11"/>
      <c r="K5912" s="9"/>
    </row>
    <row r="5913">
      <c r="B5913" s="11"/>
      <c r="K5913" s="9"/>
    </row>
    <row r="5914">
      <c r="B5914" s="11"/>
      <c r="K5914" s="9"/>
    </row>
    <row r="5915">
      <c r="B5915" s="11"/>
      <c r="K5915" s="9"/>
    </row>
    <row r="5916">
      <c r="B5916" s="11"/>
      <c r="K5916" s="9"/>
    </row>
    <row r="5917">
      <c r="B5917" s="11"/>
      <c r="K5917" s="9"/>
    </row>
    <row r="5918">
      <c r="B5918" s="11"/>
      <c r="K5918" s="9"/>
    </row>
    <row r="5919">
      <c r="B5919" s="11"/>
      <c r="K5919" s="9"/>
    </row>
    <row r="5920">
      <c r="B5920" s="11"/>
      <c r="K5920" s="9"/>
    </row>
    <row r="5921">
      <c r="B5921" s="11"/>
      <c r="K5921" s="9"/>
    </row>
    <row r="5922">
      <c r="B5922" s="11"/>
      <c r="K5922" s="9"/>
    </row>
    <row r="5923">
      <c r="B5923" s="11"/>
      <c r="K5923" s="9"/>
    </row>
    <row r="5924">
      <c r="B5924" s="11"/>
      <c r="K5924" s="9"/>
    </row>
    <row r="5925">
      <c r="B5925" s="11"/>
      <c r="K5925" s="9"/>
    </row>
    <row r="5926">
      <c r="B5926" s="11"/>
      <c r="K5926" s="9"/>
    </row>
    <row r="5927">
      <c r="B5927" s="11"/>
      <c r="K5927" s="9"/>
    </row>
    <row r="5928">
      <c r="B5928" s="11"/>
      <c r="K5928" s="9"/>
    </row>
    <row r="5929">
      <c r="B5929" s="11"/>
      <c r="K5929" s="9"/>
    </row>
    <row r="5930">
      <c r="B5930" s="11"/>
      <c r="K5930" s="9"/>
    </row>
    <row r="5931">
      <c r="B5931" s="11"/>
      <c r="K5931" s="9"/>
    </row>
    <row r="5932">
      <c r="B5932" s="11"/>
      <c r="K5932" s="9"/>
    </row>
    <row r="5933">
      <c r="B5933" s="11"/>
      <c r="K5933" s="9"/>
    </row>
    <row r="5934">
      <c r="B5934" s="11"/>
      <c r="K5934" s="9"/>
    </row>
    <row r="5935">
      <c r="B5935" s="11"/>
      <c r="K5935" s="9"/>
    </row>
    <row r="5936">
      <c r="B5936" s="11"/>
      <c r="K5936" s="9"/>
    </row>
    <row r="5937">
      <c r="B5937" s="11"/>
      <c r="K5937" s="9"/>
    </row>
    <row r="5938">
      <c r="B5938" s="11"/>
      <c r="K5938" s="9"/>
    </row>
    <row r="5939">
      <c r="B5939" s="11"/>
      <c r="K5939" s="9"/>
    </row>
    <row r="5940">
      <c r="B5940" s="11"/>
      <c r="K5940" s="9"/>
    </row>
    <row r="5941">
      <c r="B5941" s="11"/>
      <c r="K5941" s="9"/>
    </row>
    <row r="5942">
      <c r="B5942" s="11"/>
      <c r="K5942" s="9"/>
    </row>
    <row r="5943">
      <c r="B5943" s="11"/>
      <c r="K5943" s="9"/>
    </row>
    <row r="5944">
      <c r="B5944" s="11"/>
      <c r="K5944" s="9"/>
    </row>
    <row r="5945">
      <c r="B5945" s="11"/>
      <c r="K5945" s="9"/>
    </row>
    <row r="5946">
      <c r="B5946" s="11"/>
      <c r="K5946" s="9"/>
    </row>
    <row r="5947">
      <c r="B5947" s="11"/>
      <c r="K5947" s="9"/>
    </row>
    <row r="5948">
      <c r="B5948" s="11"/>
      <c r="K5948" s="9"/>
    </row>
    <row r="5949">
      <c r="B5949" s="11"/>
      <c r="K5949" s="9"/>
    </row>
    <row r="5950">
      <c r="B5950" s="11"/>
      <c r="K5950" s="9"/>
    </row>
    <row r="5951">
      <c r="B5951" s="11"/>
      <c r="K5951" s="9"/>
    </row>
    <row r="5952">
      <c r="B5952" s="11"/>
      <c r="K5952" s="9"/>
    </row>
    <row r="5953">
      <c r="B5953" s="11"/>
      <c r="K5953" s="9"/>
    </row>
    <row r="5954">
      <c r="B5954" s="11"/>
      <c r="K5954" s="9"/>
    </row>
    <row r="5955">
      <c r="B5955" s="11"/>
      <c r="K5955" s="9"/>
    </row>
    <row r="5956">
      <c r="B5956" s="11"/>
      <c r="K5956" s="9"/>
    </row>
    <row r="5957">
      <c r="B5957" s="11"/>
      <c r="K5957" s="9"/>
    </row>
    <row r="5958">
      <c r="B5958" s="11"/>
      <c r="K5958" s="9"/>
    </row>
    <row r="5959">
      <c r="B5959" s="11"/>
      <c r="K5959" s="9"/>
    </row>
    <row r="5960">
      <c r="B5960" s="11"/>
      <c r="K5960" s="9"/>
    </row>
    <row r="5961">
      <c r="B5961" s="11"/>
      <c r="K5961" s="9"/>
    </row>
    <row r="5962">
      <c r="B5962" s="11"/>
      <c r="K5962" s="9"/>
    </row>
    <row r="5963">
      <c r="B5963" s="11"/>
      <c r="K5963" s="9"/>
    </row>
    <row r="5964">
      <c r="B5964" s="11"/>
      <c r="K5964" s="9"/>
    </row>
    <row r="5965">
      <c r="B5965" s="11"/>
      <c r="K5965" s="9"/>
    </row>
    <row r="5966">
      <c r="B5966" s="11"/>
      <c r="K5966" s="9"/>
    </row>
    <row r="5967">
      <c r="B5967" s="11"/>
      <c r="K5967" s="9"/>
    </row>
    <row r="5968">
      <c r="B5968" s="11"/>
      <c r="K5968" s="9"/>
    </row>
    <row r="5969">
      <c r="B5969" s="11"/>
      <c r="K5969" s="9"/>
    </row>
    <row r="5970">
      <c r="B5970" s="11"/>
      <c r="K5970" s="9"/>
    </row>
    <row r="5971">
      <c r="B5971" s="11"/>
      <c r="K5971" s="9"/>
    </row>
    <row r="5972">
      <c r="B5972" s="11"/>
      <c r="K5972" s="9"/>
    </row>
    <row r="5973">
      <c r="B5973" s="11"/>
      <c r="K5973" s="9"/>
    </row>
    <row r="5974">
      <c r="B5974" s="11"/>
      <c r="K5974" s="9"/>
    </row>
    <row r="5975">
      <c r="B5975" s="11"/>
      <c r="K5975" s="9"/>
    </row>
    <row r="5976">
      <c r="B5976" s="11"/>
      <c r="K5976" s="9"/>
    </row>
    <row r="5977">
      <c r="B5977" s="11"/>
      <c r="K5977" s="9"/>
    </row>
    <row r="5978">
      <c r="B5978" s="11"/>
      <c r="K5978" s="9"/>
    </row>
    <row r="5979">
      <c r="B5979" s="11"/>
      <c r="K5979" s="9"/>
    </row>
    <row r="5980">
      <c r="B5980" s="11"/>
      <c r="K5980" s="9"/>
    </row>
    <row r="5981">
      <c r="B5981" s="11"/>
      <c r="K5981" s="9"/>
    </row>
    <row r="5982">
      <c r="B5982" s="11"/>
      <c r="K5982" s="9"/>
    </row>
    <row r="5983">
      <c r="B5983" s="11"/>
      <c r="K5983" s="9"/>
    </row>
    <row r="5984">
      <c r="B5984" s="11"/>
      <c r="K5984" s="9"/>
    </row>
    <row r="5985">
      <c r="B5985" s="11"/>
      <c r="K5985" s="9"/>
    </row>
    <row r="5986">
      <c r="B5986" s="11"/>
      <c r="K5986" s="9"/>
    </row>
    <row r="5987">
      <c r="B5987" s="11"/>
      <c r="K5987" s="9"/>
    </row>
    <row r="5988">
      <c r="B5988" s="11"/>
      <c r="K5988" s="9"/>
    </row>
    <row r="5989">
      <c r="B5989" s="11"/>
      <c r="K5989" s="9"/>
    </row>
    <row r="5990">
      <c r="B5990" s="11"/>
      <c r="K5990" s="9"/>
    </row>
    <row r="5991">
      <c r="B5991" s="11"/>
      <c r="K5991" s="9"/>
    </row>
    <row r="5992">
      <c r="B5992" s="11"/>
      <c r="K5992" s="9"/>
    </row>
    <row r="5993">
      <c r="B5993" s="11"/>
      <c r="K5993" s="9"/>
    </row>
    <row r="5994">
      <c r="B5994" s="11"/>
      <c r="K5994" s="9"/>
    </row>
    <row r="5995">
      <c r="B5995" s="11"/>
      <c r="K5995" s="9"/>
    </row>
    <row r="5996">
      <c r="B5996" s="11"/>
      <c r="K5996" s="9"/>
    </row>
    <row r="5997">
      <c r="B5997" s="11"/>
      <c r="K5997" s="9"/>
    </row>
    <row r="5998">
      <c r="B5998" s="11"/>
      <c r="K5998" s="9"/>
    </row>
    <row r="5999">
      <c r="B5999" s="11"/>
      <c r="K5999" s="9"/>
    </row>
    <row r="6000">
      <c r="B6000" s="11"/>
      <c r="K6000" s="9"/>
    </row>
    <row r="6001">
      <c r="B6001" s="11"/>
      <c r="K6001" s="9"/>
    </row>
    <row r="6002">
      <c r="B6002" s="11"/>
      <c r="K6002" s="9"/>
    </row>
    <row r="6003">
      <c r="B6003" s="11"/>
      <c r="K6003" s="9"/>
    </row>
    <row r="6004">
      <c r="B6004" s="11"/>
      <c r="K6004" s="9"/>
    </row>
    <row r="6005">
      <c r="B6005" s="11"/>
      <c r="K6005" s="9"/>
    </row>
    <row r="6006">
      <c r="B6006" s="11"/>
      <c r="K6006" s="9"/>
    </row>
    <row r="6007">
      <c r="B6007" s="11"/>
      <c r="K6007" s="9"/>
    </row>
    <row r="6008">
      <c r="B6008" s="11"/>
      <c r="K6008" s="9"/>
    </row>
    <row r="6009">
      <c r="B6009" s="11"/>
      <c r="K6009" s="9"/>
    </row>
    <row r="6010">
      <c r="B6010" s="11"/>
      <c r="K6010" s="9"/>
    </row>
    <row r="6011">
      <c r="B6011" s="11"/>
      <c r="K6011" s="9"/>
    </row>
    <row r="6012">
      <c r="B6012" s="11"/>
      <c r="K6012" s="9"/>
    </row>
    <row r="6013">
      <c r="B6013" s="11"/>
      <c r="K6013" s="9"/>
    </row>
    <row r="6014">
      <c r="B6014" s="11"/>
      <c r="K6014" s="9"/>
    </row>
    <row r="6015">
      <c r="B6015" s="11"/>
      <c r="K6015" s="9"/>
    </row>
    <row r="6016">
      <c r="B6016" s="11"/>
      <c r="K6016" s="9"/>
    </row>
    <row r="6017">
      <c r="B6017" s="11"/>
      <c r="K6017" s="9"/>
    </row>
    <row r="6018">
      <c r="B6018" s="11"/>
      <c r="K6018" s="9"/>
    </row>
    <row r="6019">
      <c r="B6019" s="11"/>
      <c r="K6019" s="9"/>
    </row>
    <row r="6020">
      <c r="B6020" s="11"/>
      <c r="K6020" s="9"/>
    </row>
    <row r="6021">
      <c r="B6021" s="11"/>
      <c r="K6021" s="9"/>
    </row>
    <row r="6022">
      <c r="B6022" s="11"/>
      <c r="K6022" s="9"/>
    </row>
    <row r="6023">
      <c r="B6023" s="11"/>
      <c r="K6023" s="9"/>
    </row>
    <row r="6024">
      <c r="B6024" s="11"/>
      <c r="K6024" s="9"/>
    </row>
    <row r="6025">
      <c r="B6025" s="11"/>
      <c r="K6025" s="9"/>
    </row>
    <row r="6026">
      <c r="B6026" s="11"/>
      <c r="K6026" s="9"/>
    </row>
    <row r="6027">
      <c r="B6027" s="11"/>
      <c r="K6027" s="9"/>
    </row>
    <row r="6028">
      <c r="B6028" s="11"/>
      <c r="K6028" s="9"/>
    </row>
    <row r="6029">
      <c r="B6029" s="11"/>
      <c r="K6029" s="9"/>
    </row>
    <row r="6030">
      <c r="B6030" s="11"/>
      <c r="K6030" s="9"/>
    </row>
    <row r="6031">
      <c r="B6031" s="11"/>
      <c r="K6031" s="9"/>
    </row>
    <row r="6032">
      <c r="B6032" s="11"/>
      <c r="K6032" s="9"/>
    </row>
    <row r="6033">
      <c r="B6033" s="11"/>
      <c r="K6033" s="9"/>
    </row>
    <row r="6034">
      <c r="B6034" s="11"/>
      <c r="K6034" s="9"/>
    </row>
    <row r="6035">
      <c r="B6035" s="11"/>
      <c r="K6035" s="9"/>
    </row>
    <row r="6036">
      <c r="B6036" s="11"/>
      <c r="K6036" s="9"/>
    </row>
    <row r="6037">
      <c r="B6037" s="11"/>
      <c r="K6037" s="9"/>
    </row>
    <row r="6038">
      <c r="B6038" s="11"/>
      <c r="K6038" s="9"/>
    </row>
    <row r="6039">
      <c r="B6039" s="11"/>
      <c r="K6039" s="9"/>
    </row>
    <row r="6040">
      <c r="B6040" s="11"/>
      <c r="K6040" s="9"/>
    </row>
    <row r="6041">
      <c r="B6041" s="11"/>
      <c r="K6041" s="9"/>
    </row>
    <row r="6042">
      <c r="B6042" s="11"/>
      <c r="K6042" s="9"/>
    </row>
    <row r="6043">
      <c r="B6043" s="11"/>
      <c r="K6043" s="9"/>
    </row>
    <row r="6044">
      <c r="B6044" s="11"/>
      <c r="K6044" s="9"/>
    </row>
    <row r="6045">
      <c r="B6045" s="11"/>
      <c r="K6045" s="9"/>
    </row>
    <row r="6046">
      <c r="B6046" s="11"/>
      <c r="K6046" s="9"/>
    </row>
    <row r="6047">
      <c r="B6047" s="11"/>
      <c r="K6047" s="9"/>
    </row>
    <row r="6048">
      <c r="B6048" s="11"/>
      <c r="K6048" s="9"/>
    </row>
    <row r="6049">
      <c r="B6049" s="11"/>
      <c r="K6049" s="9"/>
    </row>
    <row r="6050">
      <c r="B6050" s="11"/>
      <c r="K6050" s="9"/>
    </row>
    <row r="6051">
      <c r="B6051" s="11"/>
      <c r="K6051" s="9"/>
    </row>
    <row r="6052">
      <c r="B6052" s="11"/>
      <c r="K6052" s="9"/>
    </row>
    <row r="6053">
      <c r="B6053" s="11"/>
      <c r="K6053" s="9"/>
    </row>
    <row r="6054">
      <c r="B6054" s="11"/>
      <c r="K6054" s="9"/>
    </row>
    <row r="6055">
      <c r="B6055" s="11"/>
      <c r="K6055" s="9"/>
    </row>
    <row r="6056">
      <c r="B6056" s="11"/>
      <c r="K6056" s="9"/>
    </row>
    <row r="6057">
      <c r="B6057" s="11"/>
      <c r="K6057" s="9"/>
    </row>
    <row r="6058">
      <c r="B6058" s="11"/>
      <c r="K6058" s="9"/>
    </row>
    <row r="6059">
      <c r="B6059" s="11"/>
      <c r="K6059" s="9"/>
    </row>
    <row r="6060">
      <c r="B6060" s="11"/>
      <c r="K6060" s="9"/>
    </row>
    <row r="6061">
      <c r="B6061" s="11"/>
      <c r="K6061" s="9"/>
    </row>
    <row r="6062">
      <c r="B6062" s="11"/>
      <c r="K6062" s="9"/>
    </row>
    <row r="6063">
      <c r="B6063" s="11"/>
      <c r="K6063" s="9"/>
    </row>
    <row r="6064">
      <c r="B6064" s="11"/>
      <c r="K6064" s="9"/>
    </row>
    <row r="6065">
      <c r="B6065" s="11"/>
      <c r="K6065" s="9"/>
    </row>
    <row r="6066">
      <c r="B6066" s="11"/>
      <c r="K6066" s="9"/>
    </row>
    <row r="6067">
      <c r="B6067" s="11"/>
      <c r="K6067" s="9"/>
    </row>
    <row r="6068">
      <c r="B6068" s="11"/>
      <c r="K6068" s="9"/>
    </row>
    <row r="6069">
      <c r="B6069" s="11"/>
      <c r="K6069" s="9"/>
    </row>
    <row r="6070">
      <c r="B6070" s="11"/>
      <c r="K6070" s="9"/>
    </row>
    <row r="6071">
      <c r="B6071" s="11"/>
      <c r="K6071" s="9"/>
    </row>
    <row r="6072">
      <c r="B6072" s="11"/>
      <c r="K6072" s="9"/>
    </row>
    <row r="6073">
      <c r="B6073" s="11"/>
      <c r="K6073" s="9"/>
    </row>
    <row r="6074">
      <c r="B6074" s="11"/>
      <c r="K6074" s="9"/>
    </row>
    <row r="6075">
      <c r="B6075" s="11"/>
      <c r="K6075" s="9"/>
    </row>
    <row r="6076">
      <c r="B6076" s="11"/>
      <c r="K6076" s="9"/>
    </row>
    <row r="6077">
      <c r="B6077" s="11"/>
      <c r="K6077" s="9"/>
    </row>
    <row r="6078">
      <c r="B6078" s="11"/>
      <c r="K6078" s="9"/>
    </row>
    <row r="6079">
      <c r="B6079" s="11"/>
      <c r="K6079" s="9"/>
    </row>
    <row r="6080">
      <c r="B6080" s="11"/>
      <c r="K6080" s="9"/>
    </row>
    <row r="6081">
      <c r="B6081" s="11"/>
      <c r="K6081" s="9"/>
    </row>
    <row r="6082">
      <c r="B6082" s="11"/>
      <c r="K6082" s="9"/>
    </row>
    <row r="6083">
      <c r="B6083" s="11"/>
      <c r="K6083" s="9"/>
    </row>
    <row r="6084">
      <c r="B6084" s="11"/>
      <c r="K6084" s="9"/>
    </row>
    <row r="6085">
      <c r="B6085" s="11"/>
      <c r="K6085" s="9"/>
    </row>
    <row r="6086">
      <c r="B6086" s="11"/>
      <c r="K6086" s="9"/>
    </row>
    <row r="6087">
      <c r="B6087" s="11"/>
      <c r="K6087" s="9"/>
    </row>
    <row r="6088">
      <c r="B6088" s="11"/>
      <c r="K6088" s="9"/>
    </row>
    <row r="6089">
      <c r="B6089" s="11"/>
      <c r="K6089" s="9"/>
    </row>
    <row r="6090">
      <c r="B6090" s="11"/>
      <c r="K6090" s="9"/>
    </row>
    <row r="6091">
      <c r="B6091" s="11"/>
      <c r="K6091" s="9"/>
    </row>
    <row r="6092">
      <c r="B6092" s="11"/>
      <c r="K6092" s="9"/>
    </row>
    <row r="6093">
      <c r="B6093" s="11"/>
      <c r="K6093" s="9"/>
    </row>
    <row r="6094">
      <c r="B6094" s="11"/>
      <c r="K6094" s="9"/>
    </row>
    <row r="6095">
      <c r="B6095" s="11"/>
      <c r="K6095" s="9"/>
    </row>
    <row r="6096">
      <c r="B6096" s="11"/>
      <c r="K6096" s="9"/>
    </row>
    <row r="6097">
      <c r="B6097" s="11"/>
      <c r="K6097" s="9"/>
    </row>
    <row r="6098">
      <c r="B6098" s="11"/>
      <c r="K6098" s="9"/>
    </row>
    <row r="6099">
      <c r="B6099" s="11"/>
      <c r="K6099" s="9"/>
    </row>
    <row r="6100">
      <c r="B6100" s="11"/>
      <c r="K6100" s="9"/>
    </row>
    <row r="6101">
      <c r="B6101" s="11"/>
      <c r="K6101" s="9"/>
    </row>
    <row r="6102">
      <c r="B6102" s="11"/>
      <c r="K6102" s="9"/>
    </row>
    <row r="6103">
      <c r="B6103" s="11"/>
      <c r="K6103" s="9"/>
    </row>
    <row r="6104">
      <c r="B6104" s="11"/>
      <c r="K6104" s="9"/>
    </row>
    <row r="6105">
      <c r="B6105" s="11"/>
      <c r="K6105" s="9"/>
    </row>
    <row r="6106">
      <c r="B6106" s="11"/>
      <c r="K6106" s="9"/>
    </row>
    <row r="6107">
      <c r="B6107" s="11"/>
      <c r="K6107" s="9"/>
    </row>
    <row r="6108">
      <c r="B6108" s="11"/>
      <c r="K6108" s="9"/>
    </row>
    <row r="6109">
      <c r="B6109" s="11"/>
      <c r="K6109" s="9"/>
    </row>
    <row r="6110">
      <c r="B6110" s="11"/>
      <c r="K6110" s="9"/>
    </row>
    <row r="6111">
      <c r="B6111" s="11"/>
      <c r="K6111" s="9"/>
    </row>
    <row r="6112">
      <c r="B6112" s="11"/>
      <c r="K6112" s="9"/>
    </row>
    <row r="6113">
      <c r="B6113" s="11"/>
      <c r="K6113" s="9"/>
    </row>
    <row r="6114">
      <c r="B6114" s="11"/>
      <c r="K6114" s="9"/>
    </row>
    <row r="6115">
      <c r="B6115" s="11"/>
      <c r="K6115" s="9"/>
    </row>
    <row r="6116">
      <c r="B6116" s="11"/>
      <c r="K6116" s="9"/>
    </row>
    <row r="6117">
      <c r="B6117" s="11"/>
      <c r="K6117" s="9"/>
    </row>
    <row r="6118">
      <c r="B6118" s="11"/>
      <c r="K6118" s="9"/>
    </row>
    <row r="6119">
      <c r="B6119" s="11"/>
      <c r="K6119" s="9"/>
    </row>
    <row r="6120">
      <c r="B6120" s="11"/>
      <c r="K6120" s="9"/>
    </row>
    <row r="6121">
      <c r="B6121" s="11"/>
      <c r="K6121" s="9"/>
    </row>
    <row r="6122">
      <c r="B6122" s="11"/>
      <c r="K6122" s="9"/>
    </row>
    <row r="6123">
      <c r="B6123" s="11"/>
      <c r="K6123" s="9"/>
    </row>
    <row r="6124">
      <c r="B6124" s="11"/>
      <c r="K6124" s="9"/>
    </row>
    <row r="6125">
      <c r="B6125" s="11"/>
      <c r="K6125" s="9"/>
    </row>
    <row r="6126">
      <c r="B6126" s="11"/>
      <c r="K6126" s="9"/>
    </row>
    <row r="6127">
      <c r="B6127" s="11"/>
      <c r="K6127" s="9"/>
    </row>
    <row r="6128">
      <c r="B6128" s="11"/>
      <c r="K6128" s="9"/>
    </row>
    <row r="6129">
      <c r="B6129" s="11"/>
      <c r="K6129" s="9"/>
    </row>
    <row r="6130">
      <c r="B6130" s="11"/>
      <c r="K6130" s="9"/>
    </row>
    <row r="6131">
      <c r="B6131" s="11"/>
      <c r="K6131" s="9"/>
    </row>
    <row r="6132">
      <c r="B6132" s="11"/>
      <c r="K6132" s="9"/>
    </row>
    <row r="6133">
      <c r="B6133" s="11"/>
      <c r="K6133" s="9"/>
    </row>
    <row r="6134">
      <c r="B6134" s="11"/>
      <c r="K6134" s="9"/>
    </row>
    <row r="6135">
      <c r="B6135" s="11"/>
      <c r="K6135" s="9"/>
    </row>
    <row r="6136">
      <c r="B6136" s="11"/>
      <c r="K6136" s="9"/>
    </row>
    <row r="6137">
      <c r="B6137" s="11"/>
      <c r="K6137" s="9"/>
    </row>
    <row r="6138">
      <c r="B6138" s="11"/>
      <c r="K6138" s="9"/>
    </row>
    <row r="6139">
      <c r="B6139" s="11"/>
      <c r="K6139" s="9"/>
    </row>
    <row r="6140">
      <c r="B6140" s="11"/>
      <c r="K6140" s="9"/>
    </row>
    <row r="6141">
      <c r="B6141" s="11"/>
      <c r="K6141" s="9"/>
    </row>
    <row r="6142">
      <c r="B6142" s="11"/>
      <c r="K6142" s="9"/>
    </row>
    <row r="6143">
      <c r="B6143" s="11"/>
      <c r="K6143" s="9"/>
    </row>
    <row r="6144">
      <c r="B6144" s="11"/>
      <c r="K6144" s="9"/>
    </row>
    <row r="6145">
      <c r="B6145" s="11"/>
      <c r="K6145" s="9"/>
    </row>
    <row r="6146">
      <c r="B6146" s="11"/>
      <c r="K6146" s="9"/>
    </row>
    <row r="6147">
      <c r="B6147" s="11"/>
      <c r="K6147" s="9"/>
    </row>
    <row r="6148">
      <c r="B6148" s="11"/>
      <c r="K6148" s="9"/>
    </row>
    <row r="6149">
      <c r="B6149" s="11"/>
      <c r="K6149" s="9"/>
    </row>
    <row r="6150">
      <c r="B6150" s="11"/>
      <c r="K6150" s="9"/>
    </row>
    <row r="6151">
      <c r="B6151" s="11"/>
      <c r="K6151" s="9"/>
    </row>
    <row r="6152">
      <c r="B6152" s="11"/>
      <c r="K6152" s="9"/>
    </row>
    <row r="6153">
      <c r="B6153" s="11"/>
      <c r="K6153" s="9"/>
    </row>
    <row r="6154">
      <c r="B6154" s="11"/>
      <c r="K6154" s="9"/>
    </row>
    <row r="6155">
      <c r="B6155" s="11"/>
      <c r="K6155" s="9"/>
    </row>
    <row r="6156">
      <c r="B6156" s="11"/>
      <c r="K6156" s="9"/>
    </row>
    <row r="6157">
      <c r="B6157" s="11"/>
      <c r="K6157" s="9"/>
    </row>
    <row r="6158">
      <c r="B6158" s="11"/>
      <c r="K6158" s="9"/>
    </row>
    <row r="6159">
      <c r="B6159" s="11"/>
      <c r="K6159" s="9"/>
    </row>
    <row r="6160">
      <c r="B6160" s="11"/>
      <c r="K6160" s="9"/>
    </row>
    <row r="6161">
      <c r="B6161" s="11"/>
      <c r="K6161" s="9"/>
    </row>
    <row r="6162">
      <c r="B6162" s="11"/>
      <c r="K6162" s="9"/>
    </row>
    <row r="6163">
      <c r="B6163" s="11"/>
      <c r="K6163" s="9"/>
    </row>
    <row r="6164">
      <c r="B6164" s="11"/>
      <c r="K6164" s="9"/>
    </row>
    <row r="6165">
      <c r="B6165" s="11"/>
      <c r="K6165" s="9"/>
    </row>
    <row r="6166">
      <c r="B6166" s="11"/>
      <c r="K6166" s="9"/>
    </row>
    <row r="6167">
      <c r="B6167" s="11"/>
      <c r="K6167" s="9"/>
    </row>
    <row r="6168">
      <c r="B6168" s="11"/>
      <c r="K6168" s="9"/>
    </row>
    <row r="6169">
      <c r="B6169" s="11"/>
      <c r="K6169" s="9"/>
    </row>
    <row r="6170">
      <c r="B6170" s="11"/>
      <c r="K6170" s="9"/>
    </row>
    <row r="6171">
      <c r="B6171" s="11"/>
      <c r="K6171" s="9"/>
    </row>
    <row r="6172">
      <c r="B6172" s="11"/>
      <c r="K6172" s="9"/>
    </row>
    <row r="6173">
      <c r="B6173" s="11"/>
      <c r="K6173" s="9"/>
    </row>
    <row r="6174">
      <c r="B6174" s="11"/>
      <c r="K6174" s="9"/>
    </row>
    <row r="6175">
      <c r="B6175" s="11"/>
      <c r="K6175" s="9"/>
    </row>
    <row r="6176">
      <c r="B6176" s="11"/>
      <c r="K6176" s="9"/>
    </row>
    <row r="6177">
      <c r="B6177" s="11"/>
      <c r="K6177" s="9"/>
    </row>
    <row r="6178">
      <c r="B6178" s="11"/>
      <c r="K6178" s="9"/>
    </row>
    <row r="6179">
      <c r="B6179" s="11"/>
      <c r="K6179" s="9"/>
    </row>
    <row r="6180">
      <c r="B6180" s="11"/>
      <c r="K6180" s="9"/>
    </row>
    <row r="6181">
      <c r="B6181" s="11"/>
      <c r="K6181" s="9"/>
    </row>
    <row r="6182">
      <c r="B6182" s="11"/>
      <c r="K6182" s="9"/>
    </row>
    <row r="6183">
      <c r="B6183" s="11"/>
      <c r="K6183" s="9"/>
    </row>
    <row r="6184">
      <c r="B6184" s="11"/>
      <c r="K6184" s="9"/>
    </row>
    <row r="6185">
      <c r="B6185" s="11"/>
      <c r="K6185" s="9"/>
    </row>
    <row r="6186">
      <c r="B6186" s="11"/>
      <c r="K6186" s="9"/>
    </row>
    <row r="6187">
      <c r="B6187" s="11"/>
      <c r="K6187" s="9"/>
    </row>
    <row r="6188">
      <c r="B6188" s="11"/>
      <c r="K6188" s="9"/>
    </row>
    <row r="6189">
      <c r="B6189" s="11"/>
      <c r="K6189" s="9"/>
    </row>
    <row r="6190">
      <c r="B6190" s="11"/>
      <c r="K6190" s="9"/>
    </row>
    <row r="6191">
      <c r="B6191" s="11"/>
      <c r="K6191" s="9"/>
    </row>
    <row r="6192">
      <c r="B6192" s="11"/>
      <c r="K6192" s="9"/>
    </row>
    <row r="6193">
      <c r="B6193" s="11"/>
      <c r="K6193" s="9"/>
    </row>
    <row r="6194">
      <c r="B6194" s="11"/>
      <c r="K6194" s="9"/>
    </row>
    <row r="6195">
      <c r="B6195" s="11"/>
      <c r="K6195" s="9"/>
    </row>
    <row r="6196">
      <c r="B6196" s="11"/>
      <c r="K6196" s="9"/>
    </row>
    <row r="6197">
      <c r="B6197" s="11"/>
      <c r="K6197" s="9"/>
    </row>
    <row r="6198">
      <c r="B6198" s="11"/>
      <c r="K6198" s="9"/>
    </row>
    <row r="6199">
      <c r="B6199" s="11"/>
      <c r="K6199" s="9"/>
    </row>
    <row r="6200">
      <c r="B6200" s="11"/>
      <c r="K6200" s="9"/>
    </row>
    <row r="6201">
      <c r="B6201" s="11"/>
      <c r="K6201" s="9"/>
    </row>
    <row r="6202">
      <c r="B6202" s="11"/>
      <c r="K6202" s="9"/>
    </row>
    <row r="6203">
      <c r="B6203" s="11"/>
      <c r="K6203" s="9"/>
    </row>
    <row r="6204">
      <c r="B6204" s="11"/>
      <c r="K6204" s="9"/>
    </row>
    <row r="6205">
      <c r="B6205" s="11"/>
      <c r="K6205" s="9"/>
    </row>
    <row r="6206">
      <c r="B6206" s="11"/>
      <c r="K6206" s="9"/>
    </row>
    <row r="6207">
      <c r="B6207" s="11"/>
      <c r="K6207" s="9"/>
    </row>
    <row r="6208">
      <c r="B6208" s="11"/>
      <c r="K6208" s="9"/>
    </row>
    <row r="6209">
      <c r="B6209" s="11"/>
      <c r="K6209" s="9"/>
    </row>
    <row r="6210">
      <c r="B6210" s="11"/>
      <c r="K6210" s="9"/>
    </row>
    <row r="6211">
      <c r="B6211" s="11"/>
      <c r="K6211" s="9"/>
    </row>
    <row r="6212">
      <c r="B6212" s="11"/>
      <c r="K6212" s="9"/>
    </row>
    <row r="6213">
      <c r="B6213" s="11"/>
      <c r="K6213" s="9"/>
    </row>
    <row r="6214">
      <c r="B6214" s="11"/>
      <c r="K6214" s="9"/>
    </row>
    <row r="6215">
      <c r="B6215" s="11"/>
      <c r="K6215" s="9"/>
    </row>
    <row r="6216">
      <c r="B6216" s="11"/>
      <c r="K6216" s="9"/>
    </row>
    <row r="6217">
      <c r="B6217" s="11"/>
      <c r="K6217" s="9"/>
    </row>
    <row r="6218">
      <c r="B6218" s="11"/>
      <c r="K6218" s="9"/>
    </row>
    <row r="6219">
      <c r="B6219" s="11"/>
      <c r="K6219" s="9"/>
    </row>
    <row r="6220">
      <c r="B6220" s="11"/>
      <c r="K6220" s="9"/>
    </row>
    <row r="6221">
      <c r="B6221" s="11"/>
      <c r="K6221" s="9"/>
    </row>
    <row r="6222">
      <c r="B6222" s="11"/>
      <c r="K6222" s="9"/>
    </row>
    <row r="6223">
      <c r="B6223" s="11"/>
      <c r="K6223" s="9"/>
    </row>
    <row r="6224">
      <c r="B6224" s="11"/>
      <c r="K6224" s="9"/>
    </row>
    <row r="6225">
      <c r="B6225" s="11"/>
      <c r="K6225" s="9"/>
    </row>
    <row r="6226">
      <c r="B6226" s="11"/>
      <c r="K6226" s="9"/>
    </row>
    <row r="6227">
      <c r="B6227" s="11"/>
      <c r="K6227" s="9"/>
    </row>
    <row r="6228">
      <c r="B6228" s="11"/>
      <c r="K6228" s="9"/>
    </row>
    <row r="6229">
      <c r="B6229" s="11"/>
      <c r="K6229" s="9"/>
    </row>
    <row r="6230">
      <c r="B6230" s="11"/>
      <c r="K6230" s="9"/>
    </row>
    <row r="6231">
      <c r="B6231" s="11"/>
      <c r="K6231" s="9"/>
    </row>
    <row r="6232">
      <c r="B6232" s="11"/>
      <c r="K6232" s="9"/>
    </row>
    <row r="6233">
      <c r="B6233" s="11"/>
      <c r="K6233" s="9"/>
    </row>
    <row r="6234">
      <c r="B6234" s="11"/>
      <c r="K6234" s="9"/>
    </row>
    <row r="6235">
      <c r="B6235" s="11"/>
      <c r="K6235" s="9"/>
    </row>
    <row r="6236">
      <c r="B6236" s="11"/>
      <c r="K6236" s="9"/>
    </row>
    <row r="6237">
      <c r="B6237" s="11"/>
      <c r="K6237" s="9"/>
    </row>
    <row r="6238">
      <c r="B6238" s="11"/>
      <c r="K6238" s="9"/>
    </row>
    <row r="6239">
      <c r="B6239" s="11"/>
      <c r="K6239" s="9"/>
    </row>
    <row r="6240">
      <c r="B6240" s="11"/>
      <c r="K6240" s="9"/>
    </row>
    <row r="6241">
      <c r="B6241" s="11"/>
      <c r="K6241" s="9"/>
    </row>
    <row r="6242">
      <c r="B6242" s="11"/>
      <c r="K6242" s="9"/>
    </row>
    <row r="6243">
      <c r="B6243" s="11"/>
      <c r="K6243" s="9"/>
    </row>
    <row r="6244">
      <c r="B6244" s="11"/>
      <c r="K6244" s="9"/>
    </row>
    <row r="6245">
      <c r="B6245" s="11"/>
      <c r="K6245" s="9"/>
    </row>
    <row r="6246">
      <c r="B6246" s="11"/>
      <c r="K6246" s="9"/>
    </row>
    <row r="6247">
      <c r="B6247" s="11"/>
      <c r="K6247" s="9"/>
    </row>
    <row r="6248">
      <c r="B6248" s="11"/>
      <c r="K6248" s="9"/>
    </row>
    <row r="6249">
      <c r="B6249" s="11"/>
      <c r="K6249" s="9"/>
    </row>
    <row r="6250">
      <c r="B6250" s="11"/>
      <c r="K6250" s="9"/>
    </row>
    <row r="6251">
      <c r="B6251" s="11"/>
      <c r="K6251" s="9"/>
    </row>
    <row r="6252">
      <c r="B6252" s="11"/>
      <c r="K6252" s="9"/>
    </row>
    <row r="6253">
      <c r="B6253" s="11"/>
      <c r="K6253" s="9"/>
    </row>
    <row r="6254">
      <c r="B6254" s="11"/>
      <c r="K6254" s="9"/>
    </row>
    <row r="6255">
      <c r="B6255" s="11"/>
      <c r="K6255" s="9"/>
    </row>
    <row r="6256">
      <c r="B6256" s="11"/>
      <c r="K6256" s="9"/>
    </row>
    <row r="6257">
      <c r="B6257" s="11"/>
      <c r="K6257" s="9"/>
    </row>
    <row r="6258">
      <c r="B6258" s="11"/>
      <c r="K6258" s="9"/>
    </row>
    <row r="6259">
      <c r="B6259" s="11"/>
      <c r="K6259" s="9"/>
    </row>
    <row r="6260">
      <c r="B6260" s="11"/>
      <c r="K6260" s="9"/>
    </row>
    <row r="6261">
      <c r="B6261" s="11"/>
      <c r="K6261" s="9"/>
    </row>
    <row r="6262">
      <c r="B6262" s="11"/>
      <c r="K6262" s="9"/>
    </row>
    <row r="6263">
      <c r="B6263" s="11"/>
      <c r="K6263" s="9"/>
    </row>
    <row r="6264">
      <c r="B6264" s="11"/>
      <c r="K6264" s="9"/>
    </row>
    <row r="6265">
      <c r="B6265" s="11"/>
      <c r="K6265" s="9"/>
    </row>
    <row r="6266">
      <c r="B6266" s="11"/>
      <c r="K6266" s="9"/>
    </row>
    <row r="6267">
      <c r="B6267" s="11"/>
      <c r="K6267" s="9"/>
    </row>
    <row r="6268">
      <c r="B6268" s="11"/>
      <c r="K6268" s="9"/>
    </row>
    <row r="6269">
      <c r="B6269" s="11"/>
      <c r="K6269" s="9"/>
    </row>
    <row r="6270">
      <c r="B6270" s="11"/>
      <c r="K6270" s="9"/>
    </row>
    <row r="6271">
      <c r="B6271" s="11"/>
      <c r="K6271" s="9"/>
    </row>
    <row r="6272">
      <c r="B6272" s="11"/>
      <c r="K6272" s="9"/>
    </row>
    <row r="6273">
      <c r="B6273" s="11"/>
      <c r="K6273" s="9"/>
    </row>
    <row r="6274">
      <c r="B6274" s="11"/>
      <c r="K6274" s="9"/>
    </row>
    <row r="6275">
      <c r="B6275" s="11"/>
      <c r="K6275" s="9"/>
    </row>
    <row r="6276">
      <c r="B6276" s="11"/>
      <c r="K6276" s="9"/>
    </row>
    <row r="6277">
      <c r="B6277" s="11"/>
      <c r="K6277" s="9"/>
    </row>
    <row r="6278">
      <c r="B6278" s="11"/>
      <c r="K6278" s="9"/>
    </row>
    <row r="6279">
      <c r="B6279" s="11"/>
      <c r="K6279" s="9"/>
    </row>
    <row r="6280">
      <c r="B6280" s="11"/>
      <c r="K6280" s="9"/>
    </row>
    <row r="6281">
      <c r="B6281" s="11"/>
      <c r="K6281" s="9"/>
    </row>
    <row r="6282">
      <c r="B6282" s="11"/>
      <c r="K6282" s="9"/>
    </row>
    <row r="6283">
      <c r="B6283" s="11"/>
      <c r="K6283" s="9"/>
    </row>
    <row r="6284">
      <c r="B6284" s="11"/>
      <c r="K6284" s="9"/>
    </row>
    <row r="6285">
      <c r="B6285" s="11"/>
      <c r="K6285" s="9"/>
    </row>
    <row r="6286">
      <c r="B6286" s="11"/>
      <c r="K6286" s="9"/>
    </row>
    <row r="6287">
      <c r="B6287" s="11"/>
      <c r="K6287" s="9"/>
    </row>
    <row r="6288">
      <c r="B6288" s="11"/>
      <c r="K6288" s="9"/>
    </row>
    <row r="6289">
      <c r="B6289" s="11"/>
      <c r="K6289" s="9"/>
    </row>
    <row r="6290">
      <c r="B6290" s="11"/>
      <c r="K6290" s="9"/>
    </row>
    <row r="6291">
      <c r="B6291" s="11"/>
      <c r="K6291" s="9"/>
    </row>
    <row r="6292">
      <c r="B6292" s="11"/>
      <c r="K6292" s="9"/>
    </row>
    <row r="6293">
      <c r="B6293" s="11"/>
      <c r="K6293" s="9"/>
    </row>
    <row r="6294">
      <c r="B6294" s="11"/>
      <c r="K6294" s="9"/>
    </row>
    <row r="6295">
      <c r="B6295" s="11"/>
      <c r="K6295" s="9"/>
    </row>
    <row r="6296">
      <c r="B6296" s="11"/>
      <c r="K6296" s="9"/>
    </row>
    <row r="6297">
      <c r="B6297" s="11"/>
      <c r="K6297" s="9"/>
    </row>
    <row r="6298">
      <c r="B6298" s="11"/>
      <c r="K6298" s="9"/>
    </row>
    <row r="6299">
      <c r="B6299" s="11"/>
      <c r="K6299" s="9"/>
    </row>
    <row r="6300">
      <c r="B6300" s="11"/>
      <c r="K6300" s="9"/>
    </row>
    <row r="6301">
      <c r="B6301" s="11"/>
      <c r="K6301" s="9"/>
    </row>
    <row r="6302">
      <c r="B6302" s="11"/>
      <c r="K6302" s="9"/>
    </row>
    <row r="6303">
      <c r="B6303" s="11"/>
      <c r="K6303" s="9"/>
    </row>
    <row r="6304">
      <c r="B6304" s="11"/>
      <c r="K6304" s="9"/>
    </row>
    <row r="6305">
      <c r="B6305" s="11"/>
      <c r="K6305" s="9"/>
    </row>
    <row r="6306">
      <c r="B6306" s="11"/>
      <c r="K6306" s="9"/>
    </row>
    <row r="6307">
      <c r="B6307" s="11"/>
      <c r="K6307" s="9"/>
    </row>
    <row r="6308">
      <c r="B6308" s="11"/>
      <c r="K6308" s="9"/>
    </row>
    <row r="6309">
      <c r="B6309" s="11"/>
      <c r="K6309" s="9"/>
    </row>
    <row r="6310">
      <c r="B6310" s="11"/>
      <c r="K6310" s="9"/>
    </row>
    <row r="6311">
      <c r="B6311" s="11"/>
      <c r="K6311" s="9"/>
    </row>
    <row r="6312">
      <c r="B6312" s="11"/>
      <c r="K6312" s="9"/>
    </row>
    <row r="6313">
      <c r="B6313" s="11"/>
      <c r="K6313" s="9"/>
    </row>
    <row r="6314">
      <c r="B6314" s="11"/>
      <c r="K6314" s="9"/>
    </row>
    <row r="6315">
      <c r="B6315" s="11"/>
      <c r="K6315" s="9"/>
    </row>
    <row r="6316">
      <c r="B6316" s="11"/>
      <c r="K6316" s="9"/>
    </row>
    <row r="6317">
      <c r="B6317" s="11"/>
      <c r="K6317" s="9"/>
    </row>
    <row r="6318">
      <c r="B6318" s="11"/>
      <c r="K6318" s="9"/>
    </row>
    <row r="6319">
      <c r="B6319" s="11"/>
      <c r="K6319" s="9"/>
    </row>
    <row r="6320">
      <c r="B6320" s="11"/>
      <c r="K6320" s="9"/>
    </row>
    <row r="6321">
      <c r="B6321" s="11"/>
      <c r="K6321" s="9"/>
    </row>
    <row r="6322">
      <c r="B6322" s="11"/>
      <c r="K6322" s="9"/>
    </row>
    <row r="6323">
      <c r="B6323" s="11"/>
      <c r="K6323" s="9"/>
    </row>
    <row r="6324">
      <c r="B6324" s="11"/>
      <c r="K6324" s="9"/>
    </row>
    <row r="6325">
      <c r="B6325" s="11"/>
      <c r="K6325" s="9"/>
    </row>
    <row r="6326">
      <c r="B6326" s="11"/>
      <c r="K6326" s="9"/>
    </row>
    <row r="6327">
      <c r="B6327" s="11"/>
      <c r="K6327" s="9"/>
    </row>
    <row r="6328">
      <c r="B6328" s="11"/>
      <c r="K6328" s="9"/>
    </row>
    <row r="6329">
      <c r="B6329" s="11"/>
      <c r="K6329" s="9"/>
    </row>
    <row r="6330">
      <c r="B6330" s="11"/>
      <c r="K6330" s="9"/>
    </row>
    <row r="6331">
      <c r="B6331" s="11"/>
      <c r="K6331" s="9"/>
    </row>
    <row r="6332">
      <c r="B6332" s="11"/>
      <c r="K6332" s="9"/>
    </row>
    <row r="6333">
      <c r="B6333" s="11"/>
      <c r="K6333" s="9"/>
    </row>
    <row r="6334">
      <c r="B6334" s="11"/>
      <c r="K6334" s="9"/>
    </row>
    <row r="6335">
      <c r="B6335" s="11"/>
      <c r="K6335" s="9"/>
    </row>
    <row r="6336">
      <c r="B6336" s="11"/>
      <c r="K6336" s="9"/>
    </row>
    <row r="6337">
      <c r="B6337" s="11"/>
      <c r="K6337" s="9"/>
    </row>
    <row r="6338">
      <c r="B6338" s="11"/>
      <c r="K6338" s="9"/>
    </row>
    <row r="6339">
      <c r="B6339" s="11"/>
      <c r="K6339" s="9"/>
    </row>
    <row r="6340">
      <c r="B6340" s="11"/>
      <c r="K6340" s="9"/>
    </row>
    <row r="6341">
      <c r="B6341" s="11"/>
      <c r="K6341" s="9"/>
    </row>
    <row r="6342">
      <c r="B6342" s="11"/>
      <c r="K6342" s="9"/>
    </row>
    <row r="6343">
      <c r="B6343" s="11"/>
      <c r="K6343" s="9"/>
    </row>
    <row r="6344">
      <c r="B6344" s="11"/>
      <c r="K6344" s="9"/>
    </row>
    <row r="6345">
      <c r="B6345" s="11"/>
      <c r="K6345" s="9"/>
    </row>
    <row r="6346">
      <c r="B6346" s="11"/>
      <c r="K6346" s="9"/>
    </row>
    <row r="6347">
      <c r="B6347" s="11"/>
      <c r="K6347" s="9"/>
    </row>
    <row r="6348">
      <c r="B6348" s="11"/>
      <c r="K6348" s="9"/>
    </row>
    <row r="6349">
      <c r="B6349" s="11"/>
      <c r="K6349" s="9"/>
    </row>
    <row r="6350">
      <c r="B6350" s="11"/>
      <c r="K6350" s="9"/>
    </row>
    <row r="6351">
      <c r="B6351" s="11"/>
      <c r="K6351" s="9"/>
    </row>
    <row r="6352">
      <c r="B6352" s="11"/>
      <c r="K6352" s="9"/>
    </row>
    <row r="6353">
      <c r="B6353" s="11"/>
      <c r="K6353" s="9"/>
    </row>
    <row r="6354">
      <c r="B6354" s="11"/>
      <c r="K6354" s="9"/>
    </row>
    <row r="6355">
      <c r="B6355" s="11"/>
      <c r="K6355" s="9"/>
    </row>
    <row r="6356">
      <c r="B6356" s="11"/>
      <c r="K6356" s="9"/>
    </row>
    <row r="6357">
      <c r="B6357" s="11"/>
      <c r="K6357" s="9"/>
    </row>
    <row r="6358">
      <c r="B6358" s="11"/>
      <c r="K6358" s="9"/>
    </row>
    <row r="6359">
      <c r="B6359" s="11"/>
      <c r="K6359" s="9"/>
    </row>
    <row r="6360">
      <c r="B6360" s="11"/>
      <c r="K6360" s="9"/>
    </row>
    <row r="6361">
      <c r="B6361" s="11"/>
      <c r="K6361" s="9"/>
    </row>
    <row r="6362">
      <c r="B6362" s="11"/>
      <c r="K6362" s="9"/>
    </row>
    <row r="6363">
      <c r="B6363" s="11"/>
      <c r="K6363" s="9"/>
    </row>
    <row r="6364">
      <c r="B6364" s="11"/>
      <c r="K6364" s="9"/>
    </row>
    <row r="6365">
      <c r="B6365" s="11"/>
      <c r="K6365" s="9"/>
    </row>
    <row r="6366">
      <c r="B6366" s="11"/>
      <c r="K6366" s="9"/>
    </row>
    <row r="6367">
      <c r="B6367" s="11"/>
      <c r="K6367" s="9"/>
    </row>
    <row r="6368">
      <c r="B6368" s="11"/>
      <c r="K6368" s="9"/>
    </row>
    <row r="6369">
      <c r="B6369" s="11"/>
      <c r="K6369" s="9"/>
    </row>
    <row r="6370">
      <c r="B6370" s="11"/>
      <c r="K6370" s="9"/>
    </row>
    <row r="6371">
      <c r="B6371" s="11"/>
      <c r="K6371" s="9"/>
    </row>
    <row r="6372">
      <c r="B6372" s="11"/>
      <c r="K6372" s="9"/>
    </row>
    <row r="6373">
      <c r="B6373" s="11"/>
      <c r="K6373" s="9"/>
    </row>
    <row r="6374">
      <c r="B6374" s="11"/>
      <c r="K6374" s="9"/>
    </row>
    <row r="6375">
      <c r="B6375" s="11"/>
      <c r="K6375" s="9"/>
    </row>
    <row r="6376">
      <c r="B6376" s="11"/>
      <c r="K6376" s="9"/>
    </row>
    <row r="6377">
      <c r="B6377" s="11"/>
      <c r="K6377" s="9"/>
    </row>
    <row r="6378">
      <c r="B6378" s="11"/>
      <c r="K6378" s="9"/>
    </row>
    <row r="6379">
      <c r="B6379" s="11"/>
      <c r="K6379" s="9"/>
    </row>
    <row r="6380">
      <c r="B6380" s="11"/>
      <c r="K6380" s="9"/>
    </row>
    <row r="6381">
      <c r="B6381" s="11"/>
      <c r="K6381" s="9"/>
    </row>
    <row r="6382">
      <c r="B6382" s="11"/>
      <c r="K6382" s="9"/>
    </row>
    <row r="6383">
      <c r="B6383" s="11"/>
      <c r="K6383" s="9"/>
    </row>
    <row r="6384">
      <c r="B6384" s="11"/>
      <c r="K6384" s="9"/>
    </row>
    <row r="6385">
      <c r="B6385" s="11"/>
      <c r="K6385" s="9"/>
    </row>
    <row r="6386">
      <c r="B6386" s="11"/>
      <c r="K6386" s="9"/>
    </row>
    <row r="6387">
      <c r="B6387" s="11"/>
      <c r="K6387" s="9"/>
    </row>
    <row r="6388">
      <c r="B6388" s="11"/>
      <c r="K6388" s="9"/>
    </row>
    <row r="6389">
      <c r="B6389" s="11"/>
      <c r="K6389" s="9"/>
    </row>
    <row r="6390">
      <c r="B6390" s="11"/>
      <c r="K6390" s="9"/>
    </row>
    <row r="6391">
      <c r="B6391" s="11"/>
      <c r="K6391" s="9"/>
    </row>
    <row r="6392">
      <c r="B6392" s="11"/>
      <c r="K6392" s="9"/>
    </row>
    <row r="6393">
      <c r="B6393" s="11"/>
      <c r="K6393" s="9"/>
    </row>
    <row r="6394">
      <c r="B6394" s="11"/>
      <c r="K6394" s="9"/>
    </row>
    <row r="6395">
      <c r="B6395" s="11"/>
      <c r="K6395" s="9"/>
    </row>
    <row r="6396">
      <c r="B6396" s="11"/>
      <c r="K6396" s="9"/>
    </row>
    <row r="6397">
      <c r="B6397" s="11"/>
      <c r="K6397" s="9"/>
    </row>
    <row r="6398">
      <c r="B6398" s="11"/>
      <c r="K6398" s="9"/>
    </row>
    <row r="6399">
      <c r="B6399" s="11"/>
      <c r="K6399" s="9"/>
    </row>
    <row r="6400">
      <c r="B6400" s="11"/>
      <c r="K6400" s="9"/>
    </row>
    <row r="6401">
      <c r="B6401" s="11"/>
      <c r="K6401" s="9"/>
    </row>
    <row r="6402">
      <c r="B6402" s="11"/>
      <c r="K6402" s="9"/>
    </row>
    <row r="6403">
      <c r="B6403" s="11"/>
      <c r="K6403" s="9"/>
    </row>
    <row r="6404">
      <c r="B6404" s="11"/>
      <c r="K6404" s="9"/>
    </row>
    <row r="6405">
      <c r="B6405" s="11"/>
      <c r="K6405" s="9"/>
    </row>
    <row r="6406">
      <c r="B6406" s="11"/>
      <c r="K6406" s="9"/>
    </row>
    <row r="6407">
      <c r="B6407" s="11"/>
      <c r="K6407" s="9"/>
    </row>
    <row r="6408">
      <c r="B6408" s="11"/>
      <c r="K6408" s="9"/>
    </row>
    <row r="6409">
      <c r="B6409" s="11"/>
      <c r="K6409" s="9"/>
    </row>
    <row r="6410">
      <c r="B6410" s="11"/>
      <c r="K6410" s="9"/>
    </row>
    <row r="6411">
      <c r="B6411" s="11"/>
      <c r="K6411" s="9"/>
    </row>
    <row r="6412">
      <c r="B6412" s="11"/>
      <c r="K6412" s="9"/>
    </row>
    <row r="6413">
      <c r="B6413" s="11"/>
      <c r="K6413" s="9"/>
    </row>
    <row r="6414">
      <c r="B6414" s="11"/>
      <c r="K6414" s="9"/>
    </row>
    <row r="6415">
      <c r="B6415" s="11"/>
      <c r="K6415" s="9"/>
    </row>
    <row r="6416">
      <c r="B6416" s="11"/>
      <c r="K6416" s="9"/>
    </row>
    <row r="6417">
      <c r="B6417" s="11"/>
      <c r="K6417" s="9"/>
    </row>
    <row r="6418">
      <c r="B6418" s="11"/>
      <c r="K6418" s="9"/>
    </row>
    <row r="6419">
      <c r="B6419" s="11"/>
      <c r="K6419" s="9"/>
    </row>
    <row r="6420">
      <c r="B6420" s="11"/>
      <c r="K6420" s="9"/>
    </row>
    <row r="6421">
      <c r="B6421" s="11"/>
      <c r="K6421" s="9"/>
    </row>
    <row r="6422">
      <c r="B6422" s="11"/>
      <c r="K6422" s="9"/>
    </row>
    <row r="6423">
      <c r="B6423" s="11"/>
      <c r="K6423" s="9"/>
    </row>
    <row r="6424">
      <c r="B6424" s="11"/>
      <c r="K6424" s="9"/>
    </row>
    <row r="6425">
      <c r="B6425" s="11"/>
      <c r="K6425" s="9"/>
    </row>
    <row r="6426">
      <c r="B6426" s="11"/>
      <c r="K6426" s="9"/>
    </row>
    <row r="6427">
      <c r="B6427" s="11"/>
      <c r="K6427" s="9"/>
    </row>
    <row r="6428">
      <c r="B6428" s="11"/>
      <c r="K6428" s="9"/>
    </row>
    <row r="6429">
      <c r="B6429" s="11"/>
      <c r="K6429" s="9"/>
    </row>
    <row r="6430">
      <c r="B6430" s="11"/>
      <c r="K6430" s="9"/>
    </row>
    <row r="6431">
      <c r="B6431" s="11"/>
      <c r="K6431" s="9"/>
    </row>
    <row r="6432">
      <c r="B6432" s="11"/>
      <c r="K6432" s="9"/>
    </row>
    <row r="6433">
      <c r="B6433" s="11"/>
      <c r="K6433" s="9"/>
    </row>
    <row r="6434">
      <c r="B6434" s="11"/>
      <c r="K6434" s="9"/>
    </row>
    <row r="6435">
      <c r="B6435" s="11"/>
      <c r="K6435" s="9"/>
    </row>
    <row r="6436">
      <c r="B6436" s="11"/>
      <c r="K6436" s="9"/>
    </row>
    <row r="6437">
      <c r="B6437" s="11"/>
      <c r="K6437" s="9"/>
    </row>
    <row r="6438">
      <c r="B6438" s="11"/>
      <c r="K6438" s="9"/>
    </row>
    <row r="6439">
      <c r="B6439" s="11"/>
      <c r="K6439" s="9"/>
    </row>
    <row r="6440">
      <c r="B6440" s="11"/>
      <c r="K6440" s="9"/>
    </row>
    <row r="6441">
      <c r="B6441" s="11"/>
      <c r="K6441" s="9"/>
    </row>
    <row r="6442">
      <c r="B6442" s="11"/>
      <c r="K6442" s="9"/>
    </row>
    <row r="6443">
      <c r="B6443" s="11"/>
      <c r="K6443" s="9"/>
    </row>
    <row r="6444">
      <c r="B6444" s="11"/>
      <c r="K6444" s="9"/>
    </row>
    <row r="6445">
      <c r="B6445" s="11"/>
      <c r="K6445" s="9"/>
    </row>
    <row r="6446">
      <c r="B6446" s="11"/>
      <c r="K6446" s="9"/>
    </row>
    <row r="6447">
      <c r="B6447" s="11"/>
      <c r="K6447" s="9"/>
    </row>
    <row r="6448">
      <c r="B6448" s="11"/>
      <c r="K6448" s="9"/>
    </row>
    <row r="6449">
      <c r="B6449" s="11"/>
      <c r="K6449" s="9"/>
    </row>
    <row r="6450">
      <c r="B6450" s="11"/>
      <c r="K6450" s="9"/>
    </row>
    <row r="6451">
      <c r="B6451" s="11"/>
      <c r="K6451" s="9"/>
    </row>
    <row r="6452">
      <c r="B6452" s="11"/>
      <c r="K6452" s="9"/>
    </row>
    <row r="6453">
      <c r="B6453" s="11"/>
      <c r="K6453" s="9"/>
    </row>
    <row r="6454">
      <c r="B6454" s="11"/>
      <c r="K6454" s="9"/>
    </row>
    <row r="6455">
      <c r="B6455" s="11"/>
      <c r="K6455" s="9"/>
    </row>
    <row r="6456">
      <c r="B6456" s="11"/>
      <c r="K6456" s="9"/>
    </row>
    <row r="6457">
      <c r="B6457" s="11"/>
      <c r="K6457" s="9"/>
    </row>
    <row r="6458">
      <c r="B6458" s="11"/>
      <c r="K6458" s="9"/>
    </row>
    <row r="6459">
      <c r="B6459" s="11"/>
      <c r="K6459" s="9"/>
    </row>
    <row r="6460">
      <c r="B6460" s="11"/>
      <c r="K6460" s="9"/>
    </row>
    <row r="6461">
      <c r="B6461" s="11"/>
      <c r="K6461" s="9"/>
    </row>
    <row r="6462">
      <c r="B6462" s="11"/>
      <c r="K6462" s="9"/>
    </row>
    <row r="6463">
      <c r="B6463" s="11"/>
      <c r="K6463" s="9"/>
    </row>
    <row r="6464">
      <c r="B6464" s="11"/>
      <c r="K6464" s="9"/>
    </row>
    <row r="6465">
      <c r="B6465" s="11"/>
      <c r="K6465" s="9"/>
    </row>
    <row r="6466">
      <c r="B6466" s="11"/>
      <c r="K6466" s="9"/>
    </row>
    <row r="6467">
      <c r="B6467" s="11"/>
      <c r="K6467" s="9"/>
    </row>
    <row r="6468">
      <c r="B6468" s="11"/>
      <c r="K6468" s="9"/>
    </row>
    <row r="6469">
      <c r="B6469" s="11"/>
      <c r="K6469" s="9"/>
    </row>
    <row r="6470">
      <c r="B6470" s="11"/>
      <c r="K6470" s="9"/>
    </row>
    <row r="6471">
      <c r="B6471" s="11"/>
      <c r="K6471" s="9"/>
    </row>
    <row r="6472">
      <c r="B6472" s="11"/>
      <c r="K6472" s="9"/>
    </row>
    <row r="6473">
      <c r="B6473" s="11"/>
      <c r="K6473" s="9"/>
    </row>
    <row r="6474">
      <c r="B6474" s="11"/>
      <c r="K6474" s="9"/>
    </row>
    <row r="6475">
      <c r="B6475" s="11"/>
      <c r="K6475" s="9"/>
    </row>
    <row r="6476">
      <c r="B6476" s="11"/>
      <c r="K6476" s="9"/>
    </row>
    <row r="6477">
      <c r="B6477" s="11"/>
      <c r="K6477" s="9"/>
    </row>
    <row r="6478">
      <c r="B6478" s="11"/>
      <c r="K6478" s="9"/>
    </row>
    <row r="6479">
      <c r="B6479" s="11"/>
      <c r="K6479" s="9"/>
    </row>
    <row r="6480">
      <c r="B6480" s="11"/>
      <c r="K6480" s="9"/>
    </row>
    <row r="6481">
      <c r="B6481" s="11"/>
      <c r="K6481" s="9"/>
    </row>
    <row r="6482">
      <c r="B6482" s="11"/>
      <c r="K6482" s="9"/>
    </row>
    <row r="6483">
      <c r="B6483" s="11"/>
      <c r="K6483" s="9"/>
    </row>
    <row r="6484">
      <c r="B6484" s="11"/>
      <c r="K6484" s="9"/>
    </row>
    <row r="6485">
      <c r="B6485" s="11"/>
      <c r="K6485" s="9"/>
    </row>
    <row r="6486">
      <c r="B6486" s="11"/>
      <c r="K6486" s="9"/>
    </row>
    <row r="6487">
      <c r="B6487" s="11"/>
      <c r="K6487" s="9"/>
    </row>
    <row r="6488">
      <c r="B6488" s="11"/>
      <c r="K6488" s="9"/>
    </row>
    <row r="6489">
      <c r="B6489" s="11"/>
      <c r="K6489" s="9"/>
    </row>
    <row r="6490">
      <c r="B6490" s="11"/>
      <c r="K6490" s="9"/>
    </row>
    <row r="6491">
      <c r="B6491" s="11"/>
      <c r="K6491" s="9"/>
    </row>
    <row r="6492">
      <c r="B6492" s="11"/>
      <c r="K6492" s="9"/>
    </row>
    <row r="6493">
      <c r="B6493" s="11"/>
      <c r="K6493" s="9"/>
    </row>
    <row r="6494">
      <c r="B6494" s="11"/>
      <c r="K6494" s="9"/>
    </row>
    <row r="6495">
      <c r="B6495" s="11"/>
      <c r="K6495" s="9"/>
    </row>
    <row r="6496">
      <c r="B6496" s="11"/>
      <c r="K6496" s="9"/>
    </row>
    <row r="6497">
      <c r="B6497" s="11"/>
      <c r="K6497" s="9"/>
    </row>
    <row r="6498">
      <c r="B6498" s="11"/>
      <c r="K6498" s="9"/>
    </row>
    <row r="6499">
      <c r="B6499" s="11"/>
      <c r="K6499" s="9"/>
    </row>
    <row r="6500">
      <c r="B6500" s="11"/>
      <c r="K6500" s="9"/>
    </row>
    <row r="6501">
      <c r="B6501" s="11"/>
      <c r="K6501" s="9"/>
    </row>
    <row r="6502">
      <c r="B6502" s="11"/>
      <c r="K6502" s="9"/>
    </row>
    <row r="6503">
      <c r="B6503" s="11"/>
      <c r="K6503" s="9"/>
    </row>
    <row r="6504">
      <c r="B6504" s="11"/>
      <c r="K6504" s="9"/>
    </row>
    <row r="6505">
      <c r="B6505" s="11"/>
      <c r="K6505" s="9"/>
    </row>
    <row r="6506">
      <c r="B6506" s="11"/>
      <c r="K6506" s="9"/>
    </row>
    <row r="6507">
      <c r="B6507" s="11"/>
      <c r="K6507" s="9"/>
    </row>
    <row r="6508">
      <c r="B6508" s="11"/>
      <c r="K6508" s="9"/>
    </row>
    <row r="6509">
      <c r="B6509" s="11"/>
      <c r="K6509" s="9"/>
    </row>
    <row r="6510">
      <c r="B6510" s="11"/>
      <c r="K6510" s="9"/>
    </row>
    <row r="6511">
      <c r="B6511" s="11"/>
      <c r="K6511" s="9"/>
    </row>
    <row r="6512">
      <c r="B6512" s="11"/>
      <c r="K6512" s="9"/>
    </row>
    <row r="6513">
      <c r="B6513" s="11"/>
      <c r="K6513" s="9"/>
    </row>
    <row r="6514">
      <c r="B6514" s="11"/>
      <c r="K6514" s="9"/>
    </row>
    <row r="6515">
      <c r="B6515" s="11"/>
      <c r="K6515" s="9"/>
    </row>
    <row r="6516">
      <c r="B6516" s="11"/>
      <c r="K6516" s="9"/>
    </row>
    <row r="6517">
      <c r="B6517" s="11"/>
      <c r="K6517" s="9"/>
    </row>
    <row r="6518">
      <c r="B6518" s="11"/>
      <c r="K6518" s="9"/>
    </row>
    <row r="6519">
      <c r="B6519" s="11"/>
      <c r="K6519" s="9"/>
    </row>
    <row r="6520">
      <c r="B6520" s="11"/>
      <c r="K6520" s="9"/>
    </row>
    <row r="6521">
      <c r="B6521" s="11"/>
      <c r="K6521" s="9"/>
    </row>
    <row r="6522">
      <c r="B6522" s="11"/>
      <c r="K6522" s="9"/>
    </row>
    <row r="6523">
      <c r="B6523" s="11"/>
      <c r="K6523" s="9"/>
    </row>
    <row r="6524">
      <c r="B6524" s="11"/>
      <c r="K6524" s="9"/>
    </row>
    <row r="6525">
      <c r="B6525" s="11"/>
      <c r="K6525" s="9"/>
    </row>
    <row r="6526">
      <c r="B6526" s="11"/>
      <c r="K6526" s="9"/>
    </row>
    <row r="6527">
      <c r="B6527" s="11"/>
      <c r="K6527" s="9"/>
    </row>
    <row r="6528">
      <c r="B6528" s="11"/>
      <c r="K6528" s="9"/>
    </row>
    <row r="6529">
      <c r="B6529" s="11"/>
      <c r="K6529" s="9"/>
    </row>
    <row r="6530">
      <c r="B6530" s="11"/>
      <c r="K6530" s="9"/>
    </row>
    <row r="6531">
      <c r="B6531" s="11"/>
      <c r="K6531" s="9"/>
    </row>
    <row r="6532">
      <c r="B6532" s="11"/>
      <c r="K6532" s="9"/>
    </row>
    <row r="6533">
      <c r="B6533" s="11"/>
      <c r="K6533" s="9"/>
    </row>
    <row r="6534">
      <c r="B6534" s="11"/>
      <c r="K6534" s="9"/>
    </row>
    <row r="6535">
      <c r="B6535" s="11"/>
      <c r="K6535" s="9"/>
    </row>
    <row r="6536">
      <c r="B6536" s="11"/>
      <c r="K6536" s="9"/>
    </row>
    <row r="6537">
      <c r="B6537" s="11"/>
      <c r="K6537" s="9"/>
    </row>
    <row r="6538">
      <c r="B6538" s="11"/>
      <c r="K6538" s="9"/>
    </row>
    <row r="6539">
      <c r="B6539" s="11"/>
      <c r="K6539" s="9"/>
    </row>
    <row r="6540">
      <c r="B6540" s="11"/>
      <c r="K6540" s="9"/>
    </row>
    <row r="6541">
      <c r="B6541" s="11"/>
      <c r="K6541" s="9"/>
    </row>
    <row r="6542">
      <c r="B6542" s="11"/>
      <c r="K6542" s="9"/>
    </row>
    <row r="6543">
      <c r="B6543" s="11"/>
      <c r="K6543" s="9"/>
    </row>
    <row r="6544">
      <c r="B6544" s="11"/>
      <c r="K6544" s="9"/>
    </row>
    <row r="6545">
      <c r="B6545" s="11"/>
      <c r="K6545" s="9"/>
    </row>
    <row r="6546">
      <c r="B6546" s="11"/>
      <c r="K6546" s="9"/>
    </row>
    <row r="6547">
      <c r="B6547" s="11"/>
      <c r="K6547" s="9"/>
    </row>
    <row r="6548">
      <c r="B6548" s="11"/>
      <c r="K6548" s="9"/>
    </row>
    <row r="6549">
      <c r="B6549" s="11"/>
      <c r="K6549" s="9"/>
    </row>
    <row r="6550">
      <c r="B6550" s="11"/>
      <c r="K6550" s="9"/>
    </row>
    <row r="6551">
      <c r="B6551" s="11"/>
      <c r="K6551" s="9"/>
    </row>
    <row r="6552">
      <c r="B6552" s="11"/>
      <c r="K6552" s="9"/>
    </row>
    <row r="6553">
      <c r="B6553" s="11"/>
      <c r="K6553" s="9"/>
    </row>
    <row r="6554">
      <c r="B6554" s="11"/>
      <c r="K6554" s="9"/>
    </row>
    <row r="6555">
      <c r="B6555" s="11"/>
      <c r="K6555" s="9"/>
    </row>
    <row r="6556">
      <c r="B6556" s="11"/>
      <c r="K6556" s="9"/>
    </row>
    <row r="6557">
      <c r="B6557" s="11"/>
      <c r="K6557" s="9"/>
    </row>
    <row r="6558">
      <c r="B6558" s="11"/>
      <c r="K6558" s="9"/>
    </row>
    <row r="6559">
      <c r="B6559" s="11"/>
      <c r="K6559" s="9"/>
    </row>
    <row r="6560">
      <c r="B6560" s="11"/>
      <c r="K6560" s="9"/>
    </row>
    <row r="6561">
      <c r="B6561" s="11"/>
      <c r="K6561" s="9"/>
    </row>
    <row r="6562">
      <c r="B6562" s="11"/>
      <c r="K6562" s="9"/>
    </row>
    <row r="6563">
      <c r="B6563" s="11"/>
      <c r="K6563" s="9"/>
    </row>
    <row r="6564">
      <c r="B6564" s="11"/>
      <c r="K6564" s="9"/>
    </row>
    <row r="6565">
      <c r="B6565" s="11"/>
      <c r="K6565" s="9"/>
    </row>
    <row r="6566">
      <c r="B6566" s="11"/>
      <c r="K6566" s="9"/>
    </row>
    <row r="6567">
      <c r="B6567" s="11"/>
      <c r="K6567" s="9"/>
    </row>
    <row r="6568">
      <c r="B6568" s="11"/>
      <c r="K6568" s="9"/>
    </row>
    <row r="6569">
      <c r="B6569" s="11"/>
      <c r="K6569" s="9"/>
    </row>
    <row r="6570">
      <c r="B6570" s="11"/>
      <c r="K6570" s="9"/>
    </row>
    <row r="6571">
      <c r="B6571" s="11"/>
      <c r="K6571" s="9"/>
    </row>
    <row r="6572">
      <c r="B6572" s="11"/>
      <c r="K6572" s="9"/>
    </row>
    <row r="6573">
      <c r="B6573" s="11"/>
      <c r="K6573" s="9"/>
    </row>
    <row r="6574">
      <c r="B6574" s="11"/>
      <c r="K6574" s="9"/>
    </row>
    <row r="6575">
      <c r="B6575" s="11"/>
      <c r="K6575" s="9"/>
    </row>
    <row r="6576">
      <c r="B6576" s="11"/>
      <c r="K6576" s="9"/>
    </row>
    <row r="6577">
      <c r="B6577" s="11"/>
      <c r="K6577" s="9"/>
    </row>
    <row r="6578">
      <c r="B6578" s="11"/>
      <c r="K6578" s="9"/>
    </row>
    <row r="6579">
      <c r="B6579" s="11"/>
      <c r="K6579" s="9"/>
    </row>
    <row r="6580">
      <c r="B6580" s="11"/>
      <c r="K6580" s="9"/>
    </row>
    <row r="6581">
      <c r="B6581" s="11"/>
      <c r="K6581" s="9"/>
    </row>
    <row r="6582">
      <c r="B6582" s="11"/>
      <c r="K6582" s="9"/>
    </row>
    <row r="6583">
      <c r="B6583" s="11"/>
      <c r="K6583" s="9"/>
    </row>
    <row r="6584">
      <c r="B6584" s="11"/>
      <c r="K6584" s="9"/>
    </row>
    <row r="6585">
      <c r="B6585" s="11"/>
      <c r="K6585" s="9"/>
    </row>
    <row r="6586">
      <c r="B6586" s="11"/>
      <c r="K6586" s="9"/>
    </row>
    <row r="6587">
      <c r="B6587" s="11"/>
      <c r="K6587" s="9"/>
    </row>
    <row r="6588">
      <c r="B6588" s="11"/>
      <c r="K6588" s="9"/>
    </row>
    <row r="6589">
      <c r="B6589" s="11"/>
      <c r="K6589" s="9"/>
    </row>
    <row r="6590">
      <c r="B6590" s="11"/>
      <c r="K6590" s="9"/>
    </row>
    <row r="6591">
      <c r="B6591" s="11"/>
      <c r="K6591" s="9"/>
    </row>
    <row r="6592">
      <c r="B6592" s="11"/>
      <c r="K6592" s="9"/>
    </row>
    <row r="6593">
      <c r="B6593" s="11"/>
      <c r="K6593" s="9"/>
    </row>
    <row r="6594">
      <c r="B6594" s="11"/>
      <c r="K6594" s="9"/>
    </row>
    <row r="6595">
      <c r="B6595" s="11"/>
      <c r="K6595" s="9"/>
    </row>
    <row r="6596">
      <c r="B6596" s="11"/>
      <c r="K6596" s="9"/>
    </row>
    <row r="6597">
      <c r="B6597" s="11"/>
      <c r="K6597" s="9"/>
    </row>
    <row r="6598">
      <c r="B6598" s="11"/>
      <c r="K6598" s="9"/>
    </row>
    <row r="6599">
      <c r="B6599" s="11"/>
      <c r="K6599" s="9"/>
    </row>
    <row r="6600">
      <c r="B6600" s="11"/>
      <c r="K6600" s="9"/>
    </row>
    <row r="6601">
      <c r="B6601" s="11"/>
      <c r="K6601" s="9"/>
    </row>
    <row r="6602">
      <c r="B6602" s="11"/>
      <c r="K6602" s="9"/>
    </row>
    <row r="6603">
      <c r="B6603" s="11"/>
      <c r="K6603" s="9"/>
    </row>
    <row r="6604">
      <c r="B6604" s="11"/>
      <c r="K6604" s="9"/>
    </row>
    <row r="6605">
      <c r="B6605" s="11"/>
      <c r="K6605" s="9"/>
    </row>
    <row r="6606">
      <c r="B6606" s="11"/>
      <c r="K6606" s="9"/>
    </row>
    <row r="6607">
      <c r="B6607" s="11"/>
      <c r="K6607" s="9"/>
    </row>
    <row r="6608">
      <c r="B6608" s="11"/>
      <c r="K6608" s="9"/>
    </row>
    <row r="6609">
      <c r="B6609" s="11"/>
      <c r="K6609" s="9"/>
    </row>
    <row r="6610">
      <c r="B6610" s="11"/>
      <c r="K6610" s="9"/>
    </row>
    <row r="6611">
      <c r="B6611" s="11"/>
      <c r="K6611" s="9"/>
    </row>
    <row r="6612">
      <c r="B6612" s="11"/>
      <c r="K6612" s="9"/>
    </row>
    <row r="6613">
      <c r="B6613" s="11"/>
      <c r="K6613" s="9"/>
    </row>
    <row r="6614">
      <c r="B6614" s="11"/>
      <c r="K6614" s="9"/>
    </row>
    <row r="6615">
      <c r="B6615" s="11"/>
      <c r="K6615" s="9"/>
    </row>
    <row r="6616">
      <c r="B6616" s="11"/>
      <c r="K6616" s="9"/>
    </row>
    <row r="6617">
      <c r="B6617" s="11"/>
      <c r="K6617" s="9"/>
    </row>
    <row r="6618">
      <c r="B6618" s="11"/>
      <c r="K6618" s="9"/>
    </row>
    <row r="6619">
      <c r="B6619" s="11"/>
      <c r="K6619" s="9"/>
    </row>
    <row r="6620">
      <c r="B6620" s="11"/>
      <c r="K6620" s="9"/>
    </row>
    <row r="6621">
      <c r="B6621" s="11"/>
      <c r="K6621" s="9"/>
    </row>
    <row r="6622">
      <c r="B6622" s="11"/>
      <c r="K6622" s="9"/>
    </row>
    <row r="6623">
      <c r="B6623" s="11"/>
      <c r="K6623" s="9"/>
    </row>
    <row r="6624">
      <c r="B6624" s="11"/>
      <c r="K6624" s="9"/>
    </row>
    <row r="6625">
      <c r="B6625" s="11"/>
      <c r="K6625" s="9"/>
    </row>
    <row r="6626">
      <c r="B6626" s="11"/>
      <c r="K6626" s="9"/>
    </row>
    <row r="6627">
      <c r="B6627" s="11"/>
      <c r="K6627" s="9"/>
    </row>
    <row r="6628">
      <c r="B6628" s="11"/>
      <c r="K6628" s="9"/>
    </row>
    <row r="6629">
      <c r="B6629" s="11"/>
      <c r="K6629" s="9"/>
    </row>
    <row r="6630">
      <c r="B6630" s="11"/>
      <c r="K6630" s="9"/>
    </row>
    <row r="6631">
      <c r="B6631" s="11"/>
      <c r="K6631" s="9"/>
    </row>
    <row r="6632">
      <c r="B6632" s="11"/>
      <c r="K6632" s="9"/>
    </row>
    <row r="6633">
      <c r="B6633" s="11"/>
      <c r="K6633" s="9"/>
    </row>
    <row r="6634">
      <c r="B6634" s="11"/>
      <c r="K6634" s="9"/>
    </row>
    <row r="6635">
      <c r="B6635" s="11"/>
      <c r="K6635" s="9"/>
    </row>
    <row r="6636">
      <c r="B6636" s="11"/>
      <c r="K6636" s="9"/>
    </row>
    <row r="6637">
      <c r="B6637" s="11"/>
      <c r="K6637" s="9"/>
    </row>
    <row r="6638">
      <c r="B6638" s="11"/>
      <c r="K6638" s="9"/>
    </row>
    <row r="6639">
      <c r="B6639" s="11"/>
      <c r="K6639" s="9"/>
    </row>
    <row r="6640">
      <c r="B6640" s="11"/>
      <c r="K6640" s="9"/>
    </row>
    <row r="6641">
      <c r="B6641" s="11"/>
      <c r="K6641" s="9"/>
    </row>
    <row r="6642">
      <c r="B6642" s="11"/>
      <c r="K6642" s="9"/>
    </row>
    <row r="6643">
      <c r="B6643" s="11"/>
      <c r="K6643" s="9"/>
    </row>
    <row r="6644">
      <c r="B6644" s="11"/>
      <c r="K6644" s="9"/>
    </row>
    <row r="6645">
      <c r="B6645" s="11"/>
      <c r="K6645" s="9"/>
    </row>
    <row r="6646">
      <c r="B6646" s="11"/>
      <c r="K6646" s="9"/>
    </row>
    <row r="6647">
      <c r="B6647" s="11"/>
      <c r="K6647" s="9"/>
    </row>
    <row r="6648">
      <c r="B6648" s="11"/>
      <c r="K6648" s="9"/>
    </row>
    <row r="6649">
      <c r="B6649" s="11"/>
      <c r="K6649" s="9"/>
    </row>
    <row r="6650">
      <c r="B6650" s="11"/>
      <c r="K6650" s="9"/>
    </row>
    <row r="6651">
      <c r="B6651" s="11"/>
      <c r="K6651" s="9"/>
    </row>
    <row r="6652">
      <c r="B6652" s="11"/>
      <c r="K6652" s="9"/>
    </row>
    <row r="6653">
      <c r="B6653" s="11"/>
      <c r="K6653" s="9"/>
    </row>
    <row r="6654">
      <c r="B6654" s="11"/>
      <c r="K6654" s="9"/>
    </row>
    <row r="6655">
      <c r="B6655" s="11"/>
      <c r="K6655" s="9"/>
    </row>
    <row r="6656">
      <c r="B6656" s="11"/>
      <c r="K6656" s="9"/>
    </row>
    <row r="6657">
      <c r="B6657" s="11"/>
      <c r="K6657" s="9"/>
    </row>
    <row r="6658">
      <c r="B6658" s="11"/>
      <c r="K6658" s="9"/>
    </row>
    <row r="6659">
      <c r="B6659" s="11"/>
      <c r="K6659" s="9"/>
    </row>
    <row r="6660">
      <c r="B6660" s="11"/>
      <c r="K6660" s="9"/>
    </row>
    <row r="6661">
      <c r="B6661" s="11"/>
      <c r="K6661" s="9"/>
    </row>
    <row r="6662">
      <c r="B6662" s="11"/>
      <c r="K6662" s="9"/>
    </row>
    <row r="6663">
      <c r="B6663" s="11"/>
      <c r="K6663" s="9"/>
    </row>
    <row r="6664">
      <c r="B6664" s="11"/>
      <c r="K6664" s="9"/>
    </row>
    <row r="6665">
      <c r="B6665" s="11"/>
      <c r="K6665" s="9"/>
    </row>
    <row r="6666">
      <c r="B6666" s="11"/>
      <c r="K6666" s="9"/>
    </row>
    <row r="6667">
      <c r="B6667" s="11"/>
      <c r="K6667" s="9"/>
    </row>
    <row r="6668">
      <c r="B6668" s="11"/>
      <c r="K6668" s="9"/>
    </row>
    <row r="6669">
      <c r="B6669" s="11"/>
      <c r="K6669" s="9"/>
    </row>
    <row r="6670">
      <c r="B6670" s="11"/>
      <c r="K6670" s="9"/>
    </row>
    <row r="6671">
      <c r="B6671" s="11"/>
      <c r="K6671" s="9"/>
    </row>
    <row r="6672">
      <c r="B6672" s="11"/>
      <c r="K6672" s="9"/>
    </row>
    <row r="6673">
      <c r="B6673" s="11"/>
      <c r="K6673" s="9"/>
    </row>
    <row r="6674">
      <c r="B6674" s="11"/>
      <c r="K6674" s="9"/>
    </row>
    <row r="6675">
      <c r="B6675" s="11"/>
      <c r="K6675" s="9"/>
    </row>
    <row r="6676">
      <c r="B6676" s="11"/>
      <c r="K6676" s="9"/>
    </row>
    <row r="6677">
      <c r="B6677" s="11"/>
      <c r="K6677" s="9"/>
    </row>
    <row r="6678">
      <c r="B6678" s="11"/>
      <c r="K6678" s="9"/>
    </row>
    <row r="6679">
      <c r="B6679" s="11"/>
      <c r="K6679" s="9"/>
    </row>
    <row r="6680">
      <c r="B6680" s="11"/>
      <c r="K6680" s="9"/>
    </row>
    <row r="6681">
      <c r="B6681" s="11"/>
      <c r="K6681" s="9"/>
    </row>
    <row r="6682">
      <c r="B6682" s="11"/>
      <c r="K6682" s="9"/>
    </row>
    <row r="6683">
      <c r="B6683" s="11"/>
      <c r="K6683" s="9"/>
    </row>
    <row r="6684">
      <c r="B6684" s="11"/>
      <c r="K6684" s="9"/>
    </row>
    <row r="6685">
      <c r="B6685" s="11"/>
      <c r="K6685" s="9"/>
    </row>
    <row r="6686">
      <c r="B6686" s="11"/>
      <c r="K6686" s="9"/>
    </row>
    <row r="6687">
      <c r="B6687" s="11"/>
      <c r="K6687" s="9"/>
    </row>
    <row r="6688">
      <c r="B6688" s="11"/>
      <c r="K6688" s="9"/>
    </row>
    <row r="6689">
      <c r="B6689" s="11"/>
      <c r="K6689" s="9"/>
    </row>
    <row r="6690">
      <c r="B6690" s="11"/>
      <c r="K6690" s="9"/>
    </row>
    <row r="6691">
      <c r="B6691" s="11"/>
      <c r="K6691" s="9"/>
    </row>
    <row r="6692">
      <c r="B6692" s="11"/>
      <c r="K6692" s="9"/>
    </row>
    <row r="6693">
      <c r="B6693" s="11"/>
      <c r="K6693" s="9"/>
    </row>
    <row r="6694">
      <c r="B6694" s="11"/>
      <c r="K6694" s="9"/>
    </row>
    <row r="6695">
      <c r="B6695" s="11"/>
      <c r="K6695" s="9"/>
    </row>
    <row r="6696">
      <c r="B6696" s="11"/>
      <c r="K6696" s="9"/>
    </row>
    <row r="6697">
      <c r="B6697" s="11"/>
      <c r="K6697" s="9"/>
    </row>
    <row r="6698">
      <c r="B6698" s="11"/>
      <c r="K6698" s="9"/>
    </row>
    <row r="6699">
      <c r="B6699" s="11"/>
      <c r="K6699" s="9"/>
    </row>
    <row r="6700">
      <c r="B6700" s="11"/>
      <c r="K6700" s="9"/>
    </row>
    <row r="6701">
      <c r="B6701" s="11"/>
      <c r="K6701" s="9"/>
    </row>
    <row r="6702">
      <c r="B6702" s="11"/>
      <c r="K6702" s="9"/>
    </row>
    <row r="6703">
      <c r="B6703" s="11"/>
      <c r="K6703" s="9"/>
    </row>
    <row r="6704">
      <c r="B6704" s="11"/>
      <c r="K6704" s="9"/>
    </row>
    <row r="6705">
      <c r="B6705" s="11"/>
      <c r="K6705" s="9"/>
    </row>
    <row r="6706">
      <c r="B6706" s="11"/>
      <c r="K6706" s="9"/>
    </row>
    <row r="6707">
      <c r="B6707" s="11"/>
      <c r="K6707" s="9"/>
    </row>
    <row r="6708">
      <c r="B6708" s="11"/>
      <c r="K6708" s="9"/>
    </row>
    <row r="6709">
      <c r="B6709" s="11"/>
      <c r="K6709" s="9"/>
    </row>
    <row r="6710">
      <c r="B6710" s="11"/>
      <c r="K6710" s="9"/>
    </row>
    <row r="6711">
      <c r="B6711" s="11"/>
      <c r="K6711" s="9"/>
    </row>
    <row r="6712">
      <c r="B6712" s="11"/>
      <c r="K6712" s="9"/>
    </row>
    <row r="6713">
      <c r="B6713" s="11"/>
      <c r="K6713" s="9"/>
    </row>
    <row r="6714">
      <c r="B6714" s="11"/>
      <c r="K6714" s="9"/>
    </row>
    <row r="6715">
      <c r="B6715" s="11"/>
      <c r="K6715" s="9"/>
    </row>
    <row r="6716">
      <c r="B6716" s="11"/>
      <c r="K6716" s="9"/>
    </row>
    <row r="6717">
      <c r="B6717" s="11"/>
      <c r="K6717" s="9"/>
    </row>
    <row r="6718">
      <c r="B6718" s="11"/>
      <c r="K6718" s="9"/>
    </row>
    <row r="6719">
      <c r="B6719" s="11"/>
      <c r="K6719" s="9"/>
    </row>
    <row r="6720">
      <c r="B6720" s="11"/>
      <c r="K6720" s="9"/>
    </row>
    <row r="6721">
      <c r="B6721" s="11"/>
      <c r="K6721" s="9"/>
    </row>
    <row r="6722">
      <c r="B6722" s="11"/>
      <c r="K6722" s="9"/>
    </row>
    <row r="6723">
      <c r="B6723" s="11"/>
      <c r="K6723" s="9"/>
    </row>
    <row r="6724">
      <c r="B6724" s="11"/>
      <c r="K6724" s="9"/>
    </row>
    <row r="6725">
      <c r="B6725" s="11"/>
      <c r="K6725" s="9"/>
    </row>
    <row r="6726">
      <c r="B6726" s="11"/>
      <c r="K6726" s="9"/>
    </row>
    <row r="6727">
      <c r="B6727" s="11"/>
      <c r="K6727" s="9"/>
    </row>
    <row r="6728">
      <c r="B6728" s="11"/>
      <c r="K6728" s="9"/>
    </row>
    <row r="6729">
      <c r="B6729" s="11"/>
      <c r="K6729" s="9"/>
    </row>
    <row r="6730">
      <c r="B6730" s="11"/>
      <c r="K6730" s="9"/>
    </row>
    <row r="6731">
      <c r="B6731" s="11"/>
      <c r="K6731" s="9"/>
    </row>
    <row r="6732">
      <c r="B6732" s="11"/>
      <c r="K6732" s="9"/>
    </row>
    <row r="6733">
      <c r="B6733" s="11"/>
      <c r="K6733" s="9"/>
    </row>
    <row r="6734">
      <c r="B6734" s="11"/>
      <c r="K6734" s="9"/>
    </row>
    <row r="6735">
      <c r="B6735" s="11"/>
      <c r="K6735" s="9"/>
    </row>
    <row r="6736">
      <c r="B6736" s="11"/>
      <c r="K6736" s="9"/>
    </row>
    <row r="6737">
      <c r="B6737" s="11"/>
      <c r="K6737" s="9"/>
    </row>
    <row r="6738">
      <c r="B6738" s="11"/>
      <c r="K6738" s="9"/>
    </row>
    <row r="6739">
      <c r="B6739" s="11"/>
      <c r="K6739" s="9"/>
    </row>
    <row r="6740">
      <c r="B6740" s="11"/>
      <c r="K6740" s="9"/>
    </row>
    <row r="6741">
      <c r="B6741" s="11"/>
      <c r="K6741" s="9"/>
    </row>
    <row r="6742">
      <c r="B6742" s="11"/>
      <c r="K6742" s="9"/>
    </row>
    <row r="6743">
      <c r="B6743" s="11"/>
      <c r="K6743" s="9"/>
    </row>
    <row r="6744">
      <c r="B6744" s="11"/>
      <c r="K6744" s="9"/>
    </row>
    <row r="6745">
      <c r="B6745" s="11"/>
      <c r="K6745" s="9"/>
    </row>
    <row r="6746">
      <c r="B6746" s="11"/>
      <c r="K6746" s="9"/>
    </row>
    <row r="6747">
      <c r="B6747" s="11"/>
      <c r="K6747" s="9"/>
    </row>
    <row r="6748">
      <c r="B6748" s="11"/>
      <c r="K6748" s="9"/>
    </row>
    <row r="6749">
      <c r="B6749" s="11"/>
      <c r="K6749" s="9"/>
    </row>
    <row r="6750">
      <c r="B6750" s="11"/>
      <c r="K6750" s="9"/>
    </row>
    <row r="6751">
      <c r="B6751" s="11"/>
      <c r="K6751" s="9"/>
    </row>
    <row r="6752">
      <c r="B6752" s="11"/>
      <c r="K6752" s="9"/>
    </row>
    <row r="6753">
      <c r="B6753" s="11"/>
      <c r="K6753" s="9"/>
    </row>
    <row r="6754">
      <c r="B6754" s="11"/>
      <c r="K6754" s="9"/>
    </row>
    <row r="6755">
      <c r="B6755" s="11"/>
      <c r="K6755" s="9"/>
    </row>
    <row r="6756">
      <c r="B6756" s="11"/>
      <c r="K6756" s="9"/>
    </row>
    <row r="6757">
      <c r="B6757" s="11"/>
      <c r="K6757" s="9"/>
    </row>
    <row r="6758">
      <c r="B6758" s="11"/>
      <c r="K6758" s="9"/>
    </row>
    <row r="6759">
      <c r="B6759" s="11"/>
      <c r="K6759" s="9"/>
    </row>
    <row r="6760">
      <c r="B6760" s="11"/>
      <c r="K6760" s="9"/>
    </row>
    <row r="6761">
      <c r="B6761" s="11"/>
      <c r="K6761" s="9"/>
    </row>
    <row r="6762">
      <c r="B6762" s="11"/>
      <c r="K6762" s="9"/>
    </row>
    <row r="6763">
      <c r="B6763" s="11"/>
      <c r="K6763" s="9"/>
    </row>
    <row r="6764">
      <c r="B6764" s="11"/>
      <c r="K6764" s="9"/>
    </row>
    <row r="6765">
      <c r="B6765" s="11"/>
      <c r="K6765" s="9"/>
    </row>
    <row r="6766">
      <c r="B6766" s="11"/>
      <c r="K6766" s="9"/>
    </row>
    <row r="6767">
      <c r="B6767" s="11"/>
      <c r="K6767" s="9"/>
    </row>
    <row r="6768">
      <c r="B6768" s="11"/>
      <c r="K6768" s="9"/>
    </row>
    <row r="6769">
      <c r="B6769" s="11"/>
      <c r="K6769" s="9"/>
    </row>
    <row r="6770">
      <c r="B6770" s="11"/>
      <c r="K6770" s="9"/>
    </row>
    <row r="6771">
      <c r="B6771" s="11"/>
      <c r="K6771" s="9"/>
    </row>
    <row r="6772">
      <c r="B6772" s="11"/>
      <c r="K6772" s="9"/>
    </row>
    <row r="6773">
      <c r="B6773" s="11"/>
      <c r="K6773" s="9"/>
    </row>
    <row r="6774">
      <c r="B6774" s="11"/>
      <c r="K6774" s="9"/>
    </row>
    <row r="6775">
      <c r="B6775" s="11"/>
      <c r="K6775" s="9"/>
    </row>
    <row r="6776">
      <c r="B6776" s="11"/>
      <c r="K6776" s="9"/>
    </row>
    <row r="6777">
      <c r="B6777" s="11"/>
      <c r="K6777" s="9"/>
    </row>
    <row r="6778">
      <c r="B6778" s="11"/>
      <c r="K6778" s="9"/>
    </row>
    <row r="6779">
      <c r="B6779" s="11"/>
      <c r="K6779" s="9"/>
    </row>
    <row r="6780">
      <c r="B6780" s="11"/>
      <c r="K6780" s="9"/>
    </row>
    <row r="6781">
      <c r="B6781" s="11"/>
      <c r="K6781" s="9"/>
    </row>
    <row r="6782">
      <c r="B6782" s="11"/>
      <c r="K6782" s="9"/>
    </row>
    <row r="6783">
      <c r="B6783" s="11"/>
      <c r="K6783" s="9"/>
    </row>
    <row r="6784">
      <c r="B6784" s="11"/>
      <c r="K6784" s="9"/>
    </row>
    <row r="6785">
      <c r="B6785" s="11"/>
      <c r="K6785" s="9"/>
    </row>
    <row r="6786">
      <c r="B6786" s="11"/>
      <c r="K6786" s="9"/>
    </row>
    <row r="6787">
      <c r="B6787" s="11"/>
      <c r="K6787" s="9"/>
    </row>
    <row r="6788">
      <c r="B6788" s="11"/>
      <c r="K6788" s="9"/>
    </row>
    <row r="6789">
      <c r="B6789" s="11"/>
      <c r="K6789" s="9"/>
    </row>
    <row r="6790">
      <c r="B6790" s="11"/>
      <c r="K6790" s="9"/>
    </row>
    <row r="6791">
      <c r="B6791" s="11"/>
      <c r="K6791" s="9"/>
    </row>
    <row r="6792">
      <c r="B6792" s="11"/>
      <c r="K6792" s="9"/>
    </row>
    <row r="6793">
      <c r="B6793" s="11"/>
      <c r="K6793" s="9"/>
    </row>
    <row r="6794">
      <c r="B6794" s="11"/>
      <c r="K6794" s="9"/>
    </row>
    <row r="6795">
      <c r="B6795" s="11"/>
      <c r="K6795" s="9"/>
    </row>
    <row r="6796">
      <c r="B6796" s="11"/>
      <c r="K6796" s="9"/>
    </row>
    <row r="6797">
      <c r="B6797" s="11"/>
      <c r="K6797" s="9"/>
    </row>
    <row r="6798">
      <c r="B6798" s="11"/>
      <c r="K6798" s="9"/>
    </row>
    <row r="6799">
      <c r="B6799" s="11"/>
      <c r="K6799" s="9"/>
    </row>
    <row r="6800">
      <c r="B6800" s="11"/>
      <c r="K6800" s="9"/>
    </row>
    <row r="6801">
      <c r="B6801" s="11"/>
      <c r="K6801" s="9"/>
    </row>
    <row r="6802">
      <c r="B6802" s="11"/>
      <c r="K6802" s="9"/>
    </row>
    <row r="6803">
      <c r="B6803" s="11"/>
      <c r="K6803" s="9"/>
    </row>
    <row r="6804">
      <c r="B6804" s="11"/>
      <c r="K6804" s="9"/>
    </row>
    <row r="6805">
      <c r="B6805" s="11"/>
      <c r="K6805" s="9"/>
    </row>
    <row r="6806">
      <c r="B6806" s="11"/>
      <c r="K6806" s="9"/>
    </row>
    <row r="6807">
      <c r="B6807" s="11"/>
      <c r="K6807" s="9"/>
    </row>
    <row r="6808">
      <c r="B6808" s="11"/>
      <c r="K6808" s="9"/>
    </row>
    <row r="6809">
      <c r="B6809" s="11"/>
      <c r="K6809" s="9"/>
    </row>
    <row r="6810">
      <c r="B6810" s="11"/>
      <c r="K6810" s="9"/>
    </row>
    <row r="6811">
      <c r="B6811" s="11"/>
      <c r="K6811" s="9"/>
    </row>
    <row r="6812">
      <c r="B6812" s="11"/>
      <c r="K6812" s="9"/>
    </row>
    <row r="6813">
      <c r="B6813" s="11"/>
      <c r="K6813" s="9"/>
    </row>
    <row r="6814">
      <c r="B6814" s="11"/>
      <c r="K6814" s="9"/>
    </row>
    <row r="6815">
      <c r="B6815" s="11"/>
      <c r="K6815" s="9"/>
    </row>
    <row r="6816">
      <c r="B6816" s="11"/>
      <c r="K6816" s="9"/>
    </row>
    <row r="6817">
      <c r="B6817" s="11"/>
      <c r="K6817" s="9"/>
    </row>
    <row r="6818">
      <c r="B6818" s="11"/>
      <c r="K6818" s="9"/>
    </row>
    <row r="6819">
      <c r="B6819" s="11"/>
      <c r="K6819" s="9"/>
    </row>
    <row r="6820">
      <c r="B6820" s="11"/>
      <c r="K6820" s="9"/>
    </row>
    <row r="6821">
      <c r="B6821" s="11"/>
      <c r="K6821" s="9"/>
    </row>
    <row r="6822">
      <c r="B6822" s="11"/>
      <c r="K6822" s="9"/>
    </row>
    <row r="6823">
      <c r="B6823" s="11"/>
      <c r="K6823" s="9"/>
    </row>
    <row r="6824">
      <c r="B6824" s="11"/>
      <c r="K6824" s="9"/>
    </row>
    <row r="6825">
      <c r="B6825" s="11"/>
      <c r="K6825" s="9"/>
    </row>
    <row r="6826">
      <c r="B6826" s="11"/>
      <c r="K6826" s="9"/>
    </row>
    <row r="6827">
      <c r="B6827" s="11"/>
      <c r="K6827" s="9"/>
    </row>
    <row r="6828">
      <c r="B6828" s="11"/>
      <c r="K6828" s="9"/>
    </row>
    <row r="6829">
      <c r="B6829" s="11"/>
      <c r="K6829" s="9"/>
    </row>
    <row r="6830">
      <c r="B6830" s="11"/>
      <c r="K6830" s="9"/>
    </row>
    <row r="6831">
      <c r="B6831" s="11"/>
      <c r="K6831" s="9"/>
    </row>
    <row r="6832">
      <c r="B6832" s="11"/>
      <c r="K6832" s="9"/>
    </row>
    <row r="6833">
      <c r="B6833" s="11"/>
      <c r="K6833" s="9"/>
    </row>
    <row r="6834">
      <c r="B6834" s="11"/>
      <c r="K6834" s="9"/>
    </row>
    <row r="6835">
      <c r="B6835" s="11"/>
      <c r="K6835" s="9"/>
    </row>
    <row r="6836">
      <c r="B6836" s="11"/>
      <c r="K6836" s="9"/>
    </row>
    <row r="6837">
      <c r="B6837" s="11"/>
      <c r="K6837" s="9"/>
    </row>
    <row r="6838">
      <c r="B6838" s="11"/>
      <c r="K6838" s="9"/>
    </row>
    <row r="6839">
      <c r="B6839" s="11"/>
      <c r="K6839" s="9"/>
    </row>
    <row r="6840">
      <c r="B6840" s="11"/>
      <c r="K6840" s="9"/>
    </row>
    <row r="6841">
      <c r="B6841" s="11"/>
      <c r="K6841" s="9"/>
    </row>
    <row r="6842">
      <c r="B6842" s="11"/>
      <c r="K6842" s="9"/>
    </row>
    <row r="6843">
      <c r="B6843" s="11"/>
      <c r="K6843" s="9"/>
    </row>
    <row r="6844">
      <c r="B6844" s="11"/>
      <c r="K6844" s="9"/>
    </row>
    <row r="6845">
      <c r="B6845" s="11"/>
      <c r="K6845" s="9"/>
    </row>
    <row r="6846">
      <c r="B6846" s="11"/>
      <c r="K6846" s="9"/>
    </row>
    <row r="6847">
      <c r="B6847" s="11"/>
      <c r="K6847" s="9"/>
    </row>
    <row r="6848">
      <c r="B6848" s="11"/>
      <c r="K6848" s="9"/>
    </row>
    <row r="6849">
      <c r="B6849" s="11"/>
      <c r="K6849" s="9"/>
    </row>
    <row r="6850">
      <c r="B6850" s="11"/>
      <c r="K6850" s="9"/>
    </row>
    <row r="6851">
      <c r="B6851" s="11"/>
      <c r="K6851" s="9"/>
    </row>
    <row r="6852">
      <c r="B6852" s="11"/>
      <c r="K6852" s="9"/>
    </row>
    <row r="6853">
      <c r="B6853" s="11"/>
      <c r="K6853" s="9"/>
    </row>
    <row r="6854">
      <c r="B6854" s="11"/>
      <c r="K6854" s="9"/>
    </row>
    <row r="6855">
      <c r="B6855" s="11"/>
      <c r="K6855" s="9"/>
    </row>
    <row r="6856">
      <c r="B6856" s="11"/>
      <c r="K6856" s="9"/>
    </row>
    <row r="6857">
      <c r="B6857" s="11"/>
      <c r="K6857" s="9"/>
    </row>
    <row r="6858">
      <c r="B6858" s="11"/>
      <c r="K6858" s="9"/>
    </row>
    <row r="6859">
      <c r="B6859" s="11"/>
      <c r="K6859" s="9"/>
    </row>
    <row r="6860">
      <c r="B6860" s="11"/>
      <c r="K6860" s="9"/>
    </row>
    <row r="6861">
      <c r="B6861" s="11"/>
      <c r="K6861" s="9"/>
    </row>
    <row r="6862">
      <c r="B6862" s="11"/>
      <c r="K6862" s="9"/>
    </row>
    <row r="6863">
      <c r="B6863" s="11"/>
      <c r="K6863" s="9"/>
    </row>
    <row r="6864">
      <c r="B6864" s="11"/>
      <c r="K6864" s="9"/>
    </row>
    <row r="6865">
      <c r="B6865" s="11"/>
      <c r="K6865" s="9"/>
    </row>
    <row r="6866">
      <c r="B6866" s="11"/>
      <c r="K6866" s="9"/>
    </row>
    <row r="6867">
      <c r="B6867" s="11"/>
      <c r="K6867" s="9"/>
    </row>
    <row r="6868">
      <c r="B6868" s="11"/>
      <c r="K6868" s="9"/>
    </row>
    <row r="6869">
      <c r="B6869" s="11"/>
      <c r="K6869" s="9"/>
    </row>
    <row r="6870">
      <c r="B6870" s="11"/>
      <c r="K6870" s="9"/>
    </row>
    <row r="6871">
      <c r="B6871" s="11"/>
      <c r="K6871" s="9"/>
    </row>
    <row r="6872">
      <c r="B6872" s="11"/>
      <c r="K6872" s="9"/>
    </row>
    <row r="6873">
      <c r="B6873" s="11"/>
      <c r="K6873" s="9"/>
    </row>
    <row r="6874">
      <c r="B6874" s="11"/>
      <c r="K6874" s="9"/>
    </row>
    <row r="6875">
      <c r="B6875" s="11"/>
      <c r="K6875" s="9"/>
    </row>
    <row r="6876">
      <c r="B6876" s="11"/>
      <c r="K6876" s="9"/>
    </row>
    <row r="6877">
      <c r="B6877" s="11"/>
      <c r="K6877" s="9"/>
    </row>
    <row r="6878">
      <c r="B6878" s="11"/>
      <c r="K6878" s="9"/>
    </row>
    <row r="6879">
      <c r="B6879" s="11"/>
      <c r="K6879" s="9"/>
    </row>
    <row r="6880">
      <c r="B6880" s="11"/>
      <c r="K6880" s="9"/>
    </row>
    <row r="6881">
      <c r="B6881" s="11"/>
      <c r="K6881" s="9"/>
    </row>
    <row r="6882">
      <c r="B6882" s="11"/>
      <c r="K6882" s="9"/>
    </row>
    <row r="6883">
      <c r="B6883" s="11"/>
      <c r="K6883" s="9"/>
    </row>
    <row r="6884">
      <c r="B6884" s="11"/>
      <c r="K6884" s="9"/>
    </row>
    <row r="6885">
      <c r="B6885" s="11"/>
      <c r="K6885" s="9"/>
    </row>
    <row r="6886">
      <c r="B6886" s="11"/>
      <c r="K6886" s="9"/>
    </row>
    <row r="6887">
      <c r="B6887" s="11"/>
      <c r="K6887" s="9"/>
    </row>
    <row r="6888">
      <c r="B6888" s="11"/>
      <c r="K6888" s="9"/>
    </row>
    <row r="6889">
      <c r="B6889" s="11"/>
      <c r="K6889" s="9"/>
    </row>
    <row r="6890">
      <c r="B6890" s="11"/>
      <c r="K6890" s="9"/>
    </row>
    <row r="6891">
      <c r="B6891" s="11"/>
      <c r="K6891" s="9"/>
    </row>
    <row r="6892">
      <c r="B6892" s="11"/>
      <c r="K6892" s="9"/>
    </row>
    <row r="6893">
      <c r="B6893" s="11"/>
      <c r="K6893" s="9"/>
    </row>
    <row r="6894">
      <c r="B6894" s="11"/>
      <c r="K6894" s="9"/>
    </row>
    <row r="6895">
      <c r="B6895" s="11"/>
      <c r="K6895" s="9"/>
    </row>
    <row r="6896">
      <c r="B6896" s="11"/>
      <c r="K6896" s="9"/>
    </row>
    <row r="6897">
      <c r="B6897" s="11"/>
      <c r="K6897" s="9"/>
    </row>
    <row r="6898">
      <c r="B6898" s="11"/>
      <c r="K6898" s="9"/>
    </row>
    <row r="6899">
      <c r="B6899" s="11"/>
      <c r="K6899" s="9"/>
    </row>
    <row r="6900">
      <c r="B6900" s="11"/>
      <c r="K6900" s="9"/>
    </row>
    <row r="6901">
      <c r="B6901" s="11"/>
      <c r="K6901" s="9"/>
    </row>
    <row r="6902">
      <c r="B6902" s="11"/>
      <c r="K6902" s="9"/>
    </row>
    <row r="6903">
      <c r="B6903" s="11"/>
      <c r="K6903" s="9"/>
    </row>
    <row r="6904">
      <c r="B6904" s="11"/>
      <c r="K6904" s="9"/>
    </row>
    <row r="6905">
      <c r="B6905" s="11"/>
      <c r="K6905" s="9"/>
    </row>
    <row r="6906">
      <c r="B6906" s="11"/>
      <c r="K6906" s="9"/>
    </row>
    <row r="6907">
      <c r="B6907" s="11"/>
      <c r="K6907" s="9"/>
    </row>
    <row r="6908">
      <c r="B6908" s="11"/>
      <c r="K6908" s="9"/>
    </row>
    <row r="6909">
      <c r="B6909" s="11"/>
      <c r="K6909" s="9"/>
    </row>
    <row r="6910">
      <c r="B6910" s="11"/>
      <c r="K6910" s="9"/>
    </row>
    <row r="6911">
      <c r="B6911" s="11"/>
      <c r="K6911" s="9"/>
    </row>
    <row r="6912">
      <c r="B6912" s="11"/>
      <c r="K6912" s="9"/>
    </row>
    <row r="6913">
      <c r="B6913" s="11"/>
      <c r="K6913" s="9"/>
    </row>
    <row r="6914">
      <c r="B6914" s="11"/>
      <c r="K6914" s="9"/>
    </row>
    <row r="6915">
      <c r="B6915" s="11"/>
      <c r="K6915" s="9"/>
    </row>
    <row r="6916">
      <c r="B6916" s="11"/>
      <c r="K6916" s="9"/>
    </row>
    <row r="6917">
      <c r="B6917" s="11"/>
      <c r="K6917" s="9"/>
    </row>
    <row r="6918">
      <c r="B6918" s="11"/>
      <c r="K6918" s="9"/>
    </row>
    <row r="6919">
      <c r="B6919" s="11"/>
      <c r="K6919" s="9"/>
    </row>
    <row r="6920">
      <c r="B6920" s="11"/>
      <c r="K6920" s="9"/>
    </row>
    <row r="6921">
      <c r="B6921" s="11"/>
      <c r="K6921" s="9"/>
    </row>
    <row r="6922">
      <c r="B6922" s="11"/>
      <c r="K6922" s="9"/>
    </row>
    <row r="6923">
      <c r="B6923" s="11"/>
      <c r="K6923" s="9"/>
    </row>
    <row r="6924">
      <c r="B6924" s="11"/>
      <c r="K6924" s="9"/>
    </row>
    <row r="6925">
      <c r="B6925" s="11"/>
      <c r="K6925" s="9"/>
    </row>
    <row r="6926">
      <c r="B6926" s="11"/>
      <c r="K6926" s="9"/>
    </row>
    <row r="6927">
      <c r="B6927" s="11"/>
      <c r="K6927" s="9"/>
    </row>
    <row r="6928">
      <c r="B6928" s="11"/>
      <c r="K6928" s="9"/>
    </row>
    <row r="6929">
      <c r="B6929" s="11"/>
      <c r="K6929" s="9"/>
    </row>
    <row r="6930">
      <c r="B6930" s="11"/>
      <c r="K6930" s="9"/>
    </row>
    <row r="6931">
      <c r="B6931" s="11"/>
      <c r="K6931" s="9"/>
    </row>
    <row r="6932">
      <c r="B6932" s="11"/>
      <c r="K6932" s="9"/>
    </row>
    <row r="6933">
      <c r="B6933" s="11"/>
      <c r="K6933" s="9"/>
    </row>
    <row r="6934">
      <c r="B6934" s="11"/>
      <c r="K6934" s="9"/>
    </row>
    <row r="6935">
      <c r="B6935" s="11"/>
      <c r="K6935" s="9"/>
    </row>
    <row r="6936">
      <c r="B6936" s="11"/>
      <c r="K6936" s="9"/>
    </row>
    <row r="6937">
      <c r="B6937" s="11"/>
      <c r="K6937" s="9"/>
    </row>
    <row r="6938">
      <c r="B6938" s="11"/>
      <c r="K6938" s="9"/>
    </row>
    <row r="6939">
      <c r="B6939" s="11"/>
      <c r="K6939" s="9"/>
    </row>
    <row r="6940">
      <c r="B6940" s="11"/>
      <c r="K6940" s="9"/>
    </row>
    <row r="6941">
      <c r="B6941" s="11"/>
      <c r="K6941" s="9"/>
    </row>
    <row r="6942">
      <c r="B6942" s="11"/>
      <c r="K6942" s="9"/>
    </row>
    <row r="6943">
      <c r="B6943" s="11"/>
      <c r="K6943" s="9"/>
    </row>
    <row r="6944">
      <c r="B6944" s="11"/>
      <c r="K6944" s="9"/>
    </row>
    <row r="6945">
      <c r="B6945" s="11"/>
      <c r="K6945" s="9"/>
    </row>
    <row r="6946">
      <c r="B6946" s="11"/>
      <c r="K6946" s="9"/>
    </row>
    <row r="6947">
      <c r="B6947" s="11"/>
      <c r="K6947" s="9"/>
    </row>
    <row r="6948">
      <c r="B6948" s="11"/>
      <c r="K6948" s="9"/>
    </row>
    <row r="6949">
      <c r="B6949" s="11"/>
      <c r="K6949" s="9"/>
    </row>
    <row r="6950">
      <c r="B6950" s="11"/>
      <c r="K6950" s="9"/>
    </row>
    <row r="6951">
      <c r="B6951" s="11"/>
      <c r="K6951" s="9"/>
    </row>
    <row r="6952">
      <c r="B6952" s="11"/>
      <c r="K6952" s="9"/>
    </row>
    <row r="6953">
      <c r="B6953" s="11"/>
      <c r="K6953" s="9"/>
    </row>
    <row r="6954">
      <c r="B6954" s="11"/>
      <c r="K6954" s="9"/>
    </row>
    <row r="6955">
      <c r="B6955" s="11"/>
      <c r="K6955" s="9"/>
    </row>
    <row r="6956">
      <c r="B6956" s="11"/>
      <c r="K6956" s="9"/>
    </row>
    <row r="6957">
      <c r="B6957" s="11"/>
      <c r="K6957" s="9"/>
    </row>
    <row r="6958">
      <c r="B6958" s="11"/>
      <c r="K6958" s="9"/>
    </row>
    <row r="6959">
      <c r="B6959" s="11"/>
      <c r="K6959" s="9"/>
    </row>
    <row r="6960">
      <c r="B6960" s="11"/>
      <c r="K6960" s="9"/>
    </row>
    <row r="6961">
      <c r="B6961" s="11"/>
      <c r="K6961" s="9"/>
    </row>
    <row r="6962">
      <c r="B6962" s="11"/>
      <c r="K6962" s="9"/>
    </row>
    <row r="6963">
      <c r="B6963" s="11"/>
      <c r="K6963" s="9"/>
    </row>
    <row r="6964">
      <c r="B6964" s="11"/>
      <c r="K6964" s="9"/>
    </row>
    <row r="6965">
      <c r="B6965" s="11"/>
      <c r="K6965" s="9"/>
    </row>
    <row r="6966">
      <c r="B6966" s="11"/>
      <c r="K6966" s="9"/>
    </row>
    <row r="6967">
      <c r="B6967" s="11"/>
      <c r="K6967" s="9"/>
    </row>
    <row r="6968">
      <c r="B6968" s="11"/>
      <c r="K6968" s="9"/>
    </row>
    <row r="6969">
      <c r="B6969" s="11"/>
      <c r="K6969" s="9"/>
    </row>
    <row r="6970">
      <c r="B6970" s="11"/>
      <c r="K6970" s="9"/>
    </row>
    <row r="6971">
      <c r="B6971" s="11"/>
      <c r="K6971" s="9"/>
    </row>
    <row r="6972">
      <c r="B6972" s="11"/>
      <c r="K6972" s="9"/>
    </row>
    <row r="6973">
      <c r="B6973" s="11"/>
      <c r="K6973" s="9"/>
    </row>
    <row r="6974">
      <c r="B6974" s="11"/>
      <c r="K6974" s="9"/>
    </row>
    <row r="6975">
      <c r="B6975" s="11"/>
      <c r="K6975" s="9"/>
    </row>
    <row r="6976">
      <c r="B6976" s="11"/>
      <c r="K6976" s="9"/>
    </row>
    <row r="6977">
      <c r="B6977" s="11"/>
      <c r="K6977" s="9"/>
    </row>
    <row r="6978">
      <c r="B6978" s="11"/>
      <c r="K6978" s="9"/>
    </row>
    <row r="6979">
      <c r="B6979" s="11"/>
      <c r="K6979" s="9"/>
    </row>
    <row r="6980">
      <c r="B6980" s="11"/>
      <c r="K6980" s="9"/>
    </row>
    <row r="6981">
      <c r="B6981" s="11"/>
      <c r="K6981" s="9"/>
    </row>
    <row r="6982">
      <c r="B6982" s="11"/>
      <c r="K6982" s="9"/>
    </row>
    <row r="6983">
      <c r="B6983" s="11"/>
      <c r="K6983" s="9"/>
    </row>
    <row r="6984">
      <c r="B6984" s="11"/>
      <c r="K6984" s="9"/>
    </row>
    <row r="6985">
      <c r="B6985" s="11"/>
      <c r="K6985" s="9"/>
    </row>
    <row r="6986">
      <c r="B6986" s="11"/>
      <c r="K6986" s="9"/>
    </row>
    <row r="6987">
      <c r="B6987" s="11"/>
      <c r="K6987" s="9"/>
    </row>
    <row r="6988">
      <c r="B6988" s="11"/>
      <c r="K6988" s="9"/>
    </row>
    <row r="6989">
      <c r="B6989" s="11"/>
      <c r="K6989" s="9"/>
    </row>
    <row r="6990">
      <c r="B6990" s="11"/>
      <c r="K6990" s="9"/>
    </row>
    <row r="6991">
      <c r="B6991" s="11"/>
      <c r="K6991" s="9"/>
    </row>
    <row r="6992">
      <c r="B6992" s="11"/>
      <c r="K6992" s="9"/>
    </row>
    <row r="6993">
      <c r="B6993" s="11"/>
      <c r="K6993" s="9"/>
    </row>
    <row r="6994">
      <c r="B6994" s="11"/>
      <c r="K6994" s="9"/>
    </row>
    <row r="6995">
      <c r="B6995" s="11"/>
      <c r="K6995" s="9"/>
    </row>
    <row r="6996">
      <c r="B6996" s="11"/>
      <c r="K6996" s="9"/>
    </row>
    <row r="6997">
      <c r="B6997" s="11"/>
      <c r="K6997" s="9"/>
    </row>
    <row r="6998">
      <c r="B6998" s="11"/>
      <c r="K6998" s="9"/>
    </row>
    <row r="6999">
      <c r="B6999" s="11"/>
      <c r="K6999" s="9"/>
    </row>
    <row r="7000">
      <c r="B7000" s="11"/>
      <c r="K7000" s="9"/>
    </row>
    <row r="7001">
      <c r="B7001" s="11"/>
      <c r="K7001" s="9"/>
    </row>
    <row r="7002">
      <c r="B7002" s="11"/>
      <c r="K7002" s="9"/>
    </row>
    <row r="7003">
      <c r="B7003" s="11"/>
      <c r="K7003" s="9"/>
    </row>
    <row r="7004">
      <c r="B7004" s="11"/>
      <c r="K7004" s="9"/>
    </row>
    <row r="7005">
      <c r="B7005" s="11"/>
      <c r="K7005" s="9"/>
    </row>
    <row r="7006">
      <c r="B7006" s="11"/>
      <c r="K7006" s="9"/>
    </row>
    <row r="7007">
      <c r="B7007" s="11"/>
      <c r="K7007" s="9"/>
    </row>
    <row r="7008">
      <c r="B7008" s="11"/>
      <c r="K7008" s="9"/>
    </row>
    <row r="7009">
      <c r="B7009" s="11"/>
      <c r="K7009" s="9"/>
    </row>
    <row r="7010">
      <c r="B7010" s="11"/>
      <c r="K7010" s="9"/>
    </row>
    <row r="7011">
      <c r="B7011" s="11"/>
      <c r="K7011" s="9"/>
    </row>
    <row r="7012">
      <c r="B7012" s="11"/>
      <c r="K7012" s="9"/>
    </row>
    <row r="7013">
      <c r="B7013" s="11"/>
      <c r="K7013" s="9"/>
    </row>
    <row r="7014">
      <c r="B7014" s="11"/>
      <c r="K7014" s="9"/>
    </row>
    <row r="7015">
      <c r="B7015" s="11"/>
      <c r="K7015" s="9"/>
    </row>
    <row r="7016">
      <c r="B7016" s="11"/>
      <c r="K7016" s="9"/>
    </row>
    <row r="7017">
      <c r="B7017" s="11"/>
      <c r="K7017" s="9"/>
    </row>
    <row r="7018">
      <c r="B7018" s="11"/>
      <c r="K7018" s="9"/>
    </row>
    <row r="7019">
      <c r="B7019" s="11"/>
      <c r="K7019" s="9"/>
    </row>
    <row r="7020">
      <c r="B7020" s="11"/>
      <c r="K7020" s="9"/>
    </row>
    <row r="7021">
      <c r="B7021" s="11"/>
      <c r="K7021" s="9"/>
    </row>
    <row r="7022">
      <c r="B7022" s="11"/>
      <c r="K7022" s="9"/>
    </row>
    <row r="7023">
      <c r="B7023" s="11"/>
      <c r="K7023" s="9"/>
    </row>
    <row r="7024">
      <c r="B7024" s="11"/>
      <c r="K7024" s="9"/>
    </row>
    <row r="7025">
      <c r="B7025" s="11"/>
      <c r="K7025" s="9"/>
    </row>
    <row r="7026">
      <c r="B7026" s="11"/>
      <c r="K7026" s="9"/>
    </row>
    <row r="7027">
      <c r="B7027" s="11"/>
      <c r="K7027" s="9"/>
    </row>
    <row r="7028">
      <c r="B7028" s="11"/>
      <c r="K7028" s="9"/>
    </row>
    <row r="7029">
      <c r="B7029" s="11"/>
      <c r="K7029" s="9"/>
    </row>
    <row r="7030">
      <c r="B7030" s="11"/>
      <c r="K7030" s="9"/>
    </row>
    <row r="7031">
      <c r="B7031" s="11"/>
      <c r="K7031" s="9"/>
    </row>
    <row r="7032">
      <c r="B7032" s="11"/>
      <c r="K7032" s="9"/>
    </row>
    <row r="7033">
      <c r="B7033" s="11"/>
      <c r="K7033" s="9"/>
    </row>
    <row r="7034">
      <c r="B7034" s="11"/>
      <c r="K7034" s="9"/>
    </row>
    <row r="7035">
      <c r="B7035" s="11"/>
      <c r="K7035" s="9"/>
    </row>
    <row r="7036">
      <c r="B7036" s="11"/>
      <c r="K7036" s="9"/>
    </row>
    <row r="7037">
      <c r="B7037" s="11"/>
      <c r="K7037" s="9"/>
    </row>
    <row r="7038">
      <c r="B7038" s="11"/>
      <c r="K7038" s="9"/>
    </row>
    <row r="7039">
      <c r="B7039" s="11"/>
      <c r="K7039" s="9"/>
    </row>
    <row r="7040">
      <c r="B7040" s="11"/>
      <c r="K7040" s="9"/>
    </row>
    <row r="7041">
      <c r="B7041" s="11"/>
      <c r="K7041" s="9"/>
    </row>
    <row r="7042">
      <c r="B7042" s="11"/>
      <c r="K7042" s="9"/>
    </row>
    <row r="7043">
      <c r="B7043" s="11"/>
      <c r="K7043" s="9"/>
    </row>
    <row r="7044">
      <c r="B7044" s="11"/>
      <c r="K7044" s="9"/>
    </row>
    <row r="7045">
      <c r="B7045" s="11"/>
      <c r="K7045" s="9"/>
    </row>
    <row r="7046">
      <c r="B7046" s="11"/>
      <c r="K7046" s="9"/>
    </row>
    <row r="7047">
      <c r="B7047" s="11"/>
      <c r="K7047" s="9"/>
    </row>
    <row r="7048">
      <c r="B7048" s="11"/>
      <c r="K7048" s="9"/>
    </row>
    <row r="7049">
      <c r="B7049" s="11"/>
      <c r="K7049" s="9"/>
    </row>
    <row r="7050">
      <c r="B7050" s="11"/>
      <c r="K7050" s="9"/>
    </row>
    <row r="7051">
      <c r="B7051" s="11"/>
      <c r="K7051" s="9"/>
    </row>
    <row r="7052">
      <c r="B7052" s="11"/>
      <c r="K7052" s="9"/>
    </row>
    <row r="7053">
      <c r="B7053" s="11"/>
      <c r="K7053" s="9"/>
    </row>
    <row r="7054">
      <c r="B7054" s="11"/>
      <c r="K7054" s="9"/>
    </row>
    <row r="7055">
      <c r="B7055" s="11"/>
      <c r="K7055" s="9"/>
    </row>
    <row r="7056">
      <c r="B7056" s="11"/>
      <c r="K7056" s="9"/>
    </row>
    <row r="7057">
      <c r="B7057" s="11"/>
      <c r="K7057" s="9"/>
    </row>
    <row r="7058">
      <c r="B7058" s="11"/>
      <c r="K7058" s="9"/>
    </row>
    <row r="7059">
      <c r="B7059" s="11"/>
      <c r="K7059" s="9"/>
    </row>
    <row r="7060">
      <c r="B7060" s="11"/>
      <c r="K7060" s="9"/>
    </row>
    <row r="7061">
      <c r="B7061" s="11"/>
      <c r="K7061" s="9"/>
    </row>
    <row r="7062">
      <c r="B7062" s="11"/>
      <c r="K7062" s="9"/>
    </row>
    <row r="7063">
      <c r="B7063" s="11"/>
      <c r="K7063" s="9"/>
    </row>
    <row r="7064">
      <c r="B7064" s="11"/>
      <c r="K7064" s="9"/>
    </row>
    <row r="7065">
      <c r="B7065" s="11"/>
      <c r="K7065" s="9"/>
    </row>
    <row r="7066">
      <c r="B7066" s="11"/>
      <c r="K7066" s="9"/>
    </row>
    <row r="7067">
      <c r="B7067" s="11"/>
      <c r="K7067" s="9"/>
    </row>
    <row r="7068">
      <c r="B7068" s="11"/>
      <c r="K7068" s="9"/>
    </row>
    <row r="7069">
      <c r="B7069" s="11"/>
      <c r="K7069" s="9"/>
    </row>
    <row r="7070">
      <c r="B7070" s="11"/>
      <c r="K7070" s="9"/>
    </row>
    <row r="7071">
      <c r="B7071" s="11"/>
      <c r="K7071" s="9"/>
    </row>
    <row r="7072">
      <c r="B7072" s="11"/>
      <c r="K7072" s="9"/>
    </row>
    <row r="7073">
      <c r="B7073" s="11"/>
      <c r="K7073" s="9"/>
    </row>
    <row r="7074">
      <c r="B7074" s="11"/>
      <c r="K7074" s="9"/>
    </row>
    <row r="7075">
      <c r="B7075" s="11"/>
      <c r="K7075" s="9"/>
    </row>
    <row r="7076">
      <c r="B7076" s="11"/>
      <c r="K7076" s="9"/>
    </row>
    <row r="7077">
      <c r="B7077" s="11"/>
      <c r="K7077" s="9"/>
    </row>
    <row r="7078">
      <c r="B7078" s="11"/>
      <c r="K7078" s="9"/>
    </row>
    <row r="7079">
      <c r="B7079" s="11"/>
      <c r="K7079" s="9"/>
    </row>
    <row r="7080">
      <c r="B7080" s="11"/>
      <c r="K7080" s="9"/>
    </row>
    <row r="7081">
      <c r="B7081" s="11"/>
      <c r="K7081" s="9"/>
    </row>
    <row r="7082">
      <c r="B7082" s="11"/>
      <c r="K7082" s="9"/>
    </row>
    <row r="7083">
      <c r="B7083" s="11"/>
      <c r="K7083" s="9"/>
    </row>
    <row r="7084">
      <c r="B7084" s="11"/>
      <c r="K7084" s="9"/>
    </row>
    <row r="7085">
      <c r="B7085" s="11"/>
      <c r="K7085" s="9"/>
    </row>
    <row r="7086">
      <c r="B7086" s="11"/>
      <c r="K7086" s="9"/>
    </row>
    <row r="7087">
      <c r="B7087" s="11"/>
      <c r="K7087" s="9"/>
    </row>
    <row r="7088">
      <c r="B7088" s="11"/>
      <c r="K7088" s="9"/>
    </row>
    <row r="7089">
      <c r="B7089" s="11"/>
      <c r="K7089" s="9"/>
    </row>
    <row r="7090">
      <c r="B7090" s="11"/>
      <c r="K7090" s="9"/>
    </row>
    <row r="7091">
      <c r="B7091" s="11"/>
      <c r="K7091" s="9"/>
    </row>
    <row r="7092">
      <c r="B7092" s="11"/>
      <c r="K7092" s="9"/>
    </row>
    <row r="7093">
      <c r="B7093" s="11"/>
      <c r="K7093" s="9"/>
    </row>
    <row r="7094">
      <c r="B7094" s="11"/>
      <c r="K7094" s="9"/>
    </row>
    <row r="7095">
      <c r="B7095" s="11"/>
      <c r="K7095" s="9"/>
    </row>
    <row r="7096">
      <c r="B7096" s="11"/>
      <c r="K7096" s="9"/>
    </row>
    <row r="7097">
      <c r="B7097" s="11"/>
      <c r="K7097" s="9"/>
    </row>
    <row r="7098">
      <c r="B7098" s="11"/>
      <c r="K7098" s="9"/>
    </row>
    <row r="7099">
      <c r="B7099" s="11"/>
      <c r="K7099" s="9"/>
    </row>
    <row r="7100">
      <c r="B7100" s="11"/>
      <c r="K7100" s="9"/>
    </row>
    <row r="7101">
      <c r="B7101" s="11"/>
      <c r="K7101" s="9"/>
    </row>
    <row r="7102">
      <c r="B7102" s="11"/>
      <c r="K7102" s="9"/>
    </row>
    <row r="7103">
      <c r="B7103" s="11"/>
      <c r="K7103" s="9"/>
    </row>
    <row r="7104">
      <c r="B7104" s="11"/>
      <c r="K7104" s="9"/>
    </row>
    <row r="7105">
      <c r="B7105" s="11"/>
      <c r="K7105" s="9"/>
    </row>
    <row r="7106">
      <c r="B7106" s="11"/>
      <c r="K7106" s="9"/>
    </row>
    <row r="7107">
      <c r="B7107" s="11"/>
      <c r="K7107" s="9"/>
    </row>
    <row r="7108">
      <c r="B7108" s="11"/>
      <c r="K7108" s="9"/>
    </row>
    <row r="7109">
      <c r="B7109" s="11"/>
      <c r="K7109" s="9"/>
    </row>
    <row r="7110">
      <c r="B7110" s="11"/>
      <c r="K7110" s="9"/>
    </row>
    <row r="7111">
      <c r="B7111" s="11"/>
      <c r="K7111" s="9"/>
    </row>
    <row r="7112">
      <c r="B7112" s="11"/>
      <c r="K7112" s="9"/>
    </row>
    <row r="7113">
      <c r="B7113" s="11"/>
      <c r="K7113" s="9"/>
    </row>
    <row r="7114">
      <c r="B7114" s="11"/>
      <c r="K7114" s="9"/>
    </row>
    <row r="7115">
      <c r="B7115" s="11"/>
      <c r="K7115" s="9"/>
    </row>
    <row r="7116">
      <c r="B7116" s="11"/>
      <c r="K7116" s="9"/>
    </row>
    <row r="7117">
      <c r="B7117" s="11"/>
      <c r="K7117" s="9"/>
    </row>
    <row r="7118">
      <c r="B7118" s="11"/>
      <c r="K7118" s="9"/>
    </row>
    <row r="7119">
      <c r="B7119" s="11"/>
      <c r="K7119" s="9"/>
    </row>
    <row r="7120">
      <c r="B7120" s="11"/>
      <c r="K7120" s="9"/>
    </row>
    <row r="7121">
      <c r="B7121" s="11"/>
      <c r="K7121" s="9"/>
    </row>
    <row r="7122">
      <c r="B7122" s="11"/>
      <c r="K7122" s="9"/>
    </row>
    <row r="7123">
      <c r="B7123" s="11"/>
      <c r="K7123" s="9"/>
    </row>
    <row r="7124">
      <c r="B7124" s="11"/>
      <c r="K7124" s="9"/>
    </row>
    <row r="7125">
      <c r="B7125" s="11"/>
      <c r="K7125" s="9"/>
    </row>
    <row r="7126">
      <c r="B7126" s="11"/>
      <c r="K7126" s="9"/>
    </row>
    <row r="7127">
      <c r="B7127" s="11"/>
      <c r="K7127" s="9"/>
    </row>
    <row r="7128">
      <c r="B7128" s="11"/>
      <c r="K7128" s="9"/>
    </row>
    <row r="7129">
      <c r="B7129" s="11"/>
      <c r="K7129" s="9"/>
    </row>
    <row r="7130">
      <c r="B7130" s="11"/>
      <c r="K7130" s="9"/>
    </row>
    <row r="7131">
      <c r="B7131" s="11"/>
      <c r="K7131" s="9"/>
    </row>
    <row r="7132">
      <c r="B7132" s="11"/>
      <c r="K7132" s="9"/>
    </row>
    <row r="7133">
      <c r="B7133" s="11"/>
      <c r="K7133" s="9"/>
    </row>
    <row r="7134">
      <c r="B7134" s="11"/>
      <c r="K7134" s="9"/>
    </row>
    <row r="7135">
      <c r="B7135" s="11"/>
      <c r="K7135" s="9"/>
    </row>
    <row r="7136">
      <c r="B7136" s="11"/>
      <c r="K7136" s="9"/>
    </row>
    <row r="7137">
      <c r="B7137" s="11"/>
      <c r="K7137" s="9"/>
    </row>
    <row r="7138">
      <c r="B7138" s="11"/>
      <c r="K7138" s="9"/>
    </row>
    <row r="7139">
      <c r="B7139" s="11"/>
      <c r="K7139" s="9"/>
    </row>
    <row r="7140">
      <c r="B7140" s="11"/>
      <c r="K7140" s="9"/>
    </row>
    <row r="7141">
      <c r="B7141" s="11"/>
      <c r="K7141" s="9"/>
    </row>
    <row r="7142">
      <c r="B7142" s="11"/>
      <c r="K7142" s="9"/>
    </row>
    <row r="7143">
      <c r="B7143" s="11"/>
      <c r="K7143" s="9"/>
    </row>
    <row r="7144">
      <c r="B7144" s="11"/>
      <c r="K7144" s="9"/>
    </row>
    <row r="7145">
      <c r="B7145" s="11"/>
      <c r="K7145" s="9"/>
    </row>
    <row r="7146">
      <c r="B7146" s="11"/>
      <c r="K7146" s="9"/>
    </row>
    <row r="7147">
      <c r="B7147" s="11"/>
      <c r="K7147" s="9"/>
    </row>
    <row r="7148">
      <c r="B7148" s="11"/>
      <c r="K7148" s="9"/>
    </row>
    <row r="7149">
      <c r="B7149" s="11"/>
      <c r="K7149" s="9"/>
    </row>
    <row r="7150">
      <c r="B7150" s="11"/>
      <c r="K7150" s="9"/>
    </row>
    <row r="7151">
      <c r="B7151" s="11"/>
      <c r="K7151" s="9"/>
    </row>
    <row r="7152">
      <c r="B7152" s="11"/>
      <c r="K7152" s="9"/>
    </row>
    <row r="7153">
      <c r="B7153" s="11"/>
      <c r="K7153" s="9"/>
    </row>
    <row r="7154">
      <c r="B7154" s="11"/>
      <c r="K7154" s="9"/>
    </row>
    <row r="7155">
      <c r="B7155" s="11"/>
      <c r="K7155" s="9"/>
    </row>
    <row r="7156">
      <c r="B7156" s="11"/>
      <c r="K7156" s="9"/>
    </row>
    <row r="7157">
      <c r="B7157" s="11"/>
      <c r="K7157" s="9"/>
    </row>
    <row r="7158">
      <c r="B7158" s="11"/>
      <c r="K7158" s="9"/>
    </row>
    <row r="7159">
      <c r="B7159" s="11"/>
      <c r="K7159" s="9"/>
    </row>
    <row r="7160">
      <c r="B7160" s="11"/>
      <c r="K7160" s="9"/>
    </row>
    <row r="7161">
      <c r="B7161" s="11"/>
      <c r="K7161" s="9"/>
    </row>
    <row r="7162">
      <c r="B7162" s="11"/>
      <c r="K7162" s="9"/>
    </row>
    <row r="7163">
      <c r="B7163" s="11"/>
      <c r="K7163" s="9"/>
    </row>
    <row r="7164">
      <c r="B7164" s="11"/>
      <c r="K7164" s="9"/>
    </row>
    <row r="7165">
      <c r="B7165" s="11"/>
      <c r="K7165" s="9"/>
    </row>
    <row r="7166">
      <c r="B7166" s="11"/>
      <c r="K7166" s="9"/>
    </row>
    <row r="7167">
      <c r="B7167" s="11"/>
      <c r="K7167" s="9"/>
    </row>
    <row r="7168">
      <c r="B7168" s="11"/>
      <c r="K7168" s="9"/>
    </row>
    <row r="7169">
      <c r="B7169" s="11"/>
      <c r="K7169" s="9"/>
    </row>
    <row r="7170">
      <c r="B7170" s="11"/>
      <c r="K7170" s="9"/>
    </row>
    <row r="7171">
      <c r="B7171" s="11"/>
      <c r="K7171" s="9"/>
    </row>
    <row r="7172">
      <c r="B7172" s="11"/>
      <c r="K7172" s="9"/>
    </row>
    <row r="7173">
      <c r="B7173" s="11"/>
      <c r="K7173" s="9"/>
    </row>
    <row r="7174">
      <c r="B7174" s="11"/>
      <c r="K7174" s="9"/>
    </row>
    <row r="7175">
      <c r="B7175" s="11"/>
      <c r="K7175" s="9"/>
    </row>
    <row r="7176">
      <c r="B7176" s="11"/>
      <c r="K7176" s="9"/>
    </row>
    <row r="7177">
      <c r="B7177" s="11"/>
      <c r="K7177" s="9"/>
    </row>
    <row r="7178">
      <c r="B7178" s="11"/>
      <c r="K7178" s="9"/>
    </row>
    <row r="7179">
      <c r="B7179" s="11"/>
      <c r="K7179" s="9"/>
    </row>
    <row r="7180">
      <c r="B7180" s="11"/>
      <c r="K7180" s="9"/>
    </row>
    <row r="7181">
      <c r="B7181" s="11"/>
      <c r="K7181" s="9"/>
    </row>
    <row r="7182">
      <c r="B7182" s="11"/>
      <c r="K7182" s="9"/>
    </row>
    <row r="7183">
      <c r="B7183" s="11"/>
      <c r="K7183" s="9"/>
    </row>
    <row r="7184">
      <c r="B7184" s="11"/>
      <c r="K7184" s="9"/>
    </row>
    <row r="7185">
      <c r="B7185" s="11"/>
      <c r="K7185" s="9"/>
    </row>
    <row r="7186">
      <c r="B7186" s="11"/>
      <c r="K7186" s="9"/>
    </row>
    <row r="7187">
      <c r="B7187" s="11"/>
      <c r="K7187" s="9"/>
    </row>
    <row r="7188">
      <c r="B7188" s="11"/>
      <c r="K7188" s="9"/>
    </row>
    <row r="7189">
      <c r="B7189" s="11"/>
      <c r="K7189" s="9"/>
    </row>
    <row r="7190">
      <c r="B7190" s="11"/>
      <c r="K7190" s="9"/>
    </row>
    <row r="7191">
      <c r="B7191" s="11"/>
      <c r="K7191" s="9"/>
    </row>
    <row r="7192">
      <c r="B7192" s="11"/>
      <c r="K7192" s="9"/>
    </row>
    <row r="7193">
      <c r="B7193" s="11"/>
      <c r="K7193" s="9"/>
    </row>
    <row r="7194">
      <c r="B7194" s="11"/>
      <c r="K7194" s="9"/>
    </row>
    <row r="7195">
      <c r="B7195" s="11"/>
      <c r="K7195" s="9"/>
    </row>
    <row r="7196">
      <c r="B7196" s="11"/>
      <c r="K7196" s="9"/>
    </row>
    <row r="7197">
      <c r="B7197" s="11"/>
      <c r="K7197" s="9"/>
    </row>
    <row r="7198">
      <c r="B7198" s="11"/>
      <c r="K7198" s="9"/>
    </row>
    <row r="7199">
      <c r="B7199" s="11"/>
      <c r="K7199" s="9"/>
    </row>
    <row r="7200">
      <c r="B7200" s="11"/>
      <c r="K7200" s="9"/>
    </row>
    <row r="7201">
      <c r="B7201" s="11"/>
      <c r="K7201" s="9"/>
    </row>
    <row r="7202">
      <c r="B7202" s="11"/>
      <c r="K7202" s="9"/>
    </row>
    <row r="7203">
      <c r="B7203" s="11"/>
      <c r="K7203" s="9"/>
    </row>
    <row r="7204">
      <c r="B7204" s="11"/>
      <c r="K7204" s="9"/>
    </row>
    <row r="7205">
      <c r="B7205" s="11"/>
      <c r="K7205" s="9"/>
    </row>
    <row r="7206">
      <c r="B7206" s="11"/>
      <c r="K7206" s="9"/>
    </row>
    <row r="7207">
      <c r="B7207" s="11"/>
      <c r="K7207" s="9"/>
    </row>
    <row r="7208">
      <c r="B7208" s="11"/>
      <c r="K7208" s="9"/>
    </row>
    <row r="7209">
      <c r="B7209" s="11"/>
      <c r="K7209" s="9"/>
    </row>
    <row r="7210">
      <c r="B7210" s="11"/>
      <c r="K7210" s="9"/>
    </row>
    <row r="7211">
      <c r="B7211" s="11"/>
      <c r="K7211" s="9"/>
    </row>
    <row r="7212">
      <c r="B7212" s="11"/>
      <c r="K7212" s="9"/>
    </row>
    <row r="7213">
      <c r="B7213" s="11"/>
      <c r="K7213" s="9"/>
    </row>
    <row r="7214">
      <c r="B7214" s="11"/>
      <c r="K7214" s="9"/>
    </row>
    <row r="7215">
      <c r="B7215" s="11"/>
      <c r="K7215" s="9"/>
    </row>
    <row r="7216">
      <c r="B7216" s="11"/>
      <c r="K7216" s="9"/>
    </row>
    <row r="7217">
      <c r="B7217" s="11"/>
      <c r="K7217" s="9"/>
    </row>
    <row r="7218">
      <c r="B7218" s="11"/>
      <c r="K7218" s="9"/>
    </row>
    <row r="7219">
      <c r="B7219" s="11"/>
      <c r="K7219" s="9"/>
    </row>
    <row r="7220">
      <c r="B7220" s="11"/>
      <c r="K7220" s="9"/>
    </row>
    <row r="7221">
      <c r="B7221" s="11"/>
      <c r="K7221" s="9"/>
    </row>
    <row r="7222">
      <c r="B7222" s="11"/>
      <c r="K7222" s="9"/>
    </row>
    <row r="7223">
      <c r="B7223" s="11"/>
      <c r="K7223" s="9"/>
    </row>
    <row r="7224">
      <c r="B7224" s="11"/>
      <c r="K7224" s="9"/>
    </row>
    <row r="7225">
      <c r="B7225" s="11"/>
      <c r="K7225" s="9"/>
    </row>
    <row r="7226">
      <c r="B7226" s="11"/>
      <c r="K7226" s="9"/>
    </row>
    <row r="7227">
      <c r="B7227" s="11"/>
      <c r="K7227" s="9"/>
    </row>
    <row r="7228">
      <c r="B7228" s="11"/>
      <c r="K7228" s="9"/>
    </row>
    <row r="7229">
      <c r="B7229" s="11"/>
      <c r="K7229" s="9"/>
    </row>
    <row r="7230">
      <c r="B7230" s="11"/>
      <c r="K7230" s="9"/>
    </row>
    <row r="7231">
      <c r="B7231" s="11"/>
      <c r="K7231" s="9"/>
    </row>
    <row r="7232">
      <c r="B7232" s="11"/>
      <c r="K7232" s="9"/>
    </row>
    <row r="7233">
      <c r="B7233" s="11"/>
      <c r="K7233" s="9"/>
    </row>
    <row r="7234">
      <c r="B7234" s="11"/>
      <c r="K7234" s="9"/>
    </row>
    <row r="7235">
      <c r="B7235" s="11"/>
      <c r="K7235" s="9"/>
    </row>
    <row r="7236">
      <c r="B7236" s="11"/>
      <c r="K7236" s="9"/>
    </row>
    <row r="7237">
      <c r="B7237" s="11"/>
      <c r="K7237" s="9"/>
    </row>
    <row r="7238">
      <c r="B7238" s="11"/>
      <c r="K7238" s="9"/>
    </row>
    <row r="7239">
      <c r="B7239" s="11"/>
      <c r="K7239" s="9"/>
    </row>
    <row r="7240">
      <c r="B7240" s="11"/>
      <c r="K7240" s="9"/>
    </row>
    <row r="7241">
      <c r="B7241" s="11"/>
      <c r="K7241" s="9"/>
    </row>
    <row r="7242">
      <c r="B7242" s="11"/>
      <c r="K7242" s="9"/>
    </row>
    <row r="7243">
      <c r="B7243" s="11"/>
      <c r="K7243" s="9"/>
    </row>
    <row r="7244">
      <c r="B7244" s="11"/>
      <c r="K7244" s="9"/>
    </row>
    <row r="7245">
      <c r="B7245" s="11"/>
      <c r="K7245" s="9"/>
    </row>
    <row r="7246">
      <c r="B7246" s="11"/>
      <c r="K7246" s="9"/>
    </row>
    <row r="7247">
      <c r="B7247" s="11"/>
      <c r="K7247" s="9"/>
    </row>
    <row r="7248">
      <c r="B7248" s="11"/>
      <c r="K7248" s="9"/>
    </row>
    <row r="7249">
      <c r="B7249" s="11"/>
      <c r="K7249" s="9"/>
    </row>
    <row r="7250">
      <c r="B7250" s="11"/>
      <c r="K7250" s="9"/>
    </row>
    <row r="7251">
      <c r="B7251" s="11"/>
      <c r="K7251" s="9"/>
    </row>
    <row r="7252">
      <c r="B7252" s="11"/>
      <c r="K7252" s="9"/>
    </row>
    <row r="7253">
      <c r="B7253" s="11"/>
      <c r="K7253" s="9"/>
    </row>
    <row r="7254">
      <c r="B7254" s="11"/>
      <c r="K7254" s="9"/>
    </row>
    <row r="7255">
      <c r="B7255" s="11"/>
      <c r="K7255" s="9"/>
    </row>
    <row r="7256">
      <c r="B7256" s="11"/>
      <c r="K7256" s="9"/>
    </row>
    <row r="7257">
      <c r="B7257" s="11"/>
      <c r="K7257" s="9"/>
    </row>
    <row r="7258">
      <c r="B7258" s="11"/>
      <c r="K7258" s="9"/>
    </row>
    <row r="7259">
      <c r="B7259" s="11"/>
      <c r="K7259" s="9"/>
    </row>
    <row r="7260">
      <c r="B7260" s="11"/>
      <c r="K7260" s="9"/>
    </row>
    <row r="7261">
      <c r="B7261" s="11"/>
      <c r="K7261" s="9"/>
    </row>
    <row r="7262">
      <c r="B7262" s="11"/>
      <c r="K7262" s="9"/>
    </row>
    <row r="7263">
      <c r="B7263" s="11"/>
      <c r="K7263" s="9"/>
    </row>
    <row r="7264">
      <c r="B7264" s="11"/>
      <c r="K7264" s="9"/>
    </row>
    <row r="7265">
      <c r="B7265" s="11"/>
      <c r="K7265" s="9"/>
    </row>
    <row r="7266">
      <c r="B7266" s="11"/>
      <c r="K7266" s="9"/>
    </row>
    <row r="7267">
      <c r="B7267" s="11"/>
      <c r="K7267" s="9"/>
    </row>
    <row r="7268">
      <c r="B7268" s="11"/>
      <c r="K7268" s="9"/>
    </row>
    <row r="7269">
      <c r="B7269" s="11"/>
      <c r="K7269" s="9"/>
    </row>
    <row r="7270">
      <c r="B7270" s="11"/>
      <c r="K7270" s="9"/>
    </row>
    <row r="7271">
      <c r="B7271" s="11"/>
      <c r="K7271" s="9"/>
    </row>
    <row r="7272">
      <c r="B7272" s="11"/>
      <c r="K7272" s="9"/>
    </row>
    <row r="7273">
      <c r="B7273" s="11"/>
      <c r="K7273" s="9"/>
    </row>
    <row r="7274">
      <c r="B7274" s="11"/>
      <c r="K7274" s="9"/>
    </row>
    <row r="7275">
      <c r="B7275" s="11"/>
      <c r="K7275" s="9"/>
    </row>
    <row r="7276">
      <c r="B7276" s="11"/>
      <c r="K7276" s="9"/>
    </row>
    <row r="7277">
      <c r="B7277" s="11"/>
      <c r="K7277" s="9"/>
    </row>
    <row r="7278">
      <c r="B7278" s="11"/>
      <c r="K7278" s="9"/>
    </row>
    <row r="7279">
      <c r="B7279" s="11"/>
      <c r="K7279" s="9"/>
    </row>
    <row r="7280">
      <c r="B7280" s="11"/>
      <c r="K7280" s="9"/>
    </row>
    <row r="7281">
      <c r="B7281" s="11"/>
      <c r="K7281" s="9"/>
    </row>
    <row r="7282">
      <c r="B7282" s="11"/>
      <c r="K7282" s="9"/>
    </row>
    <row r="7283">
      <c r="B7283" s="11"/>
      <c r="K7283" s="9"/>
    </row>
    <row r="7284">
      <c r="B7284" s="11"/>
      <c r="K7284" s="9"/>
    </row>
    <row r="7285">
      <c r="B7285" s="11"/>
      <c r="K7285" s="9"/>
    </row>
    <row r="7286">
      <c r="B7286" s="11"/>
      <c r="K7286" s="9"/>
    </row>
    <row r="7287">
      <c r="B7287" s="11"/>
      <c r="K7287" s="9"/>
    </row>
    <row r="7288">
      <c r="B7288" s="11"/>
      <c r="K7288" s="9"/>
    </row>
    <row r="7289">
      <c r="B7289" s="11"/>
      <c r="K7289" s="9"/>
    </row>
    <row r="7290">
      <c r="B7290" s="11"/>
      <c r="K7290" s="9"/>
    </row>
    <row r="7291">
      <c r="B7291" s="11"/>
      <c r="K7291" s="9"/>
    </row>
    <row r="7292">
      <c r="B7292" s="11"/>
      <c r="K7292" s="9"/>
    </row>
    <row r="7293">
      <c r="B7293" s="11"/>
      <c r="K7293" s="9"/>
    </row>
    <row r="7294">
      <c r="B7294" s="11"/>
      <c r="K7294" s="9"/>
    </row>
    <row r="7295">
      <c r="B7295" s="11"/>
      <c r="K7295" s="9"/>
    </row>
    <row r="7296">
      <c r="B7296" s="11"/>
      <c r="K7296" s="9"/>
    </row>
    <row r="7297">
      <c r="B7297" s="11"/>
      <c r="K7297" s="9"/>
    </row>
    <row r="7298">
      <c r="B7298" s="11"/>
      <c r="K7298" s="9"/>
    </row>
    <row r="7299">
      <c r="B7299" s="11"/>
      <c r="K7299" s="9"/>
    </row>
    <row r="7300">
      <c r="B7300" s="11"/>
      <c r="K7300" s="9"/>
    </row>
    <row r="7301">
      <c r="B7301" s="11"/>
      <c r="K7301" s="9"/>
    </row>
    <row r="7302">
      <c r="B7302" s="11"/>
      <c r="K7302" s="9"/>
    </row>
    <row r="7303">
      <c r="B7303" s="11"/>
      <c r="K7303" s="9"/>
    </row>
    <row r="7304">
      <c r="B7304" s="11"/>
      <c r="K7304" s="9"/>
    </row>
    <row r="7305">
      <c r="B7305" s="11"/>
      <c r="K7305" s="9"/>
    </row>
    <row r="7306">
      <c r="B7306" s="11"/>
      <c r="K7306" s="9"/>
    </row>
    <row r="7307">
      <c r="B7307" s="11"/>
      <c r="K7307" s="9"/>
    </row>
    <row r="7308">
      <c r="B7308" s="11"/>
      <c r="K7308" s="9"/>
    </row>
    <row r="7309">
      <c r="B7309" s="11"/>
      <c r="K7309" s="9"/>
    </row>
    <row r="7310">
      <c r="B7310" s="11"/>
      <c r="K7310" s="9"/>
    </row>
    <row r="7311">
      <c r="B7311" s="11"/>
      <c r="K7311" s="9"/>
    </row>
    <row r="7312">
      <c r="B7312" s="11"/>
      <c r="K7312" s="9"/>
    </row>
    <row r="7313">
      <c r="B7313" s="11"/>
      <c r="K7313" s="9"/>
    </row>
    <row r="7314">
      <c r="B7314" s="11"/>
      <c r="K7314" s="9"/>
    </row>
    <row r="7315">
      <c r="B7315" s="11"/>
      <c r="K7315" s="9"/>
    </row>
    <row r="7316">
      <c r="B7316" s="11"/>
      <c r="K7316" s="9"/>
    </row>
    <row r="7317">
      <c r="B7317" s="11"/>
      <c r="K7317" s="9"/>
    </row>
    <row r="7318">
      <c r="B7318" s="11"/>
      <c r="K7318" s="9"/>
    </row>
    <row r="7319">
      <c r="B7319" s="11"/>
      <c r="K7319" s="9"/>
    </row>
    <row r="7320">
      <c r="B7320" s="11"/>
      <c r="K7320" s="9"/>
    </row>
    <row r="7321">
      <c r="B7321" s="11"/>
      <c r="K7321" s="9"/>
    </row>
    <row r="7322">
      <c r="B7322" s="11"/>
      <c r="K7322" s="9"/>
    </row>
    <row r="7323">
      <c r="B7323" s="11"/>
      <c r="K7323" s="9"/>
    </row>
    <row r="7324">
      <c r="B7324" s="11"/>
      <c r="K7324" s="9"/>
    </row>
    <row r="7325">
      <c r="B7325" s="11"/>
      <c r="K7325" s="9"/>
    </row>
    <row r="7326">
      <c r="B7326" s="11"/>
      <c r="K7326" s="9"/>
    </row>
    <row r="7327">
      <c r="B7327" s="11"/>
      <c r="K7327" s="9"/>
    </row>
    <row r="7328">
      <c r="B7328" s="11"/>
      <c r="K7328" s="9"/>
    </row>
    <row r="7329">
      <c r="B7329" s="11"/>
      <c r="K7329" s="9"/>
    </row>
    <row r="7330">
      <c r="B7330" s="11"/>
      <c r="K7330" s="9"/>
    </row>
    <row r="7331">
      <c r="B7331" s="11"/>
      <c r="K7331" s="9"/>
    </row>
    <row r="7332">
      <c r="B7332" s="11"/>
      <c r="K7332" s="9"/>
    </row>
    <row r="7333">
      <c r="B7333" s="11"/>
      <c r="K7333" s="9"/>
    </row>
    <row r="7334">
      <c r="B7334" s="11"/>
      <c r="K7334" s="9"/>
    </row>
    <row r="7335">
      <c r="B7335" s="11"/>
      <c r="K7335" s="9"/>
    </row>
    <row r="7336">
      <c r="B7336" s="11"/>
      <c r="K7336" s="9"/>
    </row>
    <row r="7337">
      <c r="B7337" s="11"/>
      <c r="K7337" s="9"/>
    </row>
    <row r="7338">
      <c r="B7338" s="11"/>
      <c r="K7338" s="9"/>
    </row>
    <row r="7339">
      <c r="B7339" s="11"/>
      <c r="K7339" s="9"/>
    </row>
    <row r="7340">
      <c r="B7340" s="11"/>
      <c r="K7340" s="9"/>
    </row>
    <row r="7341">
      <c r="B7341" s="11"/>
      <c r="K7341" s="9"/>
    </row>
    <row r="7342">
      <c r="B7342" s="11"/>
      <c r="K7342" s="9"/>
    </row>
    <row r="7343">
      <c r="B7343" s="11"/>
      <c r="K7343" s="9"/>
    </row>
    <row r="7344">
      <c r="B7344" s="11"/>
      <c r="K7344" s="9"/>
    </row>
    <row r="7345">
      <c r="B7345" s="11"/>
      <c r="K7345" s="9"/>
    </row>
    <row r="7346">
      <c r="B7346" s="11"/>
      <c r="K7346" s="9"/>
    </row>
    <row r="7347">
      <c r="B7347" s="11"/>
      <c r="K7347" s="9"/>
    </row>
    <row r="7348">
      <c r="B7348" s="11"/>
      <c r="K7348" s="9"/>
    </row>
    <row r="7349">
      <c r="B7349" s="11"/>
      <c r="K7349" s="9"/>
    </row>
    <row r="7350">
      <c r="B7350" s="11"/>
      <c r="K7350" s="9"/>
    </row>
    <row r="7351">
      <c r="B7351" s="11"/>
      <c r="K7351" s="9"/>
    </row>
    <row r="7352">
      <c r="B7352" s="11"/>
      <c r="K7352" s="9"/>
    </row>
    <row r="7353">
      <c r="B7353" s="11"/>
      <c r="K7353" s="9"/>
    </row>
    <row r="7354">
      <c r="B7354" s="11"/>
      <c r="K7354" s="9"/>
    </row>
    <row r="7355">
      <c r="B7355" s="11"/>
      <c r="K7355" s="9"/>
    </row>
    <row r="7356">
      <c r="B7356" s="11"/>
      <c r="K7356" s="9"/>
    </row>
    <row r="7357">
      <c r="B7357" s="11"/>
      <c r="K7357" s="9"/>
    </row>
    <row r="7358">
      <c r="B7358" s="11"/>
      <c r="K7358" s="9"/>
    </row>
    <row r="7359">
      <c r="B7359" s="11"/>
      <c r="K7359" s="9"/>
    </row>
    <row r="7360">
      <c r="B7360" s="11"/>
      <c r="K7360" s="9"/>
    </row>
    <row r="7361">
      <c r="B7361" s="11"/>
      <c r="K7361" s="9"/>
    </row>
    <row r="7362">
      <c r="B7362" s="11"/>
      <c r="K7362" s="9"/>
    </row>
    <row r="7363">
      <c r="B7363" s="11"/>
      <c r="K7363" s="9"/>
    </row>
    <row r="7364">
      <c r="B7364" s="11"/>
      <c r="K7364" s="9"/>
    </row>
    <row r="7365">
      <c r="B7365" s="11"/>
      <c r="K7365" s="9"/>
    </row>
    <row r="7366">
      <c r="B7366" s="11"/>
      <c r="K7366" s="9"/>
    </row>
    <row r="7367">
      <c r="B7367" s="11"/>
      <c r="K7367" s="9"/>
    </row>
    <row r="7368">
      <c r="B7368" s="11"/>
      <c r="K7368" s="9"/>
    </row>
    <row r="7369">
      <c r="B7369" s="11"/>
      <c r="K7369" s="9"/>
    </row>
    <row r="7370">
      <c r="B7370" s="11"/>
      <c r="K7370" s="9"/>
    </row>
    <row r="7371">
      <c r="B7371" s="11"/>
      <c r="K7371" s="9"/>
    </row>
    <row r="7372">
      <c r="B7372" s="11"/>
      <c r="K7372" s="9"/>
    </row>
    <row r="7373">
      <c r="B7373" s="11"/>
      <c r="K7373" s="9"/>
    </row>
    <row r="7374">
      <c r="B7374" s="11"/>
      <c r="K7374" s="9"/>
    </row>
    <row r="7375">
      <c r="B7375" s="11"/>
      <c r="K7375" s="9"/>
    </row>
    <row r="7376">
      <c r="B7376" s="11"/>
      <c r="K7376" s="9"/>
    </row>
    <row r="7377">
      <c r="B7377" s="11"/>
      <c r="K7377" s="9"/>
    </row>
    <row r="7378">
      <c r="B7378" s="11"/>
      <c r="K7378" s="9"/>
    </row>
    <row r="7379">
      <c r="B7379" s="11"/>
      <c r="K7379" s="9"/>
    </row>
    <row r="7380">
      <c r="B7380" s="11"/>
      <c r="K7380" s="9"/>
    </row>
    <row r="7381">
      <c r="B7381" s="11"/>
      <c r="K7381" s="9"/>
    </row>
    <row r="7382">
      <c r="B7382" s="11"/>
      <c r="K7382" s="9"/>
    </row>
    <row r="7383">
      <c r="B7383" s="11"/>
      <c r="K7383" s="9"/>
    </row>
    <row r="7384">
      <c r="B7384" s="11"/>
      <c r="K7384" s="9"/>
    </row>
    <row r="7385">
      <c r="B7385" s="11"/>
      <c r="K7385" s="9"/>
    </row>
    <row r="7386">
      <c r="B7386" s="11"/>
      <c r="K7386" s="9"/>
    </row>
    <row r="7387">
      <c r="B7387" s="11"/>
      <c r="K7387" s="9"/>
    </row>
    <row r="7388">
      <c r="B7388" s="11"/>
      <c r="K7388" s="9"/>
    </row>
    <row r="7389">
      <c r="B7389" s="11"/>
      <c r="K7389" s="9"/>
    </row>
    <row r="7390">
      <c r="B7390" s="11"/>
      <c r="K7390" s="9"/>
    </row>
    <row r="7391">
      <c r="B7391" s="11"/>
      <c r="K7391" s="9"/>
    </row>
    <row r="7392">
      <c r="B7392" s="11"/>
      <c r="K7392" s="9"/>
    </row>
    <row r="7393">
      <c r="B7393" s="11"/>
      <c r="K7393" s="9"/>
    </row>
    <row r="7394">
      <c r="B7394" s="11"/>
      <c r="K7394" s="9"/>
    </row>
    <row r="7395">
      <c r="B7395" s="11"/>
      <c r="K7395" s="9"/>
    </row>
    <row r="7396">
      <c r="B7396" s="11"/>
      <c r="K7396" s="9"/>
    </row>
    <row r="7397">
      <c r="B7397" s="11"/>
      <c r="K7397" s="9"/>
    </row>
    <row r="7398">
      <c r="B7398" s="11"/>
      <c r="K7398" s="9"/>
    </row>
    <row r="7399">
      <c r="B7399" s="11"/>
      <c r="K7399" s="9"/>
    </row>
    <row r="7400">
      <c r="B7400" s="11"/>
      <c r="K7400" s="9"/>
    </row>
    <row r="7401">
      <c r="B7401" s="11"/>
      <c r="K7401" s="9"/>
    </row>
    <row r="7402">
      <c r="B7402" s="11"/>
      <c r="K7402" s="9"/>
    </row>
    <row r="7403">
      <c r="B7403" s="11"/>
      <c r="K7403" s="9"/>
    </row>
    <row r="7404">
      <c r="B7404" s="11"/>
      <c r="K7404" s="9"/>
    </row>
    <row r="7405">
      <c r="B7405" s="11"/>
      <c r="K7405" s="9"/>
    </row>
    <row r="7406">
      <c r="B7406" s="11"/>
      <c r="K7406" s="9"/>
    </row>
    <row r="7407">
      <c r="B7407" s="11"/>
      <c r="K7407" s="9"/>
    </row>
    <row r="7408">
      <c r="B7408" s="11"/>
      <c r="K7408" s="9"/>
    </row>
    <row r="7409">
      <c r="B7409" s="11"/>
      <c r="K7409" s="9"/>
    </row>
    <row r="7410">
      <c r="B7410" s="11"/>
      <c r="K7410" s="9"/>
    </row>
    <row r="7411">
      <c r="B7411" s="11"/>
      <c r="K7411" s="9"/>
    </row>
    <row r="7412">
      <c r="B7412" s="11"/>
      <c r="K7412" s="9"/>
    </row>
    <row r="7413">
      <c r="B7413" s="11"/>
      <c r="K7413" s="9"/>
    </row>
    <row r="7414">
      <c r="B7414" s="11"/>
      <c r="K7414" s="9"/>
    </row>
    <row r="7415">
      <c r="B7415" s="11"/>
      <c r="K7415" s="9"/>
    </row>
    <row r="7416">
      <c r="B7416" s="11"/>
      <c r="K7416" s="9"/>
    </row>
    <row r="7417">
      <c r="B7417" s="11"/>
      <c r="K7417" s="9"/>
    </row>
    <row r="7418">
      <c r="B7418" s="11"/>
      <c r="K7418" s="9"/>
    </row>
    <row r="7419">
      <c r="B7419" s="11"/>
      <c r="K7419" s="9"/>
    </row>
    <row r="7420">
      <c r="B7420" s="11"/>
      <c r="K7420" s="9"/>
    </row>
    <row r="7421">
      <c r="B7421" s="11"/>
      <c r="K7421" s="9"/>
    </row>
    <row r="7422">
      <c r="B7422" s="11"/>
      <c r="K7422" s="9"/>
    </row>
    <row r="7423">
      <c r="B7423" s="11"/>
      <c r="K7423" s="9"/>
    </row>
    <row r="7424">
      <c r="B7424" s="11"/>
      <c r="K7424" s="9"/>
    </row>
    <row r="7425">
      <c r="B7425" s="11"/>
      <c r="K7425" s="9"/>
    </row>
    <row r="7426">
      <c r="B7426" s="11"/>
      <c r="K7426" s="9"/>
    </row>
    <row r="7427">
      <c r="B7427" s="11"/>
      <c r="K7427" s="9"/>
    </row>
    <row r="7428">
      <c r="B7428" s="11"/>
      <c r="K7428" s="9"/>
    </row>
    <row r="7429">
      <c r="B7429" s="11"/>
      <c r="K7429" s="9"/>
    </row>
    <row r="7430">
      <c r="B7430" s="11"/>
      <c r="K7430" s="9"/>
    </row>
    <row r="7431">
      <c r="B7431" s="11"/>
      <c r="K7431" s="9"/>
    </row>
    <row r="7432">
      <c r="B7432" s="11"/>
      <c r="K7432" s="9"/>
    </row>
    <row r="7433">
      <c r="B7433" s="11"/>
      <c r="K7433" s="9"/>
    </row>
    <row r="7434">
      <c r="B7434" s="11"/>
      <c r="K7434" s="9"/>
    </row>
    <row r="7435">
      <c r="B7435" s="11"/>
      <c r="K7435" s="9"/>
    </row>
    <row r="7436">
      <c r="B7436" s="11"/>
      <c r="K7436" s="9"/>
    </row>
    <row r="7437">
      <c r="B7437" s="11"/>
      <c r="K7437" s="9"/>
    </row>
    <row r="7438">
      <c r="B7438" s="11"/>
      <c r="K7438" s="9"/>
    </row>
    <row r="7439">
      <c r="B7439" s="11"/>
      <c r="K7439" s="9"/>
    </row>
    <row r="7440">
      <c r="B7440" s="11"/>
      <c r="K7440" s="9"/>
    </row>
    <row r="7441">
      <c r="B7441" s="11"/>
      <c r="K7441" s="9"/>
    </row>
    <row r="7442">
      <c r="B7442" s="11"/>
      <c r="K7442" s="9"/>
    </row>
    <row r="7443">
      <c r="B7443" s="11"/>
      <c r="K7443" s="9"/>
    </row>
    <row r="7444">
      <c r="B7444" s="11"/>
      <c r="K7444" s="9"/>
    </row>
    <row r="7445">
      <c r="B7445" s="11"/>
      <c r="K7445" s="9"/>
    </row>
    <row r="7446">
      <c r="B7446" s="11"/>
      <c r="K7446" s="9"/>
    </row>
    <row r="7447">
      <c r="B7447" s="11"/>
      <c r="K7447" s="9"/>
    </row>
    <row r="7448">
      <c r="B7448" s="11"/>
      <c r="K7448" s="9"/>
    </row>
    <row r="7449">
      <c r="B7449" s="11"/>
      <c r="K7449" s="9"/>
    </row>
    <row r="7450">
      <c r="B7450" s="11"/>
      <c r="K7450" s="9"/>
    </row>
    <row r="7451">
      <c r="B7451" s="11"/>
      <c r="K7451" s="9"/>
    </row>
    <row r="7452">
      <c r="B7452" s="11"/>
      <c r="K7452" s="9"/>
    </row>
    <row r="7453">
      <c r="B7453" s="11"/>
      <c r="K7453" s="9"/>
    </row>
    <row r="7454">
      <c r="B7454" s="11"/>
      <c r="K7454" s="9"/>
    </row>
    <row r="7455">
      <c r="B7455" s="11"/>
      <c r="K7455" s="9"/>
    </row>
    <row r="7456">
      <c r="B7456" s="11"/>
      <c r="K7456" s="9"/>
    </row>
    <row r="7457">
      <c r="B7457" s="11"/>
      <c r="K7457" s="9"/>
    </row>
    <row r="7458">
      <c r="B7458" s="11"/>
      <c r="K7458" s="9"/>
    </row>
    <row r="7459">
      <c r="B7459" s="11"/>
      <c r="K7459" s="9"/>
    </row>
    <row r="7460">
      <c r="B7460" s="11"/>
      <c r="K7460" s="9"/>
    </row>
    <row r="7461">
      <c r="B7461" s="11"/>
      <c r="K7461" s="9"/>
    </row>
    <row r="7462">
      <c r="B7462" s="11"/>
      <c r="K7462" s="9"/>
    </row>
    <row r="7463">
      <c r="B7463" s="11"/>
      <c r="K7463" s="9"/>
    </row>
    <row r="7464">
      <c r="B7464" s="11"/>
      <c r="K7464" s="9"/>
    </row>
    <row r="7465">
      <c r="B7465" s="11"/>
      <c r="K7465" s="9"/>
    </row>
    <row r="7466">
      <c r="B7466" s="11"/>
      <c r="K7466" s="9"/>
    </row>
    <row r="7467">
      <c r="B7467" s="11"/>
      <c r="K7467" s="9"/>
    </row>
    <row r="7468">
      <c r="B7468" s="11"/>
      <c r="K7468" s="9"/>
    </row>
    <row r="7469">
      <c r="B7469" s="11"/>
      <c r="K7469" s="9"/>
    </row>
    <row r="7470">
      <c r="B7470" s="11"/>
      <c r="K7470" s="9"/>
    </row>
    <row r="7471">
      <c r="B7471" s="11"/>
      <c r="K7471" s="9"/>
    </row>
    <row r="7472">
      <c r="B7472" s="11"/>
      <c r="K7472" s="9"/>
    </row>
    <row r="7473">
      <c r="B7473" s="11"/>
      <c r="K7473" s="9"/>
    </row>
    <row r="7474">
      <c r="B7474" s="11"/>
      <c r="K7474" s="9"/>
    </row>
    <row r="7475">
      <c r="B7475" s="11"/>
      <c r="K7475" s="9"/>
    </row>
    <row r="7476">
      <c r="B7476" s="11"/>
      <c r="K7476" s="9"/>
    </row>
    <row r="7477">
      <c r="B7477" s="11"/>
      <c r="K7477" s="9"/>
    </row>
    <row r="7478">
      <c r="B7478" s="11"/>
      <c r="K7478" s="9"/>
    </row>
    <row r="7479">
      <c r="B7479" s="11"/>
      <c r="K7479" s="9"/>
    </row>
    <row r="7480">
      <c r="B7480" s="11"/>
      <c r="K7480" s="9"/>
    </row>
    <row r="7481">
      <c r="B7481" s="11"/>
      <c r="K7481" s="9"/>
    </row>
    <row r="7482">
      <c r="B7482" s="11"/>
      <c r="K7482" s="9"/>
    </row>
    <row r="7483">
      <c r="B7483" s="11"/>
      <c r="K7483" s="9"/>
    </row>
    <row r="7484">
      <c r="B7484" s="11"/>
      <c r="K7484" s="9"/>
    </row>
    <row r="7485">
      <c r="B7485" s="11"/>
      <c r="K7485" s="9"/>
    </row>
    <row r="7486">
      <c r="B7486" s="11"/>
      <c r="K7486" s="9"/>
    </row>
    <row r="7487">
      <c r="B7487" s="11"/>
      <c r="K7487" s="9"/>
    </row>
    <row r="7488">
      <c r="B7488" s="11"/>
      <c r="K7488" s="9"/>
    </row>
    <row r="7489">
      <c r="B7489" s="11"/>
      <c r="K7489" s="9"/>
    </row>
    <row r="7490">
      <c r="B7490" s="11"/>
      <c r="K7490" s="9"/>
    </row>
    <row r="7491">
      <c r="B7491" s="11"/>
      <c r="K7491" s="9"/>
    </row>
    <row r="7492">
      <c r="B7492" s="11"/>
      <c r="K7492" s="9"/>
    </row>
    <row r="7493">
      <c r="B7493" s="11"/>
      <c r="K7493" s="9"/>
    </row>
    <row r="7494">
      <c r="B7494" s="11"/>
      <c r="K7494" s="9"/>
    </row>
    <row r="7495">
      <c r="B7495" s="11"/>
      <c r="K7495" s="9"/>
    </row>
    <row r="7496">
      <c r="B7496" s="11"/>
      <c r="K7496" s="9"/>
    </row>
    <row r="7497">
      <c r="B7497" s="11"/>
      <c r="K7497" s="9"/>
    </row>
    <row r="7498">
      <c r="B7498" s="11"/>
      <c r="K7498" s="9"/>
    </row>
    <row r="7499">
      <c r="B7499" s="11"/>
      <c r="K7499" s="9"/>
    </row>
    <row r="7500">
      <c r="B7500" s="11"/>
      <c r="K7500" s="9"/>
    </row>
    <row r="7501">
      <c r="B7501" s="11"/>
      <c r="K7501" s="9"/>
    </row>
    <row r="7502">
      <c r="B7502" s="11"/>
      <c r="K7502" s="9"/>
    </row>
    <row r="7503">
      <c r="B7503" s="11"/>
      <c r="K7503" s="9"/>
    </row>
    <row r="7504">
      <c r="B7504" s="11"/>
      <c r="K7504" s="9"/>
    </row>
    <row r="7505">
      <c r="B7505" s="11"/>
      <c r="K7505" s="9"/>
    </row>
    <row r="7506">
      <c r="B7506" s="11"/>
      <c r="K7506" s="9"/>
    </row>
    <row r="7507">
      <c r="B7507" s="11"/>
      <c r="K7507" s="9"/>
    </row>
    <row r="7508">
      <c r="B7508" s="11"/>
      <c r="K7508" s="9"/>
    </row>
    <row r="7509">
      <c r="B7509" s="11"/>
      <c r="K7509" s="9"/>
    </row>
    <row r="7510">
      <c r="B7510" s="11"/>
      <c r="K7510" s="9"/>
    </row>
    <row r="7511">
      <c r="B7511" s="11"/>
      <c r="K7511" s="9"/>
    </row>
    <row r="7512">
      <c r="B7512" s="11"/>
      <c r="K7512" s="9"/>
    </row>
    <row r="7513">
      <c r="B7513" s="11"/>
      <c r="K7513" s="9"/>
    </row>
    <row r="7514">
      <c r="B7514" s="11"/>
      <c r="K7514" s="9"/>
    </row>
    <row r="7515">
      <c r="B7515" s="11"/>
      <c r="K7515" s="9"/>
    </row>
    <row r="7516">
      <c r="B7516" s="11"/>
      <c r="K7516" s="9"/>
    </row>
    <row r="7517">
      <c r="B7517" s="11"/>
      <c r="K7517" s="9"/>
    </row>
    <row r="7518">
      <c r="B7518" s="11"/>
      <c r="K7518" s="9"/>
    </row>
    <row r="7519">
      <c r="B7519" s="11"/>
      <c r="K7519" s="9"/>
    </row>
    <row r="7520">
      <c r="B7520" s="11"/>
      <c r="K7520" s="9"/>
    </row>
    <row r="7521">
      <c r="B7521" s="11"/>
      <c r="K7521" s="9"/>
    </row>
    <row r="7522">
      <c r="B7522" s="11"/>
      <c r="K7522" s="9"/>
    </row>
    <row r="7523">
      <c r="B7523" s="11"/>
      <c r="K7523" s="9"/>
    </row>
    <row r="7524">
      <c r="B7524" s="11"/>
      <c r="K7524" s="9"/>
    </row>
    <row r="7525">
      <c r="B7525" s="11"/>
      <c r="K7525" s="9"/>
    </row>
    <row r="7526">
      <c r="B7526" s="11"/>
      <c r="K7526" s="9"/>
    </row>
    <row r="7527">
      <c r="B7527" s="11"/>
      <c r="K7527" s="9"/>
    </row>
    <row r="7528">
      <c r="B7528" s="11"/>
      <c r="K7528" s="9"/>
    </row>
    <row r="7529">
      <c r="B7529" s="11"/>
      <c r="K7529" s="9"/>
    </row>
    <row r="7530">
      <c r="B7530" s="11"/>
      <c r="K7530" s="9"/>
    </row>
    <row r="7531">
      <c r="B7531" s="11"/>
      <c r="K7531" s="9"/>
    </row>
    <row r="7532">
      <c r="B7532" s="11"/>
      <c r="K7532" s="9"/>
    </row>
    <row r="7533">
      <c r="B7533" s="11"/>
      <c r="K7533" s="9"/>
    </row>
    <row r="7534">
      <c r="B7534" s="11"/>
      <c r="K7534" s="9"/>
    </row>
    <row r="7535">
      <c r="B7535" s="11"/>
      <c r="K7535" s="9"/>
    </row>
    <row r="7536">
      <c r="B7536" s="11"/>
      <c r="K7536" s="9"/>
    </row>
    <row r="7537">
      <c r="B7537" s="11"/>
      <c r="K7537" s="9"/>
    </row>
    <row r="7538">
      <c r="B7538" s="11"/>
      <c r="K7538" s="9"/>
    </row>
    <row r="7539">
      <c r="B7539" s="11"/>
      <c r="K7539" s="9"/>
    </row>
    <row r="7540">
      <c r="B7540" s="11"/>
      <c r="K7540" s="9"/>
    </row>
    <row r="7541">
      <c r="B7541" s="11"/>
      <c r="K7541" s="9"/>
    </row>
    <row r="7542">
      <c r="B7542" s="11"/>
      <c r="K7542" s="9"/>
    </row>
    <row r="7543">
      <c r="B7543" s="11"/>
      <c r="K7543" s="9"/>
    </row>
    <row r="7544">
      <c r="B7544" s="11"/>
      <c r="K7544" s="9"/>
    </row>
    <row r="7545">
      <c r="B7545" s="11"/>
      <c r="K7545" s="9"/>
    </row>
    <row r="7546">
      <c r="B7546" s="11"/>
      <c r="K7546" s="9"/>
    </row>
    <row r="7547">
      <c r="B7547" s="11"/>
      <c r="K7547" s="9"/>
    </row>
    <row r="7548">
      <c r="B7548" s="11"/>
      <c r="K7548" s="9"/>
    </row>
    <row r="7549">
      <c r="B7549" s="11"/>
      <c r="K7549" s="9"/>
    </row>
    <row r="7550">
      <c r="B7550" s="11"/>
      <c r="K7550" s="9"/>
    </row>
    <row r="7551">
      <c r="B7551" s="11"/>
      <c r="K7551" s="9"/>
    </row>
    <row r="7552">
      <c r="B7552" s="11"/>
      <c r="K7552" s="9"/>
    </row>
    <row r="7553">
      <c r="B7553" s="11"/>
      <c r="K7553" s="9"/>
    </row>
    <row r="7554">
      <c r="B7554" s="11"/>
      <c r="K7554" s="9"/>
    </row>
    <row r="7555">
      <c r="B7555" s="11"/>
      <c r="K7555" s="9"/>
    </row>
    <row r="7556">
      <c r="B7556" s="11"/>
      <c r="K7556" s="9"/>
    </row>
    <row r="7557">
      <c r="B7557" s="11"/>
      <c r="K7557" s="9"/>
    </row>
    <row r="7558">
      <c r="B7558" s="11"/>
      <c r="K7558" s="9"/>
    </row>
    <row r="7559">
      <c r="B7559" s="11"/>
      <c r="K7559" s="9"/>
    </row>
    <row r="7560">
      <c r="B7560" s="11"/>
      <c r="K7560" s="9"/>
    </row>
    <row r="7561">
      <c r="B7561" s="11"/>
      <c r="K7561" s="9"/>
    </row>
    <row r="7562">
      <c r="B7562" s="11"/>
      <c r="K7562" s="9"/>
    </row>
    <row r="7563">
      <c r="B7563" s="11"/>
      <c r="K7563" s="9"/>
    </row>
    <row r="7564">
      <c r="B7564" s="11"/>
      <c r="K7564" s="9"/>
    </row>
    <row r="7565">
      <c r="B7565" s="11"/>
      <c r="K7565" s="9"/>
    </row>
    <row r="7566">
      <c r="B7566" s="11"/>
      <c r="K7566" s="9"/>
    </row>
    <row r="7567">
      <c r="B7567" s="11"/>
      <c r="K7567" s="9"/>
    </row>
    <row r="7568">
      <c r="B7568" s="11"/>
      <c r="K7568" s="9"/>
    </row>
    <row r="7569">
      <c r="B7569" s="11"/>
      <c r="K7569" s="9"/>
    </row>
    <row r="7570">
      <c r="B7570" s="11"/>
      <c r="K7570" s="9"/>
    </row>
    <row r="7571">
      <c r="B7571" s="11"/>
      <c r="K7571" s="9"/>
    </row>
    <row r="7572">
      <c r="B7572" s="11"/>
      <c r="K7572" s="9"/>
    </row>
    <row r="7573">
      <c r="B7573" s="11"/>
      <c r="K7573" s="9"/>
    </row>
    <row r="7574">
      <c r="B7574" s="11"/>
      <c r="K7574" s="9"/>
    </row>
    <row r="7575">
      <c r="B7575" s="11"/>
      <c r="K7575" s="9"/>
    </row>
    <row r="7576">
      <c r="B7576" s="11"/>
      <c r="K7576" s="9"/>
    </row>
    <row r="7577">
      <c r="B7577" s="11"/>
      <c r="K7577" s="9"/>
    </row>
    <row r="7578">
      <c r="B7578" s="11"/>
      <c r="K7578" s="9"/>
    </row>
    <row r="7579">
      <c r="B7579" s="11"/>
      <c r="K7579" s="9"/>
    </row>
    <row r="7580">
      <c r="B7580" s="11"/>
      <c r="K7580" s="9"/>
    </row>
    <row r="7581">
      <c r="B7581" s="11"/>
      <c r="K7581" s="9"/>
    </row>
    <row r="7582">
      <c r="B7582" s="11"/>
      <c r="K7582" s="9"/>
    </row>
    <row r="7583">
      <c r="B7583" s="11"/>
      <c r="K7583" s="9"/>
    </row>
    <row r="7584">
      <c r="B7584" s="11"/>
      <c r="K7584" s="9"/>
    </row>
    <row r="7585">
      <c r="B7585" s="11"/>
      <c r="K7585" s="9"/>
    </row>
    <row r="7586">
      <c r="B7586" s="11"/>
      <c r="K7586" s="9"/>
    </row>
    <row r="7587">
      <c r="B7587" s="11"/>
      <c r="K7587" s="9"/>
    </row>
    <row r="7588">
      <c r="B7588" s="11"/>
      <c r="K7588" s="9"/>
    </row>
    <row r="7589">
      <c r="B7589" s="11"/>
      <c r="K7589" s="9"/>
    </row>
    <row r="7590">
      <c r="B7590" s="11"/>
      <c r="K7590" s="9"/>
    </row>
    <row r="7591">
      <c r="B7591" s="11"/>
      <c r="K7591" s="9"/>
    </row>
    <row r="7592">
      <c r="B7592" s="11"/>
      <c r="K7592" s="9"/>
    </row>
    <row r="7593">
      <c r="B7593" s="11"/>
      <c r="K7593" s="9"/>
    </row>
    <row r="7594">
      <c r="B7594" s="11"/>
      <c r="K7594" s="9"/>
    </row>
    <row r="7595">
      <c r="B7595" s="11"/>
      <c r="K7595" s="9"/>
    </row>
    <row r="7596">
      <c r="B7596" s="11"/>
      <c r="K7596" s="9"/>
    </row>
    <row r="7597">
      <c r="B7597" s="11"/>
      <c r="K7597" s="9"/>
    </row>
    <row r="7598">
      <c r="B7598" s="11"/>
      <c r="K7598" s="9"/>
    </row>
    <row r="7599">
      <c r="B7599" s="11"/>
      <c r="K7599" s="9"/>
    </row>
    <row r="7600">
      <c r="B7600" s="11"/>
      <c r="K7600" s="9"/>
    </row>
    <row r="7601">
      <c r="B7601" s="11"/>
      <c r="K7601" s="9"/>
    </row>
    <row r="7602">
      <c r="B7602" s="11"/>
      <c r="K7602" s="9"/>
    </row>
    <row r="7603">
      <c r="B7603" s="11"/>
      <c r="K7603" s="9"/>
    </row>
    <row r="7604">
      <c r="B7604" s="11"/>
      <c r="K7604" s="9"/>
    </row>
    <row r="7605">
      <c r="B7605" s="11"/>
      <c r="K7605" s="9"/>
    </row>
    <row r="7606">
      <c r="B7606" s="11"/>
      <c r="K7606" s="9"/>
    </row>
    <row r="7607">
      <c r="B7607" s="11"/>
      <c r="K7607" s="9"/>
    </row>
    <row r="7608">
      <c r="B7608" s="11"/>
      <c r="K7608" s="9"/>
    </row>
    <row r="7609">
      <c r="B7609" s="11"/>
      <c r="K7609" s="9"/>
    </row>
    <row r="7610">
      <c r="B7610" s="11"/>
      <c r="K7610" s="9"/>
    </row>
    <row r="7611">
      <c r="B7611" s="11"/>
      <c r="K7611" s="9"/>
    </row>
    <row r="7612">
      <c r="B7612" s="11"/>
      <c r="K7612" s="9"/>
    </row>
    <row r="7613">
      <c r="B7613" s="11"/>
      <c r="K7613" s="9"/>
    </row>
    <row r="7614">
      <c r="B7614" s="11"/>
      <c r="K7614" s="9"/>
    </row>
    <row r="7615">
      <c r="B7615" s="11"/>
      <c r="K7615" s="9"/>
    </row>
    <row r="7616">
      <c r="B7616" s="11"/>
      <c r="K7616" s="9"/>
    </row>
    <row r="7617">
      <c r="B7617" s="11"/>
      <c r="K7617" s="9"/>
    </row>
    <row r="7618">
      <c r="B7618" s="11"/>
      <c r="K7618" s="9"/>
    </row>
    <row r="7619">
      <c r="B7619" s="11"/>
      <c r="K7619" s="9"/>
    </row>
    <row r="7620">
      <c r="B7620" s="11"/>
      <c r="K7620" s="9"/>
    </row>
    <row r="7621">
      <c r="B7621" s="11"/>
      <c r="K7621" s="9"/>
    </row>
    <row r="7622">
      <c r="B7622" s="11"/>
      <c r="K7622" s="9"/>
    </row>
    <row r="7623">
      <c r="B7623" s="11"/>
      <c r="K7623" s="9"/>
    </row>
    <row r="7624">
      <c r="B7624" s="11"/>
      <c r="K7624" s="9"/>
    </row>
    <row r="7625">
      <c r="B7625" s="11"/>
      <c r="K7625" s="9"/>
    </row>
    <row r="7626">
      <c r="B7626" s="11"/>
      <c r="K7626" s="9"/>
    </row>
    <row r="7627">
      <c r="B7627" s="11"/>
      <c r="K7627" s="9"/>
    </row>
    <row r="7628">
      <c r="B7628" s="11"/>
      <c r="K7628" s="9"/>
    </row>
    <row r="7629">
      <c r="B7629" s="11"/>
      <c r="K7629" s="9"/>
    </row>
    <row r="7630">
      <c r="B7630" s="11"/>
      <c r="K7630" s="9"/>
    </row>
    <row r="7631">
      <c r="B7631" s="11"/>
      <c r="K7631" s="9"/>
    </row>
    <row r="7632">
      <c r="B7632" s="11"/>
      <c r="K7632" s="9"/>
    </row>
    <row r="7633">
      <c r="B7633" s="11"/>
      <c r="K7633" s="9"/>
    </row>
    <row r="7634">
      <c r="B7634" s="11"/>
      <c r="K7634" s="9"/>
    </row>
    <row r="7635">
      <c r="B7635" s="11"/>
      <c r="K7635" s="9"/>
    </row>
    <row r="7636">
      <c r="B7636" s="11"/>
      <c r="K7636" s="9"/>
    </row>
    <row r="7637">
      <c r="B7637" s="11"/>
      <c r="K7637" s="9"/>
    </row>
    <row r="7638">
      <c r="B7638" s="11"/>
      <c r="K7638" s="9"/>
    </row>
    <row r="7639">
      <c r="B7639" s="11"/>
      <c r="K7639" s="9"/>
    </row>
    <row r="7640">
      <c r="B7640" s="11"/>
      <c r="K7640" s="9"/>
    </row>
    <row r="7641">
      <c r="B7641" s="11"/>
      <c r="K7641" s="9"/>
    </row>
    <row r="7642">
      <c r="B7642" s="11"/>
      <c r="K7642" s="9"/>
    </row>
    <row r="7643">
      <c r="B7643" s="11"/>
      <c r="K7643" s="9"/>
    </row>
    <row r="7644">
      <c r="B7644" s="11"/>
      <c r="K7644" s="9"/>
    </row>
    <row r="7645">
      <c r="B7645" s="11"/>
      <c r="K7645" s="9"/>
    </row>
    <row r="7646">
      <c r="B7646" s="11"/>
      <c r="K7646" s="9"/>
    </row>
    <row r="7647">
      <c r="B7647" s="11"/>
      <c r="K7647" s="9"/>
    </row>
    <row r="7648">
      <c r="B7648" s="11"/>
      <c r="K7648" s="9"/>
    </row>
    <row r="7649">
      <c r="B7649" s="11"/>
      <c r="K7649" s="9"/>
    </row>
    <row r="7650">
      <c r="B7650" s="11"/>
      <c r="K7650" s="9"/>
    </row>
    <row r="7651">
      <c r="B7651" s="11"/>
      <c r="K7651" s="9"/>
    </row>
    <row r="7652">
      <c r="B7652" s="11"/>
      <c r="K7652" s="9"/>
    </row>
    <row r="7653">
      <c r="B7653" s="11"/>
      <c r="K7653" s="9"/>
    </row>
    <row r="7654">
      <c r="B7654" s="11"/>
      <c r="K7654" s="9"/>
    </row>
    <row r="7655">
      <c r="B7655" s="11"/>
      <c r="K7655" s="9"/>
    </row>
    <row r="7656">
      <c r="B7656" s="11"/>
      <c r="K7656" s="9"/>
    </row>
    <row r="7657">
      <c r="B7657" s="11"/>
      <c r="K7657" s="9"/>
    </row>
    <row r="7658">
      <c r="B7658" s="11"/>
      <c r="K7658" s="9"/>
    </row>
    <row r="7659">
      <c r="B7659" s="11"/>
      <c r="K7659" s="9"/>
    </row>
    <row r="7660">
      <c r="B7660" s="11"/>
      <c r="K7660" s="9"/>
    </row>
    <row r="7661">
      <c r="B7661" s="11"/>
      <c r="K7661" s="9"/>
    </row>
    <row r="7662">
      <c r="B7662" s="11"/>
      <c r="K7662" s="9"/>
    </row>
    <row r="7663">
      <c r="B7663" s="11"/>
      <c r="K7663" s="9"/>
    </row>
    <row r="7664">
      <c r="B7664" s="11"/>
      <c r="K7664" s="9"/>
    </row>
    <row r="7665">
      <c r="B7665" s="11"/>
      <c r="K7665" s="9"/>
    </row>
    <row r="7666">
      <c r="B7666" s="11"/>
      <c r="K7666" s="9"/>
    </row>
    <row r="7667">
      <c r="B7667" s="11"/>
      <c r="K7667" s="9"/>
    </row>
    <row r="7668">
      <c r="B7668" s="11"/>
      <c r="K7668" s="9"/>
    </row>
    <row r="7669">
      <c r="B7669" s="11"/>
      <c r="K7669" s="9"/>
    </row>
    <row r="7670">
      <c r="B7670" s="11"/>
      <c r="K7670" s="9"/>
    </row>
    <row r="7671">
      <c r="B7671" s="11"/>
      <c r="K7671" s="9"/>
    </row>
    <row r="7672">
      <c r="B7672" s="11"/>
      <c r="K7672" s="9"/>
    </row>
    <row r="7673">
      <c r="B7673" s="11"/>
      <c r="K7673" s="9"/>
    </row>
    <row r="7674">
      <c r="B7674" s="11"/>
      <c r="K7674" s="9"/>
    </row>
    <row r="7675">
      <c r="B7675" s="11"/>
      <c r="K7675" s="9"/>
    </row>
    <row r="7676">
      <c r="B7676" s="11"/>
      <c r="K7676" s="9"/>
    </row>
    <row r="7677">
      <c r="B7677" s="11"/>
      <c r="K7677" s="9"/>
    </row>
    <row r="7678">
      <c r="B7678" s="11"/>
      <c r="K7678" s="9"/>
    </row>
    <row r="7679">
      <c r="B7679" s="11"/>
      <c r="K7679" s="9"/>
    </row>
    <row r="7680">
      <c r="B7680" s="11"/>
      <c r="K7680" s="9"/>
    </row>
    <row r="7681">
      <c r="B7681" s="11"/>
      <c r="K7681" s="9"/>
    </row>
    <row r="7682">
      <c r="B7682" s="11"/>
      <c r="K7682" s="9"/>
    </row>
    <row r="7683">
      <c r="B7683" s="11"/>
      <c r="K7683" s="9"/>
    </row>
    <row r="7684">
      <c r="B7684" s="11"/>
      <c r="K7684" s="9"/>
    </row>
    <row r="7685">
      <c r="B7685" s="11"/>
      <c r="K7685" s="9"/>
    </row>
    <row r="7686">
      <c r="B7686" s="11"/>
      <c r="K7686" s="9"/>
    </row>
    <row r="7687">
      <c r="B7687" s="11"/>
      <c r="K7687" s="9"/>
    </row>
    <row r="7688">
      <c r="B7688" s="11"/>
      <c r="K7688" s="9"/>
    </row>
    <row r="7689">
      <c r="B7689" s="11"/>
      <c r="K7689" s="9"/>
    </row>
    <row r="7690">
      <c r="B7690" s="11"/>
      <c r="K7690" s="9"/>
    </row>
    <row r="7691">
      <c r="B7691" s="11"/>
      <c r="K7691" s="9"/>
    </row>
    <row r="7692">
      <c r="B7692" s="11"/>
      <c r="K7692" s="9"/>
    </row>
    <row r="7693">
      <c r="B7693" s="11"/>
      <c r="K7693" s="9"/>
    </row>
    <row r="7694">
      <c r="B7694" s="11"/>
      <c r="K7694" s="9"/>
    </row>
    <row r="7695">
      <c r="B7695" s="11"/>
      <c r="K7695" s="9"/>
    </row>
    <row r="7696">
      <c r="B7696" s="11"/>
      <c r="K7696" s="9"/>
    </row>
    <row r="7697">
      <c r="B7697" s="11"/>
      <c r="K7697" s="9"/>
    </row>
    <row r="7698">
      <c r="B7698" s="11"/>
      <c r="K7698" s="9"/>
    </row>
    <row r="7699">
      <c r="B7699" s="11"/>
      <c r="K7699" s="9"/>
    </row>
    <row r="7700">
      <c r="B7700" s="11"/>
      <c r="K7700" s="9"/>
    </row>
    <row r="7701">
      <c r="B7701" s="11"/>
      <c r="K7701" s="9"/>
    </row>
    <row r="7702">
      <c r="B7702" s="11"/>
      <c r="K7702" s="9"/>
    </row>
    <row r="7703">
      <c r="B7703" s="11"/>
      <c r="K7703" s="9"/>
    </row>
    <row r="7704">
      <c r="B7704" s="11"/>
      <c r="K7704" s="9"/>
    </row>
    <row r="7705">
      <c r="B7705" s="11"/>
      <c r="K7705" s="9"/>
    </row>
    <row r="7706">
      <c r="B7706" s="11"/>
      <c r="K7706" s="9"/>
    </row>
    <row r="7707">
      <c r="B7707" s="11"/>
      <c r="K7707" s="9"/>
    </row>
    <row r="7708">
      <c r="B7708" s="11"/>
      <c r="K7708" s="9"/>
    </row>
    <row r="7709">
      <c r="B7709" s="11"/>
      <c r="K7709" s="9"/>
    </row>
    <row r="7710">
      <c r="B7710" s="11"/>
      <c r="K7710" s="9"/>
    </row>
    <row r="7711">
      <c r="B7711" s="11"/>
      <c r="K7711" s="9"/>
    </row>
    <row r="7712">
      <c r="B7712" s="11"/>
      <c r="K7712" s="9"/>
    </row>
    <row r="7713">
      <c r="B7713" s="11"/>
      <c r="K7713" s="9"/>
    </row>
    <row r="7714">
      <c r="B7714" s="11"/>
      <c r="K7714" s="9"/>
    </row>
    <row r="7715">
      <c r="B7715" s="11"/>
      <c r="K7715" s="9"/>
    </row>
    <row r="7716">
      <c r="B7716" s="11"/>
      <c r="K7716" s="9"/>
    </row>
    <row r="7717">
      <c r="B7717" s="11"/>
      <c r="K7717" s="9"/>
    </row>
    <row r="7718">
      <c r="B7718" s="11"/>
      <c r="K7718" s="9"/>
    </row>
    <row r="7719">
      <c r="B7719" s="11"/>
      <c r="K7719" s="9"/>
    </row>
    <row r="7720">
      <c r="B7720" s="11"/>
      <c r="K7720" s="9"/>
    </row>
    <row r="7721">
      <c r="B7721" s="11"/>
      <c r="K7721" s="9"/>
    </row>
    <row r="7722">
      <c r="B7722" s="11"/>
      <c r="K7722" s="9"/>
    </row>
    <row r="7723">
      <c r="B7723" s="11"/>
      <c r="K7723" s="9"/>
    </row>
    <row r="7724">
      <c r="B7724" s="11"/>
      <c r="K7724" s="9"/>
    </row>
    <row r="7725">
      <c r="B7725" s="11"/>
      <c r="K7725" s="9"/>
    </row>
    <row r="7726">
      <c r="B7726" s="11"/>
      <c r="K7726" s="9"/>
    </row>
    <row r="7727">
      <c r="B7727" s="11"/>
      <c r="K7727" s="9"/>
    </row>
    <row r="7728">
      <c r="B7728" s="11"/>
      <c r="K7728" s="9"/>
    </row>
    <row r="7729">
      <c r="B7729" s="11"/>
      <c r="K7729" s="9"/>
    </row>
    <row r="7730">
      <c r="B7730" s="11"/>
      <c r="K7730" s="9"/>
    </row>
    <row r="7731">
      <c r="B7731" s="11"/>
      <c r="K7731" s="9"/>
    </row>
    <row r="7732">
      <c r="B7732" s="11"/>
      <c r="K7732" s="9"/>
    </row>
    <row r="7733">
      <c r="B7733" s="11"/>
      <c r="K7733" s="9"/>
    </row>
    <row r="7734">
      <c r="B7734" s="11"/>
      <c r="K7734" s="9"/>
    </row>
    <row r="7735">
      <c r="B7735" s="11"/>
      <c r="K7735" s="9"/>
    </row>
    <row r="7736">
      <c r="B7736" s="11"/>
      <c r="K7736" s="9"/>
    </row>
    <row r="7737">
      <c r="B7737" s="11"/>
      <c r="K7737" s="9"/>
    </row>
    <row r="7738">
      <c r="B7738" s="11"/>
      <c r="K7738" s="9"/>
    </row>
    <row r="7739">
      <c r="B7739" s="11"/>
      <c r="K7739" s="9"/>
    </row>
    <row r="7740">
      <c r="B7740" s="11"/>
      <c r="K7740" s="9"/>
    </row>
    <row r="7741">
      <c r="B7741" s="11"/>
      <c r="K7741" s="9"/>
    </row>
    <row r="7742">
      <c r="B7742" s="11"/>
      <c r="K7742" s="9"/>
    </row>
    <row r="7743">
      <c r="B7743" s="11"/>
      <c r="K7743" s="9"/>
    </row>
    <row r="7744">
      <c r="B7744" s="11"/>
      <c r="K7744" s="9"/>
    </row>
    <row r="7745">
      <c r="B7745" s="11"/>
      <c r="K7745" s="9"/>
    </row>
    <row r="7746">
      <c r="B7746" s="11"/>
      <c r="K7746" s="9"/>
    </row>
    <row r="7747">
      <c r="B7747" s="11"/>
      <c r="K7747" s="9"/>
    </row>
    <row r="7748">
      <c r="B7748" s="11"/>
      <c r="K7748" s="9"/>
    </row>
    <row r="7749">
      <c r="B7749" s="11"/>
      <c r="K7749" s="9"/>
    </row>
    <row r="7750">
      <c r="B7750" s="11"/>
      <c r="K7750" s="9"/>
    </row>
    <row r="7751">
      <c r="B7751" s="11"/>
      <c r="K7751" s="9"/>
    </row>
    <row r="7752">
      <c r="B7752" s="11"/>
      <c r="K7752" s="9"/>
    </row>
    <row r="7753">
      <c r="B7753" s="11"/>
      <c r="K7753" s="9"/>
    </row>
    <row r="7754">
      <c r="B7754" s="11"/>
      <c r="K7754" s="9"/>
    </row>
    <row r="7755">
      <c r="B7755" s="11"/>
      <c r="K7755" s="9"/>
    </row>
    <row r="7756">
      <c r="B7756" s="11"/>
      <c r="K7756" s="9"/>
    </row>
    <row r="7757">
      <c r="B7757" s="11"/>
      <c r="K7757" s="9"/>
    </row>
    <row r="7758">
      <c r="B7758" s="11"/>
      <c r="K7758" s="9"/>
    </row>
    <row r="7759">
      <c r="B7759" s="11"/>
      <c r="K7759" s="9"/>
    </row>
    <row r="7760">
      <c r="B7760" s="11"/>
      <c r="K7760" s="9"/>
    </row>
    <row r="7761">
      <c r="B7761" s="11"/>
      <c r="K7761" s="9"/>
    </row>
    <row r="7762">
      <c r="B7762" s="11"/>
      <c r="K7762" s="9"/>
    </row>
    <row r="7763">
      <c r="B7763" s="11"/>
      <c r="K7763" s="9"/>
    </row>
    <row r="7764">
      <c r="B7764" s="11"/>
      <c r="K7764" s="9"/>
    </row>
    <row r="7765">
      <c r="B7765" s="11"/>
      <c r="K7765" s="9"/>
    </row>
    <row r="7766">
      <c r="B7766" s="11"/>
      <c r="K7766" s="9"/>
    </row>
    <row r="7767">
      <c r="B7767" s="11"/>
      <c r="K7767" s="9"/>
    </row>
    <row r="7768">
      <c r="B7768" s="11"/>
      <c r="K7768" s="9"/>
    </row>
    <row r="7769">
      <c r="B7769" s="11"/>
      <c r="K7769" s="9"/>
    </row>
    <row r="7770">
      <c r="B7770" s="11"/>
      <c r="K7770" s="9"/>
    </row>
    <row r="7771">
      <c r="B7771" s="11"/>
      <c r="K7771" s="9"/>
    </row>
    <row r="7772">
      <c r="B7772" s="11"/>
      <c r="K7772" s="9"/>
    </row>
    <row r="7773">
      <c r="B7773" s="11"/>
      <c r="K7773" s="9"/>
    </row>
    <row r="7774">
      <c r="B7774" s="11"/>
      <c r="K7774" s="9"/>
    </row>
    <row r="7775">
      <c r="B7775" s="11"/>
      <c r="K7775" s="9"/>
    </row>
    <row r="7776">
      <c r="B7776" s="11"/>
      <c r="K7776" s="9"/>
    </row>
    <row r="7777">
      <c r="B7777" s="11"/>
      <c r="K7777" s="9"/>
    </row>
    <row r="7778">
      <c r="B7778" s="11"/>
      <c r="K7778" s="9"/>
    </row>
    <row r="7779">
      <c r="B7779" s="11"/>
      <c r="K7779" s="9"/>
    </row>
    <row r="7780">
      <c r="B7780" s="11"/>
      <c r="K7780" s="9"/>
    </row>
    <row r="7781">
      <c r="B7781" s="11"/>
      <c r="K7781" s="9"/>
    </row>
    <row r="7782">
      <c r="B7782" s="11"/>
      <c r="K7782" s="9"/>
    </row>
    <row r="7783">
      <c r="B7783" s="11"/>
      <c r="K7783" s="9"/>
    </row>
    <row r="7784">
      <c r="B7784" s="11"/>
      <c r="K7784" s="9"/>
    </row>
    <row r="7785">
      <c r="B7785" s="11"/>
      <c r="K7785" s="9"/>
    </row>
    <row r="7786">
      <c r="B7786" s="11"/>
      <c r="K7786" s="9"/>
    </row>
    <row r="7787">
      <c r="B7787" s="11"/>
      <c r="K7787" s="9"/>
    </row>
    <row r="7788">
      <c r="B7788" s="11"/>
      <c r="K7788" s="9"/>
    </row>
    <row r="7789">
      <c r="B7789" s="11"/>
      <c r="K7789" s="9"/>
    </row>
    <row r="7790">
      <c r="B7790" s="11"/>
      <c r="K7790" s="9"/>
    </row>
    <row r="7791">
      <c r="B7791" s="11"/>
      <c r="K7791" s="9"/>
    </row>
    <row r="7792">
      <c r="B7792" s="11"/>
      <c r="K7792" s="9"/>
    </row>
    <row r="7793">
      <c r="B7793" s="11"/>
      <c r="K7793" s="9"/>
    </row>
    <row r="7794">
      <c r="B7794" s="11"/>
      <c r="K7794" s="9"/>
    </row>
    <row r="7795">
      <c r="B7795" s="11"/>
      <c r="K7795" s="9"/>
    </row>
    <row r="7796">
      <c r="B7796" s="11"/>
      <c r="K7796" s="9"/>
    </row>
    <row r="7797">
      <c r="B7797" s="11"/>
      <c r="K7797" s="9"/>
    </row>
    <row r="7798">
      <c r="B7798" s="11"/>
      <c r="K7798" s="9"/>
    </row>
    <row r="7799">
      <c r="B7799" s="11"/>
      <c r="K7799" s="9"/>
    </row>
    <row r="7800">
      <c r="B7800" s="11"/>
      <c r="K7800" s="9"/>
    </row>
    <row r="7801">
      <c r="B7801" s="11"/>
      <c r="K7801" s="9"/>
    </row>
    <row r="7802">
      <c r="B7802" s="11"/>
      <c r="K7802" s="9"/>
    </row>
    <row r="7803">
      <c r="B7803" s="11"/>
      <c r="K7803" s="9"/>
    </row>
    <row r="7804">
      <c r="B7804" s="11"/>
      <c r="K7804" s="9"/>
    </row>
    <row r="7805">
      <c r="B7805" s="11"/>
      <c r="K7805" s="9"/>
    </row>
    <row r="7806">
      <c r="B7806" s="11"/>
      <c r="K7806" s="9"/>
    </row>
    <row r="7807">
      <c r="B7807" s="11"/>
      <c r="K7807" s="9"/>
    </row>
    <row r="7808">
      <c r="B7808" s="11"/>
      <c r="K7808" s="9"/>
    </row>
    <row r="7809">
      <c r="B7809" s="11"/>
      <c r="K7809" s="9"/>
    </row>
    <row r="7810">
      <c r="B7810" s="11"/>
      <c r="K7810" s="9"/>
    </row>
    <row r="7811">
      <c r="B7811" s="11"/>
      <c r="K7811" s="9"/>
    </row>
    <row r="7812">
      <c r="B7812" s="11"/>
      <c r="K7812" s="9"/>
    </row>
    <row r="7813">
      <c r="B7813" s="11"/>
      <c r="K7813" s="9"/>
    </row>
    <row r="7814">
      <c r="B7814" s="11"/>
      <c r="K7814" s="9"/>
    </row>
    <row r="7815">
      <c r="B7815" s="11"/>
      <c r="K7815" s="9"/>
    </row>
    <row r="7816">
      <c r="B7816" s="11"/>
      <c r="K7816" s="9"/>
    </row>
    <row r="7817">
      <c r="B7817" s="11"/>
      <c r="K7817" s="9"/>
    </row>
    <row r="7818">
      <c r="B7818" s="11"/>
      <c r="K7818" s="9"/>
    </row>
    <row r="7819">
      <c r="B7819" s="11"/>
      <c r="K7819" s="9"/>
    </row>
    <row r="7820">
      <c r="B7820" s="11"/>
      <c r="K7820" s="9"/>
    </row>
    <row r="7821">
      <c r="B7821" s="11"/>
      <c r="K7821" s="9"/>
    </row>
    <row r="7822">
      <c r="B7822" s="11"/>
      <c r="K7822" s="9"/>
    </row>
    <row r="7823">
      <c r="B7823" s="11"/>
      <c r="K7823" s="9"/>
    </row>
    <row r="7824">
      <c r="B7824" s="11"/>
      <c r="K7824" s="9"/>
    </row>
    <row r="7825">
      <c r="B7825" s="11"/>
      <c r="K7825" s="9"/>
    </row>
    <row r="7826">
      <c r="B7826" s="11"/>
      <c r="K7826" s="9"/>
    </row>
    <row r="7827">
      <c r="B7827" s="11"/>
      <c r="K7827" s="9"/>
    </row>
    <row r="7828">
      <c r="B7828" s="11"/>
      <c r="K7828" s="9"/>
    </row>
    <row r="7829">
      <c r="B7829" s="11"/>
      <c r="K7829" s="9"/>
    </row>
    <row r="7830">
      <c r="B7830" s="11"/>
      <c r="K7830" s="9"/>
    </row>
    <row r="7831">
      <c r="B7831" s="11"/>
      <c r="K7831" s="9"/>
    </row>
    <row r="7832">
      <c r="B7832" s="11"/>
      <c r="K7832" s="9"/>
    </row>
    <row r="7833">
      <c r="B7833" s="11"/>
      <c r="K7833" s="9"/>
    </row>
    <row r="7834">
      <c r="B7834" s="11"/>
      <c r="K7834" s="9"/>
    </row>
    <row r="7835">
      <c r="B7835" s="11"/>
      <c r="K7835" s="9"/>
    </row>
    <row r="7836">
      <c r="B7836" s="11"/>
      <c r="K7836" s="9"/>
    </row>
    <row r="7837">
      <c r="B7837" s="11"/>
      <c r="K7837" s="9"/>
    </row>
    <row r="7838">
      <c r="B7838" s="11"/>
      <c r="K7838" s="9"/>
    </row>
    <row r="7839">
      <c r="B7839" s="11"/>
      <c r="K7839" s="9"/>
    </row>
    <row r="7840">
      <c r="B7840" s="11"/>
      <c r="K7840" s="9"/>
    </row>
    <row r="7841">
      <c r="B7841" s="11"/>
      <c r="K7841" s="9"/>
    </row>
    <row r="7842">
      <c r="B7842" s="11"/>
      <c r="K7842" s="9"/>
    </row>
    <row r="7843">
      <c r="B7843" s="11"/>
      <c r="K7843" s="9"/>
    </row>
    <row r="7844">
      <c r="B7844" s="11"/>
      <c r="K7844" s="9"/>
    </row>
    <row r="7845">
      <c r="B7845" s="11"/>
      <c r="K7845" s="9"/>
    </row>
    <row r="7846">
      <c r="B7846" s="11"/>
      <c r="K7846" s="9"/>
    </row>
    <row r="7847">
      <c r="B7847" s="11"/>
      <c r="K7847" s="9"/>
    </row>
    <row r="7848">
      <c r="B7848" s="11"/>
      <c r="K7848" s="9"/>
    </row>
    <row r="7849">
      <c r="B7849" s="11"/>
      <c r="K7849" s="9"/>
    </row>
    <row r="7850">
      <c r="B7850" s="11"/>
      <c r="K7850" s="9"/>
    </row>
    <row r="7851">
      <c r="B7851" s="11"/>
      <c r="K7851" s="9"/>
    </row>
    <row r="7852">
      <c r="B7852" s="11"/>
      <c r="K7852" s="9"/>
    </row>
    <row r="7853">
      <c r="B7853" s="11"/>
      <c r="K7853" s="9"/>
    </row>
    <row r="7854">
      <c r="B7854" s="11"/>
      <c r="K7854" s="9"/>
    </row>
    <row r="7855">
      <c r="B7855" s="11"/>
      <c r="K7855" s="9"/>
    </row>
    <row r="7856">
      <c r="B7856" s="11"/>
      <c r="K7856" s="9"/>
    </row>
    <row r="7857">
      <c r="B7857" s="11"/>
      <c r="K7857" s="9"/>
    </row>
    <row r="7858">
      <c r="B7858" s="11"/>
      <c r="K7858" s="9"/>
    </row>
    <row r="7859">
      <c r="B7859" s="11"/>
      <c r="K7859" s="9"/>
    </row>
    <row r="7860">
      <c r="B7860" s="11"/>
      <c r="K7860" s="9"/>
    </row>
    <row r="7861">
      <c r="B7861" s="11"/>
      <c r="K7861" s="9"/>
    </row>
    <row r="7862">
      <c r="B7862" s="11"/>
      <c r="K7862" s="9"/>
    </row>
    <row r="7863">
      <c r="B7863" s="11"/>
      <c r="K7863" s="9"/>
    </row>
    <row r="7864">
      <c r="B7864" s="11"/>
      <c r="K7864" s="9"/>
    </row>
    <row r="7865">
      <c r="B7865" s="11"/>
      <c r="K7865" s="9"/>
    </row>
    <row r="7866">
      <c r="B7866" s="11"/>
      <c r="K7866" s="9"/>
    </row>
    <row r="7867">
      <c r="B7867" s="11"/>
      <c r="K7867" s="9"/>
    </row>
    <row r="7868">
      <c r="B7868" s="11"/>
      <c r="K7868" s="9"/>
    </row>
    <row r="7869">
      <c r="B7869" s="11"/>
      <c r="K7869" s="9"/>
    </row>
    <row r="7870">
      <c r="B7870" s="11"/>
      <c r="K7870" s="9"/>
    </row>
    <row r="7871">
      <c r="B7871" s="11"/>
      <c r="K7871" s="9"/>
    </row>
    <row r="7872">
      <c r="B7872" s="11"/>
      <c r="K7872" s="9"/>
    </row>
    <row r="7873">
      <c r="B7873" s="11"/>
      <c r="K7873" s="9"/>
    </row>
    <row r="7874">
      <c r="B7874" s="11"/>
      <c r="K7874" s="9"/>
    </row>
    <row r="7875">
      <c r="B7875" s="11"/>
      <c r="K7875" s="9"/>
    </row>
    <row r="7876">
      <c r="B7876" s="11"/>
      <c r="K7876" s="9"/>
    </row>
    <row r="7877">
      <c r="B7877" s="11"/>
      <c r="K7877" s="9"/>
    </row>
    <row r="7878">
      <c r="B7878" s="11"/>
      <c r="K7878" s="9"/>
    </row>
    <row r="7879">
      <c r="B7879" s="11"/>
      <c r="K7879" s="9"/>
    </row>
    <row r="7880">
      <c r="B7880" s="11"/>
      <c r="K7880" s="9"/>
    </row>
    <row r="7881">
      <c r="B7881" s="11"/>
      <c r="K7881" s="9"/>
    </row>
    <row r="7882">
      <c r="B7882" s="11"/>
      <c r="K7882" s="9"/>
    </row>
    <row r="7883">
      <c r="B7883" s="11"/>
      <c r="K7883" s="9"/>
    </row>
    <row r="7884">
      <c r="B7884" s="11"/>
      <c r="K7884" s="9"/>
    </row>
    <row r="7885">
      <c r="B7885" s="11"/>
      <c r="K7885" s="9"/>
    </row>
    <row r="7886">
      <c r="B7886" s="11"/>
      <c r="K7886" s="9"/>
    </row>
    <row r="7887">
      <c r="B7887" s="11"/>
      <c r="K7887" s="9"/>
    </row>
    <row r="7888">
      <c r="B7888" s="11"/>
      <c r="K7888" s="9"/>
    </row>
    <row r="7889">
      <c r="B7889" s="11"/>
      <c r="K7889" s="9"/>
    </row>
    <row r="7890">
      <c r="B7890" s="11"/>
      <c r="K7890" s="9"/>
    </row>
    <row r="7891">
      <c r="B7891" s="11"/>
      <c r="K7891" s="9"/>
    </row>
    <row r="7892">
      <c r="B7892" s="11"/>
      <c r="K7892" s="9"/>
    </row>
    <row r="7893">
      <c r="B7893" s="11"/>
      <c r="K7893" s="9"/>
    </row>
    <row r="7894">
      <c r="B7894" s="11"/>
      <c r="K7894" s="9"/>
    </row>
    <row r="7895">
      <c r="B7895" s="11"/>
      <c r="K7895" s="9"/>
    </row>
    <row r="7896">
      <c r="B7896" s="11"/>
      <c r="K7896" s="9"/>
    </row>
    <row r="7897">
      <c r="B7897" s="11"/>
      <c r="K7897" s="9"/>
    </row>
    <row r="7898">
      <c r="B7898" s="11"/>
      <c r="K7898" s="9"/>
    </row>
    <row r="7899">
      <c r="B7899" s="11"/>
      <c r="K7899" s="9"/>
    </row>
    <row r="7900">
      <c r="B7900" s="11"/>
      <c r="K7900" s="9"/>
    </row>
    <row r="7901">
      <c r="B7901" s="11"/>
      <c r="K7901" s="9"/>
    </row>
    <row r="7902">
      <c r="B7902" s="11"/>
      <c r="K7902" s="9"/>
    </row>
    <row r="7903">
      <c r="B7903" s="11"/>
      <c r="K7903" s="9"/>
    </row>
    <row r="7904">
      <c r="B7904" s="11"/>
      <c r="K7904" s="9"/>
    </row>
    <row r="7905">
      <c r="B7905" s="11"/>
      <c r="K7905" s="9"/>
    </row>
    <row r="7906">
      <c r="B7906" s="11"/>
      <c r="K7906" s="9"/>
    </row>
    <row r="7907">
      <c r="B7907" s="11"/>
      <c r="K7907" s="9"/>
    </row>
    <row r="7908">
      <c r="B7908" s="11"/>
      <c r="K7908" s="9"/>
    </row>
    <row r="7909">
      <c r="B7909" s="11"/>
      <c r="K7909" s="9"/>
    </row>
    <row r="7910">
      <c r="B7910" s="11"/>
      <c r="K7910" s="9"/>
    </row>
    <row r="7911">
      <c r="B7911" s="11"/>
      <c r="K7911" s="9"/>
    </row>
    <row r="7912">
      <c r="B7912" s="11"/>
      <c r="K7912" s="9"/>
    </row>
    <row r="7913">
      <c r="B7913" s="11"/>
      <c r="K7913" s="9"/>
    </row>
    <row r="7914">
      <c r="B7914" s="11"/>
      <c r="K7914" s="9"/>
    </row>
    <row r="7915">
      <c r="B7915" s="11"/>
      <c r="K7915" s="9"/>
    </row>
    <row r="7916">
      <c r="B7916" s="11"/>
      <c r="K7916" s="9"/>
    </row>
    <row r="7917">
      <c r="B7917" s="11"/>
      <c r="K7917" s="9"/>
    </row>
    <row r="7918">
      <c r="B7918" s="11"/>
      <c r="K7918" s="9"/>
    </row>
    <row r="7919">
      <c r="B7919" s="11"/>
      <c r="K7919" s="9"/>
    </row>
    <row r="7920">
      <c r="B7920" s="11"/>
      <c r="K7920" s="9"/>
    </row>
    <row r="7921">
      <c r="B7921" s="11"/>
      <c r="K7921" s="9"/>
    </row>
    <row r="7922">
      <c r="B7922" s="11"/>
      <c r="K7922" s="9"/>
    </row>
    <row r="7923">
      <c r="B7923" s="11"/>
      <c r="K7923" s="9"/>
    </row>
    <row r="7924">
      <c r="B7924" s="11"/>
      <c r="K7924" s="9"/>
    </row>
    <row r="7925">
      <c r="B7925" s="11"/>
      <c r="K7925" s="9"/>
    </row>
    <row r="7926">
      <c r="B7926" s="11"/>
      <c r="K7926" s="9"/>
    </row>
    <row r="7927">
      <c r="B7927" s="11"/>
      <c r="K7927" s="9"/>
    </row>
    <row r="7928">
      <c r="B7928" s="11"/>
      <c r="K7928" s="9"/>
    </row>
    <row r="7929">
      <c r="B7929" s="11"/>
      <c r="K7929" s="9"/>
    </row>
    <row r="7930">
      <c r="B7930" s="11"/>
      <c r="K7930" s="9"/>
    </row>
    <row r="7931">
      <c r="B7931" s="11"/>
      <c r="K7931" s="9"/>
    </row>
    <row r="7932">
      <c r="B7932" s="11"/>
      <c r="K7932" s="9"/>
    </row>
    <row r="7933">
      <c r="B7933" s="11"/>
      <c r="K7933" s="9"/>
    </row>
    <row r="7934">
      <c r="B7934" s="11"/>
      <c r="K7934" s="9"/>
    </row>
    <row r="7935">
      <c r="B7935" s="11"/>
      <c r="K7935" s="9"/>
    </row>
    <row r="7936">
      <c r="B7936" s="11"/>
      <c r="K7936" s="9"/>
    </row>
    <row r="7937">
      <c r="B7937" s="11"/>
      <c r="K7937" s="9"/>
    </row>
    <row r="7938">
      <c r="B7938" s="11"/>
      <c r="K7938" s="9"/>
    </row>
    <row r="7939">
      <c r="B7939" s="11"/>
      <c r="K7939" s="9"/>
    </row>
    <row r="7940">
      <c r="B7940" s="11"/>
      <c r="K7940" s="9"/>
    </row>
    <row r="7941">
      <c r="B7941" s="11"/>
      <c r="K7941" s="9"/>
    </row>
    <row r="7942">
      <c r="B7942" s="11"/>
      <c r="K7942" s="9"/>
    </row>
    <row r="7943">
      <c r="B7943" s="11"/>
      <c r="K7943" s="9"/>
    </row>
    <row r="7944">
      <c r="B7944" s="11"/>
      <c r="K7944" s="9"/>
    </row>
    <row r="7945">
      <c r="B7945" s="11"/>
      <c r="K7945" s="9"/>
    </row>
    <row r="7946">
      <c r="B7946" s="11"/>
      <c r="K7946" s="9"/>
    </row>
    <row r="7947">
      <c r="B7947" s="11"/>
      <c r="K7947" s="9"/>
    </row>
    <row r="7948">
      <c r="B7948" s="11"/>
      <c r="K7948" s="9"/>
    </row>
    <row r="7949">
      <c r="B7949" s="11"/>
      <c r="K7949" s="9"/>
    </row>
    <row r="7950">
      <c r="B7950" s="11"/>
      <c r="K7950" s="9"/>
    </row>
    <row r="7951">
      <c r="B7951" s="11"/>
      <c r="K7951" s="9"/>
    </row>
    <row r="7952">
      <c r="B7952" s="11"/>
      <c r="K7952" s="9"/>
    </row>
    <row r="7953">
      <c r="B7953" s="11"/>
      <c r="K7953" s="9"/>
    </row>
    <row r="7954">
      <c r="B7954" s="11"/>
      <c r="K7954" s="9"/>
    </row>
    <row r="7955">
      <c r="B7955" s="11"/>
      <c r="K7955" s="9"/>
    </row>
    <row r="7956">
      <c r="B7956" s="11"/>
      <c r="K7956" s="9"/>
    </row>
    <row r="7957">
      <c r="B7957" s="11"/>
      <c r="K7957" s="9"/>
    </row>
    <row r="7958">
      <c r="B7958" s="11"/>
      <c r="K7958" s="9"/>
    </row>
    <row r="7959">
      <c r="B7959" s="11"/>
      <c r="K7959" s="9"/>
    </row>
    <row r="7960">
      <c r="B7960" s="11"/>
      <c r="K7960" s="9"/>
    </row>
    <row r="7961">
      <c r="B7961" s="11"/>
      <c r="K7961" s="9"/>
    </row>
    <row r="7962">
      <c r="B7962" s="11"/>
      <c r="K7962" s="9"/>
    </row>
    <row r="7963">
      <c r="B7963" s="11"/>
      <c r="K7963" s="9"/>
    </row>
    <row r="7964">
      <c r="B7964" s="11"/>
      <c r="K7964" s="9"/>
    </row>
    <row r="7965">
      <c r="B7965" s="11"/>
      <c r="K7965" s="9"/>
    </row>
    <row r="7966">
      <c r="B7966" s="11"/>
      <c r="K7966" s="9"/>
    </row>
    <row r="7967">
      <c r="B7967" s="11"/>
      <c r="K7967" s="9"/>
    </row>
    <row r="7968">
      <c r="B7968" s="11"/>
      <c r="K7968" s="9"/>
    </row>
    <row r="7969">
      <c r="B7969" s="11"/>
      <c r="K7969" s="9"/>
    </row>
    <row r="7970">
      <c r="B7970" s="11"/>
      <c r="K7970" s="9"/>
    </row>
    <row r="7971">
      <c r="B7971" s="11"/>
      <c r="K7971" s="9"/>
    </row>
    <row r="7972">
      <c r="B7972" s="11"/>
      <c r="K7972" s="9"/>
    </row>
    <row r="7973">
      <c r="B7973" s="11"/>
      <c r="K7973" s="9"/>
    </row>
    <row r="7974">
      <c r="B7974" s="11"/>
      <c r="K7974" s="9"/>
    </row>
    <row r="7975">
      <c r="B7975" s="11"/>
      <c r="K7975" s="9"/>
    </row>
    <row r="7976">
      <c r="B7976" s="11"/>
      <c r="K7976" s="9"/>
    </row>
    <row r="7977">
      <c r="B7977" s="11"/>
      <c r="K7977" s="9"/>
    </row>
    <row r="7978">
      <c r="B7978" s="11"/>
      <c r="K7978" s="9"/>
    </row>
    <row r="7979">
      <c r="B7979" s="11"/>
      <c r="K7979" s="9"/>
    </row>
    <row r="7980">
      <c r="B7980" s="11"/>
      <c r="K7980" s="9"/>
    </row>
    <row r="7981">
      <c r="B7981" s="11"/>
      <c r="K7981" s="9"/>
    </row>
    <row r="7982">
      <c r="B7982" s="11"/>
      <c r="K7982" s="9"/>
    </row>
    <row r="7983">
      <c r="B7983" s="11"/>
      <c r="K7983" s="9"/>
    </row>
    <row r="7984">
      <c r="B7984" s="11"/>
      <c r="K7984" s="9"/>
    </row>
    <row r="7985">
      <c r="B7985" s="11"/>
      <c r="K7985" s="9"/>
    </row>
    <row r="7986">
      <c r="B7986" s="11"/>
      <c r="K7986" s="9"/>
    </row>
    <row r="7987">
      <c r="B7987" s="11"/>
      <c r="K7987" s="9"/>
    </row>
    <row r="7988">
      <c r="B7988" s="11"/>
      <c r="K7988" s="9"/>
    </row>
    <row r="7989">
      <c r="B7989" s="11"/>
      <c r="K7989" s="9"/>
    </row>
    <row r="7990">
      <c r="B7990" s="11"/>
      <c r="K7990" s="9"/>
    </row>
    <row r="7991">
      <c r="B7991" s="11"/>
      <c r="K7991" s="9"/>
    </row>
    <row r="7992">
      <c r="B7992" s="11"/>
      <c r="K7992" s="9"/>
    </row>
    <row r="7993">
      <c r="B7993" s="11"/>
      <c r="K7993" s="9"/>
    </row>
    <row r="7994">
      <c r="B7994" s="11"/>
      <c r="K7994" s="9"/>
    </row>
    <row r="7995">
      <c r="B7995" s="11"/>
      <c r="K7995" s="9"/>
    </row>
    <row r="7996">
      <c r="B7996" s="11"/>
      <c r="K7996" s="9"/>
    </row>
    <row r="7997">
      <c r="B7997" s="11"/>
      <c r="K7997" s="9"/>
    </row>
    <row r="7998">
      <c r="B7998" s="11"/>
      <c r="K7998" s="9"/>
    </row>
    <row r="7999">
      <c r="B7999" s="11"/>
      <c r="K7999" s="9"/>
    </row>
    <row r="8000">
      <c r="B8000" s="11"/>
      <c r="K8000" s="9"/>
    </row>
    <row r="8001">
      <c r="B8001" s="11"/>
      <c r="K8001" s="9"/>
    </row>
    <row r="8002">
      <c r="B8002" s="11"/>
      <c r="K8002" s="9"/>
    </row>
    <row r="8003">
      <c r="B8003" s="11"/>
      <c r="K8003" s="9"/>
    </row>
    <row r="8004">
      <c r="B8004" s="11"/>
      <c r="K8004" s="9"/>
    </row>
    <row r="8005">
      <c r="B8005" s="11"/>
      <c r="K8005" s="9"/>
    </row>
    <row r="8006">
      <c r="B8006" s="11"/>
      <c r="K8006" s="9"/>
    </row>
    <row r="8007">
      <c r="B8007" s="11"/>
      <c r="K8007" s="9"/>
    </row>
    <row r="8008">
      <c r="B8008" s="11"/>
      <c r="K8008" s="9"/>
    </row>
    <row r="8009">
      <c r="B8009" s="11"/>
      <c r="K8009" s="9"/>
    </row>
    <row r="8010">
      <c r="B8010" s="11"/>
      <c r="K8010" s="9"/>
    </row>
    <row r="8011">
      <c r="B8011" s="11"/>
      <c r="K8011" s="9"/>
    </row>
    <row r="8012">
      <c r="B8012" s="11"/>
      <c r="K8012" s="9"/>
    </row>
    <row r="8013">
      <c r="B8013" s="11"/>
      <c r="K8013" s="9"/>
    </row>
    <row r="8014">
      <c r="B8014" s="11"/>
      <c r="K8014" s="9"/>
    </row>
    <row r="8015">
      <c r="B8015" s="11"/>
      <c r="K8015" s="9"/>
    </row>
    <row r="8016">
      <c r="B8016" s="11"/>
      <c r="K8016" s="9"/>
    </row>
    <row r="8017">
      <c r="B8017" s="11"/>
      <c r="K8017" s="9"/>
    </row>
    <row r="8018">
      <c r="B8018" s="11"/>
      <c r="K8018" s="9"/>
    </row>
    <row r="8019">
      <c r="B8019" s="11"/>
      <c r="K8019" s="9"/>
    </row>
    <row r="8020">
      <c r="B8020" s="11"/>
      <c r="K8020" s="9"/>
    </row>
    <row r="8021">
      <c r="B8021" s="11"/>
      <c r="K8021" s="9"/>
    </row>
    <row r="8022">
      <c r="B8022" s="11"/>
      <c r="K8022" s="9"/>
    </row>
    <row r="8023">
      <c r="B8023" s="11"/>
      <c r="K8023" s="9"/>
    </row>
    <row r="8024">
      <c r="B8024" s="11"/>
      <c r="K8024" s="9"/>
    </row>
    <row r="8025">
      <c r="B8025" s="11"/>
      <c r="K8025" s="9"/>
    </row>
    <row r="8026">
      <c r="B8026" s="11"/>
      <c r="K8026" s="9"/>
    </row>
    <row r="8027">
      <c r="B8027" s="11"/>
      <c r="K8027" s="9"/>
    </row>
    <row r="8028">
      <c r="B8028" s="11"/>
      <c r="K8028" s="9"/>
    </row>
    <row r="8029">
      <c r="B8029" s="11"/>
      <c r="K8029" s="9"/>
    </row>
    <row r="8030">
      <c r="B8030" s="11"/>
      <c r="K8030" s="9"/>
    </row>
    <row r="8031">
      <c r="B8031" s="11"/>
      <c r="K8031" s="9"/>
    </row>
    <row r="8032">
      <c r="B8032" s="11"/>
      <c r="K8032" s="9"/>
    </row>
    <row r="8033">
      <c r="B8033" s="11"/>
      <c r="K8033" s="9"/>
    </row>
    <row r="8034">
      <c r="B8034" s="11"/>
      <c r="K8034" s="9"/>
    </row>
    <row r="8035">
      <c r="B8035" s="11"/>
      <c r="K8035" s="9"/>
    </row>
    <row r="8036">
      <c r="B8036" s="11"/>
      <c r="K8036" s="9"/>
    </row>
    <row r="8037">
      <c r="B8037" s="11"/>
      <c r="K8037" s="9"/>
    </row>
    <row r="8038">
      <c r="B8038" s="11"/>
      <c r="K8038" s="9"/>
    </row>
    <row r="8039">
      <c r="B8039" s="11"/>
      <c r="K8039" s="9"/>
    </row>
    <row r="8040">
      <c r="B8040" s="11"/>
      <c r="K8040" s="9"/>
    </row>
    <row r="8041">
      <c r="B8041" s="11"/>
      <c r="K8041" s="9"/>
    </row>
    <row r="8042">
      <c r="B8042" s="11"/>
      <c r="K8042" s="9"/>
    </row>
    <row r="8043">
      <c r="B8043" s="11"/>
      <c r="K8043" s="9"/>
    </row>
    <row r="8044">
      <c r="B8044" s="11"/>
      <c r="K8044" s="9"/>
    </row>
    <row r="8045">
      <c r="B8045" s="11"/>
      <c r="K8045" s="9"/>
    </row>
    <row r="8046">
      <c r="B8046" s="11"/>
      <c r="K8046" s="9"/>
    </row>
    <row r="8047">
      <c r="B8047" s="11"/>
      <c r="K8047" s="9"/>
    </row>
    <row r="8048">
      <c r="B8048" s="11"/>
      <c r="K8048" s="9"/>
    </row>
    <row r="8049">
      <c r="B8049" s="11"/>
      <c r="K8049" s="9"/>
    </row>
    <row r="8050">
      <c r="B8050" s="11"/>
      <c r="K8050" s="9"/>
    </row>
    <row r="8051">
      <c r="B8051" s="11"/>
      <c r="K8051" s="9"/>
    </row>
    <row r="8052">
      <c r="B8052" s="11"/>
      <c r="K8052" s="9"/>
    </row>
    <row r="8053">
      <c r="B8053" s="11"/>
      <c r="K8053" s="9"/>
    </row>
    <row r="8054">
      <c r="B8054" s="11"/>
      <c r="K8054" s="9"/>
    </row>
    <row r="8055">
      <c r="B8055" s="11"/>
      <c r="K8055" s="9"/>
    </row>
    <row r="8056">
      <c r="B8056" s="11"/>
      <c r="K8056" s="9"/>
    </row>
    <row r="8057">
      <c r="B8057" s="11"/>
      <c r="K8057" s="9"/>
    </row>
    <row r="8058">
      <c r="B8058" s="11"/>
      <c r="K8058" s="9"/>
    </row>
    <row r="8059">
      <c r="B8059" s="11"/>
      <c r="K8059" s="9"/>
    </row>
    <row r="8060">
      <c r="B8060" s="11"/>
      <c r="K8060" s="9"/>
    </row>
    <row r="8061">
      <c r="B8061" s="11"/>
      <c r="K8061" s="9"/>
    </row>
    <row r="8062">
      <c r="B8062" s="11"/>
      <c r="K8062" s="9"/>
    </row>
    <row r="8063">
      <c r="B8063" s="11"/>
      <c r="K8063" s="9"/>
    </row>
    <row r="8064">
      <c r="B8064" s="11"/>
      <c r="K8064" s="9"/>
    </row>
    <row r="8065">
      <c r="B8065" s="11"/>
      <c r="K8065" s="9"/>
    </row>
    <row r="8066">
      <c r="B8066" s="11"/>
      <c r="K8066" s="9"/>
    </row>
    <row r="8067">
      <c r="B8067" s="11"/>
      <c r="K8067" s="9"/>
    </row>
    <row r="8068">
      <c r="B8068" s="11"/>
      <c r="K8068" s="9"/>
    </row>
    <row r="8069">
      <c r="B8069" s="11"/>
      <c r="K8069" s="9"/>
    </row>
    <row r="8070">
      <c r="B8070" s="11"/>
      <c r="K8070" s="9"/>
    </row>
    <row r="8071">
      <c r="B8071" s="11"/>
      <c r="K8071" s="9"/>
    </row>
    <row r="8072">
      <c r="B8072" s="11"/>
      <c r="K8072" s="9"/>
    </row>
    <row r="8073">
      <c r="B8073" s="11"/>
      <c r="K8073" s="9"/>
    </row>
    <row r="8074">
      <c r="B8074" s="11"/>
      <c r="K8074" s="9"/>
    </row>
    <row r="8075">
      <c r="B8075" s="11"/>
      <c r="K8075" s="9"/>
    </row>
    <row r="8076">
      <c r="B8076" s="11"/>
      <c r="K8076" s="9"/>
    </row>
    <row r="8077">
      <c r="B8077" s="11"/>
      <c r="K8077" s="9"/>
    </row>
    <row r="8078">
      <c r="B8078" s="11"/>
      <c r="K8078" s="9"/>
    </row>
    <row r="8079">
      <c r="B8079" s="11"/>
      <c r="K8079" s="9"/>
    </row>
    <row r="8080">
      <c r="B8080" s="11"/>
      <c r="K8080" s="9"/>
    </row>
    <row r="8081">
      <c r="B8081" s="11"/>
      <c r="K8081" s="9"/>
    </row>
    <row r="8082">
      <c r="B8082" s="11"/>
      <c r="K8082" s="9"/>
    </row>
    <row r="8083">
      <c r="B8083" s="11"/>
      <c r="K8083" s="9"/>
    </row>
    <row r="8084">
      <c r="B8084" s="11"/>
      <c r="K8084" s="9"/>
    </row>
    <row r="8085">
      <c r="B8085" s="11"/>
      <c r="K8085" s="9"/>
    </row>
    <row r="8086">
      <c r="B8086" s="11"/>
      <c r="K8086" s="9"/>
    </row>
    <row r="8087">
      <c r="B8087" s="11"/>
      <c r="K8087" s="9"/>
    </row>
    <row r="8088">
      <c r="B8088" s="11"/>
      <c r="K8088" s="9"/>
    </row>
    <row r="8089">
      <c r="B8089" s="11"/>
      <c r="K8089" s="9"/>
    </row>
    <row r="8090">
      <c r="B8090" s="11"/>
      <c r="K8090" s="9"/>
    </row>
    <row r="8091">
      <c r="B8091" s="11"/>
      <c r="K8091" s="9"/>
    </row>
    <row r="8092">
      <c r="B8092" s="11"/>
      <c r="K8092" s="9"/>
    </row>
    <row r="8093">
      <c r="B8093" s="11"/>
      <c r="K8093" s="9"/>
    </row>
    <row r="8094">
      <c r="B8094" s="11"/>
      <c r="K8094" s="9"/>
    </row>
    <row r="8095">
      <c r="B8095" s="11"/>
      <c r="K8095" s="9"/>
    </row>
    <row r="8096">
      <c r="B8096" s="11"/>
      <c r="K8096" s="9"/>
    </row>
    <row r="8097">
      <c r="B8097" s="11"/>
      <c r="K8097" s="9"/>
    </row>
    <row r="8098">
      <c r="B8098" s="11"/>
      <c r="K8098" s="9"/>
    </row>
    <row r="8099">
      <c r="B8099" s="11"/>
      <c r="K8099" s="9"/>
    </row>
    <row r="8100">
      <c r="B8100" s="11"/>
      <c r="K8100" s="9"/>
    </row>
    <row r="8101">
      <c r="B8101" s="11"/>
      <c r="K8101" s="9"/>
    </row>
    <row r="8102">
      <c r="B8102" s="11"/>
      <c r="K8102" s="9"/>
    </row>
    <row r="8103">
      <c r="B8103" s="11"/>
      <c r="K8103" s="9"/>
    </row>
    <row r="8104">
      <c r="B8104" s="11"/>
      <c r="K8104" s="9"/>
    </row>
    <row r="8105">
      <c r="B8105" s="11"/>
      <c r="K8105" s="9"/>
    </row>
    <row r="8106">
      <c r="B8106" s="11"/>
      <c r="K8106" s="9"/>
    </row>
    <row r="8107">
      <c r="B8107" s="11"/>
      <c r="K8107" s="9"/>
    </row>
    <row r="8108">
      <c r="B8108" s="11"/>
      <c r="K8108" s="9"/>
    </row>
    <row r="8109">
      <c r="B8109" s="11"/>
      <c r="K8109" s="9"/>
    </row>
    <row r="8110">
      <c r="B8110" s="11"/>
      <c r="K8110" s="9"/>
    </row>
    <row r="8111">
      <c r="B8111" s="11"/>
      <c r="K8111" s="9"/>
    </row>
    <row r="8112">
      <c r="B8112" s="11"/>
      <c r="K8112" s="9"/>
    </row>
    <row r="8113">
      <c r="B8113" s="11"/>
      <c r="K8113" s="9"/>
    </row>
    <row r="8114">
      <c r="B8114" s="11"/>
      <c r="K8114" s="9"/>
    </row>
    <row r="8115">
      <c r="B8115" s="11"/>
      <c r="K8115" s="9"/>
    </row>
    <row r="8116">
      <c r="B8116" s="11"/>
      <c r="K8116" s="9"/>
    </row>
    <row r="8117">
      <c r="B8117" s="11"/>
      <c r="K8117" s="9"/>
    </row>
    <row r="8118">
      <c r="B8118" s="11"/>
      <c r="K8118" s="9"/>
    </row>
    <row r="8119">
      <c r="B8119" s="11"/>
      <c r="K8119" s="9"/>
    </row>
    <row r="8120">
      <c r="B8120" s="11"/>
      <c r="K8120" s="9"/>
    </row>
    <row r="8121">
      <c r="B8121" s="11"/>
      <c r="K8121" s="9"/>
    </row>
    <row r="8122">
      <c r="B8122" s="11"/>
      <c r="K8122" s="9"/>
    </row>
    <row r="8123">
      <c r="B8123" s="11"/>
      <c r="K8123" s="9"/>
    </row>
    <row r="8124">
      <c r="B8124" s="11"/>
      <c r="K8124" s="9"/>
    </row>
    <row r="8125">
      <c r="B8125" s="11"/>
      <c r="K8125" s="9"/>
    </row>
    <row r="8126">
      <c r="B8126" s="11"/>
      <c r="K8126" s="9"/>
    </row>
    <row r="8127">
      <c r="B8127" s="11"/>
      <c r="K8127" s="9"/>
    </row>
    <row r="8128">
      <c r="B8128" s="11"/>
      <c r="K8128" s="9"/>
    </row>
    <row r="8129">
      <c r="B8129" s="11"/>
      <c r="K8129" s="9"/>
    </row>
    <row r="8130">
      <c r="B8130" s="11"/>
      <c r="K8130" s="9"/>
    </row>
    <row r="8131">
      <c r="B8131" s="11"/>
      <c r="K8131" s="9"/>
    </row>
    <row r="8132">
      <c r="B8132" s="11"/>
      <c r="K8132" s="9"/>
    </row>
    <row r="8133">
      <c r="B8133" s="11"/>
      <c r="K8133" s="9"/>
    </row>
    <row r="8134">
      <c r="B8134" s="11"/>
      <c r="K8134" s="9"/>
    </row>
    <row r="8135">
      <c r="B8135" s="11"/>
      <c r="K8135" s="9"/>
    </row>
    <row r="8136">
      <c r="B8136" s="11"/>
      <c r="K8136" s="9"/>
    </row>
    <row r="8137">
      <c r="B8137" s="11"/>
      <c r="K8137" s="9"/>
    </row>
    <row r="8138">
      <c r="B8138" s="11"/>
      <c r="K8138" s="9"/>
    </row>
    <row r="8139">
      <c r="B8139" s="11"/>
      <c r="K8139" s="9"/>
    </row>
    <row r="8140">
      <c r="B8140" s="11"/>
      <c r="K8140" s="9"/>
    </row>
    <row r="8141">
      <c r="B8141" s="11"/>
      <c r="K8141" s="9"/>
    </row>
    <row r="8142">
      <c r="B8142" s="11"/>
      <c r="K8142" s="9"/>
    </row>
    <row r="8143">
      <c r="B8143" s="11"/>
      <c r="K8143" s="9"/>
    </row>
    <row r="8144">
      <c r="B8144" s="11"/>
      <c r="K8144" s="9"/>
    </row>
    <row r="8145">
      <c r="B8145" s="11"/>
      <c r="K8145" s="9"/>
    </row>
    <row r="8146">
      <c r="B8146" s="11"/>
      <c r="K8146" s="9"/>
    </row>
    <row r="8147">
      <c r="B8147" s="11"/>
      <c r="K8147" s="9"/>
    </row>
    <row r="8148">
      <c r="B8148" s="11"/>
      <c r="K8148" s="9"/>
    </row>
    <row r="8149">
      <c r="B8149" s="11"/>
      <c r="K8149" s="9"/>
    </row>
    <row r="8150">
      <c r="B8150" s="11"/>
      <c r="K8150" s="9"/>
    </row>
    <row r="8151">
      <c r="B8151" s="11"/>
      <c r="K8151" s="9"/>
    </row>
    <row r="8152">
      <c r="B8152" s="11"/>
      <c r="K8152" s="9"/>
    </row>
    <row r="8153">
      <c r="B8153" s="11"/>
      <c r="K8153" s="9"/>
    </row>
    <row r="8154">
      <c r="B8154" s="11"/>
      <c r="K8154" s="9"/>
    </row>
    <row r="8155">
      <c r="B8155" s="11"/>
      <c r="K8155" s="9"/>
    </row>
    <row r="8156">
      <c r="B8156" s="11"/>
      <c r="K8156" s="9"/>
    </row>
    <row r="8157">
      <c r="B8157" s="11"/>
      <c r="K8157" s="9"/>
    </row>
    <row r="8158">
      <c r="B8158" s="11"/>
      <c r="K8158" s="9"/>
    </row>
    <row r="8159">
      <c r="B8159" s="11"/>
      <c r="K8159" s="9"/>
    </row>
    <row r="8160">
      <c r="B8160" s="11"/>
      <c r="K8160" s="9"/>
    </row>
    <row r="8161">
      <c r="B8161" s="11"/>
      <c r="K8161" s="9"/>
    </row>
    <row r="8162">
      <c r="B8162" s="11"/>
      <c r="K8162" s="9"/>
    </row>
    <row r="8163">
      <c r="B8163" s="11"/>
      <c r="K8163" s="9"/>
    </row>
    <row r="8164">
      <c r="B8164" s="11"/>
      <c r="K8164" s="9"/>
    </row>
    <row r="8165">
      <c r="B8165" s="11"/>
      <c r="K8165" s="9"/>
    </row>
    <row r="8166">
      <c r="B8166" s="11"/>
      <c r="K8166" s="9"/>
    </row>
    <row r="8167">
      <c r="B8167" s="11"/>
      <c r="K8167" s="9"/>
    </row>
    <row r="8168">
      <c r="B8168" s="11"/>
      <c r="K8168" s="9"/>
    </row>
    <row r="8169">
      <c r="B8169" s="11"/>
      <c r="K8169" s="9"/>
    </row>
    <row r="8170">
      <c r="B8170" s="11"/>
      <c r="K8170" s="9"/>
    </row>
    <row r="8171">
      <c r="B8171" s="11"/>
      <c r="K8171" s="9"/>
    </row>
    <row r="8172">
      <c r="B8172" s="11"/>
      <c r="K8172" s="9"/>
    </row>
    <row r="8173">
      <c r="B8173" s="11"/>
      <c r="K8173" s="9"/>
    </row>
    <row r="8174">
      <c r="B8174" s="11"/>
      <c r="K8174" s="9"/>
    </row>
    <row r="8175">
      <c r="B8175" s="11"/>
      <c r="K8175" s="9"/>
    </row>
    <row r="8176">
      <c r="B8176" s="11"/>
      <c r="K8176" s="9"/>
    </row>
    <row r="8177">
      <c r="B8177" s="11"/>
      <c r="K8177" s="9"/>
    </row>
    <row r="8178">
      <c r="B8178" s="11"/>
      <c r="K8178" s="9"/>
    </row>
    <row r="8179">
      <c r="B8179" s="11"/>
      <c r="K8179" s="9"/>
    </row>
    <row r="8180">
      <c r="B8180" s="11"/>
      <c r="K8180" s="9"/>
    </row>
    <row r="8181">
      <c r="B8181" s="11"/>
      <c r="K8181" s="9"/>
    </row>
    <row r="8182">
      <c r="B8182" s="11"/>
      <c r="K8182" s="9"/>
    </row>
    <row r="8183">
      <c r="B8183" s="11"/>
      <c r="K8183" s="9"/>
    </row>
    <row r="8184">
      <c r="B8184" s="11"/>
      <c r="K8184" s="9"/>
    </row>
    <row r="8185">
      <c r="B8185" s="11"/>
      <c r="K8185" s="9"/>
    </row>
    <row r="8186">
      <c r="B8186" s="11"/>
      <c r="K8186" s="9"/>
    </row>
    <row r="8187">
      <c r="B8187" s="11"/>
      <c r="K8187" s="9"/>
    </row>
    <row r="8188">
      <c r="B8188" s="11"/>
      <c r="K8188" s="9"/>
    </row>
    <row r="8189">
      <c r="B8189" s="11"/>
      <c r="K8189" s="9"/>
    </row>
    <row r="8190">
      <c r="B8190" s="11"/>
      <c r="K8190" s="9"/>
    </row>
    <row r="8191">
      <c r="B8191" s="11"/>
      <c r="K8191" s="9"/>
    </row>
    <row r="8192">
      <c r="B8192" s="11"/>
      <c r="K8192" s="9"/>
    </row>
    <row r="8193">
      <c r="B8193" s="11"/>
      <c r="K8193" s="9"/>
    </row>
    <row r="8194">
      <c r="B8194" s="11"/>
      <c r="K8194" s="9"/>
    </row>
    <row r="8195">
      <c r="B8195" s="11"/>
      <c r="K8195" s="9"/>
    </row>
    <row r="8196">
      <c r="B8196" s="11"/>
      <c r="K8196" s="9"/>
    </row>
    <row r="8197">
      <c r="B8197" s="11"/>
      <c r="K8197" s="9"/>
    </row>
    <row r="8198">
      <c r="B8198" s="11"/>
      <c r="K8198" s="9"/>
    </row>
    <row r="8199">
      <c r="B8199" s="11"/>
      <c r="K8199" s="9"/>
    </row>
    <row r="8200">
      <c r="B8200" s="11"/>
      <c r="K8200" s="9"/>
    </row>
    <row r="8201">
      <c r="B8201" s="11"/>
      <c r="K8201" s="9"/>
    </row>
    <row r="8202">
      <c r="B8202" s="11"/>
      <c r="K8202" s="9"/>
    </row>
    <row r="8203">
      <c r="B8203" s="11"/>
      <c r="K8203" s="9"/>
    </row>
    <row r="8204">
      <c r="B8204" s="11"/>
      <c r="K8204" s="9"/>
    </row>
    <row r="8205">
      <c r="B8205" s="11"/>
      <c r="K8205" s="9"/>
    </row>
    <row r="8206">
      <c r="B8206" s="11"/>
      <c r="K8206" s="9"/>
    </row>
    <row r="8207">
      <c r="B8207" s="11"/>
      <c r="K8207" s="9"/>
    </row>
    <row r="8208">
      <c r="B8208" s="11"/>
      <c r="K8208" s="9"/>
    </row>
    <row r="8209">
      <c r="B8209" s="11"/>
      <c r="K8209" s="9"/>
    </row>
    <row r="8210">
      <c r="B8210" s="11"/>
      <c r="K8210" s="9"/>
    </row>
    <row r="8211">
      <c r="B8211" s="11"/>
      <c r="K8211" s="9"/>
    </row>
    <row r="8212">
      <c r="B8212" s="11"/>
      <c r="K8212" s="9"/>
    </row>
    <row r="8213">
      <c r="B8213" s="11"/>
      <c r="K8213" s="9"/>
    </row>
    <row r="8214">
      <c r="B8214" s="11"/>
      <c r="K8214" s="9"/>
    </row>
    <row r="8215">
      <c r="B8215" s="11"/>
      <c r="K8215" s="9"/>
    </row>
    <row r="8216">
      <c r="B8216" s="11"/>
      <c r="K8216" s="9"/>
    </row>
    <row r="8217">
      <c r="B8217" s="11"/>
      <c r="K8217" s="9"/>
    </row>
    <row r="8218">
      <c r="B8218" s="11"/>
      <c r="K8218" s="9"/>
    </row>
    <row r="8219">
      <c r="B8219" s="11"/>
      <c r="K8219" s="9"/>
    </row>
    <row r="8220">
      <c r="B8220" s="11"/>
      <c r="K8220" s="9"/>
    </row>
    <row r="8221">
      <c r="B8221" s="11"/>
      <c r="K8221" s="9"/>
    </row>
    <row r="8222">
      <c r="B8222" s="11"/>
      <c r="K8222" s="9"/>
    </row>
    <row r="8223">
      <c r="B8223" s="11"/>
      <c r="K8223" s="9"/>
    </row>
    <row r="8224">
      <c r="B8224" s="11"/>
      <c r="K8224" s="9"/>
    </row>
    <row r="8225">
      <c r="B8225" s="11"/>
      <c r="K8225" s="9"/>
    </row>
    <row r="8226">
      <c r="B8226" s="11"/>
      <c r="K8226" s="9"/>
    </row>
    <row r="8227">
      <c r="B8227" s="11"/>
      <c r="K8227" s="9"/>
    </row>
    <row r="8228">
      <c r="B8228" s="11"/>
      <c r="K8228" s="9"/>
    </row>
    <row r="8229">
      <c r="B8229" s="11"/>
      <c r="K8229" s="9"/>
    </row>
    <row r="8230">
      <c r="B8230" s="11"/>
      <c r="K8230" s="9"/>
    </row>
    <row r="8231">
      <c r="B8231" s="11"/>
      <c r="K8231" s="9"/>
    </row>
    <row r="8232">
      <c r="B8232" s="11"/>
      <c r="K8232" s="9"/>
    </row>
    <row r="8233">
      <c r="B8233" s="11"/>
      <c r="K8233" s="9"/>
    </row>
    <row r="8234">
      <c r="B8234" s="11"/>
      <c r="K8234" s="9"/>
    </row>
    <row r="8235">
      <c r="B8235" s="11"/>
      <c r="K8235" s="9"/>
    </row>
    <row r="8236">
      <c r="B8236" s="11"/>
      <c r="K8236" s="9"/>
    </row>
    <row r="8237">
      <c r="B8237" s="11"/>
      <c r="K8237" s="9"/>
    </row>
    <row r="8238">
      <c r="B8238" s="11"/>
      <c r="K8238" s="9"/>
    </row>
    <row r="8239">
      <c r="B8239" s="11"/>
      <c r="K8239" s="9"/>
    </row>
    <row r="8240">
      <c r="B8240" s="11"/>
      <c r="K8240" s="9"/>
    </row>
    <row r="8241">
      <c r="B8241" s="11"/>
      <c r="K8241" s="9"/>
    </row>
    <row r="8242">
      <c r="B8242" s="11"/>
      <c r="K8242" s="9"/>
    </row>
    <row r="8243">
      <c r="B8243" s="11"/>
      <c r="K8243" s="9"/>
    </row>
    <row r="8244">
      <c r="B8244" s="11"/>
      <c r="K8244" s="9"/>
    </row>
    <row r="8245">
      <c r="B8245" s="11"/>
      <c r="K8245" s="9"/>
    </row>
    <row r="8246">
      <c r="B8246" s="11"/>
      <c r="K8246" s="9"/>
    </row>
    <row r="8247">
      <c r="B8247" s="11"/>
      <c r="K8247" s="9"/>
    </row>
    <row r="8248">
      <c r="B8248" s="11"/>
      <c r="K8248" s="9"/>
    </row>
    <row r="8249">
      <c r="B8249" s="11"/>
      <c r="K8249" s="9"/>
    </row>
    <row r="8250">
      <c r="B8250" s="11"/>
      <c r="K8250" s="9"/>
    </row>
    <row r="8251">
      <c r="B8251" s="11"/>
      <c r="K8251" s="9"/>
    </row>
    <row r="8252">
      <c r="B8252" s="11"/>
      <c r="K8252" s="9"/>
    </row>
    <row r="8253">
      <c r="B8253" s="11"/>
      <c r="K8253" s="9"/>
    </row>
    <row r="8254">
      <c r="B8254" s="11"/>
      <c r="K8254" s="9"/>
    </row>
    <row r="8255">
      <c r="B8255" s="11"/>
      <c r="K8255" s="9"/>
    </row>
    <row r="8256">
      <c r="B8256" s="11"/>
      <c r="K8256" s="9"/>
    </row>
    <row r="8257">
      <c r="B8257" s="11"/>
      <c r="K8257" s="9"/>
    </row>
    <row r="8258">
      <c r="B8258" s="11"/>
      <c r="K8258" s="9"/>
    </row>
    <row r="8259">
      <c r="B8259" s="11"/>
      <c r="K8259" s="9"/>
    </row>
    <row r="8260">
      <c r="B8260" s="11"/>
      <c r="K8260" s="9"/>
    </row>
    <row r="8261">
      <c r="B8261" s="11"/>
      <c r="K8261" s="9"/>
    </row>
    <row r="8262">
      <c r="B8262" s="11"/>
      <c r="K8262" s="9"/>
    </row>
    <row r="8263">
      <c r="B8263" s="11"/>
      <c r="K8263" s="9"/>
    </row>
    <row r="8264">
      <c r="B8264" s="11"/>
      <c r="K8264" s="9"/>
    </row>
    <row r="8265">
      <c r="B8265" s="11"/>
      <c r="K8265" s="9"/>
    </row>
    <row r="8266">
      <c r="B8266" s="11"/>
      <c r="K8266" s="9"/>
    </row>
    <row r="8267">
      <c r="B8267" s="11"/>
      <c r="K8267" s="9"/>
    </row>
    <row r="8268">
      <c r="B8268" s="11"/>
      <c r="K8268" s="9"/>
    </row>
    <row r="8269">
      <c r="B8269" s="11"/>
      <c r="K8269" s="9"/>
    </row>
    <row r="8270">
      <c r="B8270" s="11"/>
      <c r="K8270" s="9"/>
    </row>
    <row r="8271">
      <c r="B8271" s="11"/>
      <c r="K8271" s="9"/>
    </row>
    <row r="8272">
      <c r="B8272" s="11"/>
      <c r="K8272" s="9"/>
    </row>
    <row r="8273">
      <c r="B8273" s="11"/>
      <c r="K8273" s="9"/>
    </row>
    <row r="8274">
      <c r="B8274" s="11"/>
      <c r="K8274" s="9"/>
    </row>
    <row r="8275">
      <c r="B8275" s="11"/>
      <c r="K8275" s="9"/>
    </row>
    <row r="8276">
      <c r="B8276" s="11"/>
      <c r="K8276" s="9"/>
    </row>
    <row r="8277">
      <c r="B8277" s="11"/>
      <c r="K8277" s="9"/>
    </row>
    <row r="8278">
      <c r="B8278" s="11"/>
      <c r="K8278" s="9"/>
    </row>
    <row r="8279">
      <c r="B8279" s="11"/>
      <c r="K8279" s="9"/>
    </row>
    <row r="8280">
      <c r="B8280" s="11"/>
      <c r="K8280" s="9"/>
    </row>
    <row r="8281">
      <c r="B8281" s="11"/>
      <c r="K8281" s="9"/>
    </row>
    <row r="8282">
      <c r="B8282" s="11"/>
      <c r="K8282" s="9"/>
    </row>
    <row r="8283">
      <c r="B8283" s="11"/>
      <c r="K8283" s="9"/>
    </row>
    <row r="8284">
      <c r="B8284" s="11"/>
      <c r="K8284" s="9"/>
    </row>
    <row r="8285">
      <c r="B8285" s="11"/>
      <c r="K8285" s="9"/>
    </row>
    <row r="8286">
      <c r="B8286" s="11"/>
      <c r="K8286" s="9"/>
    </row>
    <row r="8287">
      <c r="B8287" s="11"/>
      <c r="K8287" s="9"/>
    </row>
    <row r="8288">
      <c r="B8288" s="11"/>
      <c r="K8288" s="9"/>
    </row>
    <row r="8289">
      <c r="B8289" s="11"/>
      <c r="K8289" s="9"/>
    </row>
    <row r="8290">
      <c r="B8290" s="11"/>
      <c r="K8290" s="9"/>
    </row>
    <row r="8291">
      <c r="B8291" s="11"/>
      <c r="K8291" s="9"/>
    </row>
    <row r="8292">
      <c r="B8292" s="11"/>
      <c r="K8292" s="9"/>
    </row>
    <row r="8293">
      <c r="B8293" s="11"/>
      <c r="K8293" s="9"/>
    </row>
    <row r="8294">
      <c r="B8294" s="11"/>
      <c r="K8294" s="9"/>
    </row>
    <row r="8295">
      <c r="B8295" s="11"/>
      <c r="K8295" s="9"/>
    </row>
    <row r="8296">
      <c r="B8296" s="11"/>
      <c r="K8296" s="9"/>
    </row>
    <row r="8297">
      <c r="B8297" s="11"/>
      <c r="K8297" s="9"/>
    </row>
    <row r="8298">
      <c r="B8298" s="11"/>
      <c r="K8298" s="9"/>
    </row>
    <row r="8299">
      <c r="B8299" s="11"/>
      <c r="K8299" s="9"/>
    </row>
    <row r="8300">
      <c r="B8300" s="11"/>
      <c r="K8300" s="9"/>
    </row>
    <row r="8301">
      <c r="B8301" s="11"/>
      <c r="K8301" s="9"/>
    </row>
    <row r="8302">
      <c r="B8302" s="11"/>
      <c r="K8302" s="9"/>
    </row>
    <row r="8303">
      <c r="B8303" s="11"/>
      <c r="K8303" s="9"/>
    </row>
    <row r="8304">
      <c r="B8304" s="11"/>
      <c r="K8304" s="9"/>
    </row>
    <row r="8305">
      <c r="B8305" s="11"/>
      <c r="K8305" s="9"/>
    </row>
    <row r="8306">
      <c r="B8306" s="11"/>
      <c r="K8306" s="9"/>
    </row>
    <row r="8307">
      <c r="B8307" s="11"/>
      <c r="K8307" s="9"/>
    </row>
    <row r="8308">
      <c r="B8308" s="11"/>
      <c r="K8308" s="9"/>
    </row>
    <row r="8309">
      <c r="B8309" s="11"/>
      <c r="K8309" s="9"/>
    </row>
    <row r="8310">
      <c r="B8310" s="11"/>
      <c r="K8310" s="9"/>
    </row>
    <row r="8311">
      <c r="B8311" s="11"/>
      <c r="K8311" s="9"/>
    </row>
    <row r="8312">
      <c r="B8312" s="11"/>
      <c r="K8312" s="9"/>
    </row>
    <row r="8313">
      <c r="B8313" s="11"/>
      <c r="K8313" s="9"/>
    </row>
    <row r="8314">
      <c r="B8314" s="11"/>
      <c r="K8314" s="9"/>
    </row>
    <row r="8315">
      <c r="B8315" s="11"/>
      <c r="K8315" s="9"/>
    </row>
    <row r="8316">
      <c r="B8316" s="11"/>
      <c r="K8316" s="9"/>
    </row>
    <row r="8317">
      <c r="B8317" s="11"/>
      <c r="K8317" s="9"/>
    </row>
    <row r="8318">
      <c r="B8318" s="11"/>
      <c r="K8318" s="9"/>
    </row>
    <row r="8319">
      <c r="B8319" s="11"/>
      <c r="K8319" s="9"/>
    </row>
    <row r="8320">
      <c r="B8320" s="11"/>
      <c r="K8320" s="9"/>
    </row>
    <row r="8321">
      <c r="B8321" s="11"/>
      <c r="K8321" s="9"/>
    </row>
    <row r="8322">
      <c r="B8322" s="11"/>
      <c r="K8322" s="9"/>
    </row>
    <row r="8323">
      <c r="B8323" s="11"/>
      <c r="K8323" s="9"/>
    </row>
    <row r="8324">
      <c r="B8324" s="11"/>
      <c r="K8324" s="9"/>
    </row>
    <row r="8325">
      <c r="B8325" s="11"/>
      <c r="K8325" s="9"/>
    </row>
    <row r="8326">
      <c r="B8326" s="11"/>
      <c r="K8326" s="9"/>
    </row>
    <row r="8327">
      <c r="B8327" s="11"/>
      <c r="K8327" s="9"/>
    </row>
    <row r="8328">
      <c r="B8328" s="11"/>
      <c r="K8328" s="9"/>
    </row>
    <row r="8329">
      <c r="B8329" s="11"/>
      <c r="K8329" s="9"/>
    </row>
    <row r="8330">
      <c r="B8330" s="11"/>
      <c r="K8330" s="9"/>
    </row>
    <row r="8331">
      <c r="B8331" s="11"/>
      <c r="K8331" s="9"/>
    </row>
    <row r="8332">
      <c r="B8332" s="11"/>
      <c r="K8332" s="9"/>
    </row>
    <row r="8333">
      <c r="B8333" s="11"/>
      <c r="K8333" s="9"/>
    </row>
    <row r="8334">
      <c r="B8334" s="11"/>
      <c r="K8334" s="9"/>
    </row>
    <row r="8335">
      <c r="B8335" s="11"/>
      <c r="K8335" s="9"/>
    </row>
    <row r="8336">
      <c r="B8336" s="11"/>
      <c r="K8336" s="9"/>
    </row>
    <row r="8337">
      <c r="B8337" s="11"/>
      <c r="K8337" s="9"/>
    </row>
    <row r="8338">
      <c r="B8338" s="11"/>
      <c r="K8338" s="9"/>
    </row>
    <row r="8339">
      <c r="B8339" s="11"/>
      <c r="K8339" s="9"/>
    </row>
    <row r="8340">
      <c r="B8340" s="11"/>
      <c r="K8340" s="9"/>
    </row>
    <row r="8341">
      <c r="B8341" s="11"/>
      <c r="K8341" s="9"/>
    </row>
    <row r="8342">
      <c r="B8342" s="11"/>
      <c r="K8342" s="9"/>
    </row>
    <row r="8343">
      <c r="B8343" s="11"/>
      <c r="K8343" s="9"/>
    </row>
    <row r="8344">
      <c r="B8344" s="11"/>
      <c r="K8344" s="9"/>
    </row>
    <row r="8345">
      <c r="B8345" s="11"/>
      <c r="K8345" s="9"/>
    </row>
    <row r="8346">
      <c r="B8346" s="11"/>
      <c r="K8346" s="9"/>
    </row>
    <row r="8347">
      <c r="B8347" s="11"/>
      <c r="K8347" s="9"/>
    </row>
    <row r="8348">
      <c r="B8348" s="11"/>
      <c r="K8348" s="9"/>
    </row>
    <row r="8349">
      <c r="B8349" s="11"/>
      <c r="K8349" s="9"/>
    </row>
    <row r="8350">
      <c r="B8350" s="11"/>
      <c r="K8350" s="9"/>
    </row>
    <row r="8351">
      <c r="B8351" s="11"/>
      <c r="K8351" s="9"/>
    </row>
    <row r="8352">
      <c r="B8352" s="11"/>
      <c r="K8352" s="9"/>
    </row>
    <row r="8353">
      <c r="B8353" s="11"/>
      <c r="K8353" s="9"/>
    </row>
    <row r="8354">
      <c r="B8354" s="11"/>
      <c r="K8354" s="9"/>
    </row>
    <row r="8355">
      <c r="B8355" s="11"/>
      <c r="K8355" s="9"/>
    </row>
    <row r="8356">
      <c r="B8356" s="11"/>
      <c r="K8356" s="9"/>
    </row>
    <row r="8357">
      <c r="B8357" s="11"/>
      <c r="K8357" s="9"/>
    </row>
    <row r="8358">
      <c r="B8358" s="11"/>
      <c r="K8358" s="9"/>
    </row>
    <row r="8359">
      <c r="B8359" s="11"/>
      <c r="K8359" s="9"/>
    </row>
    <row r="8360">
      <c r="B8360" s="11"/>
      <c r="K8360" s="9"/>
    </row>
    <row r="8361">
      <c r="B8361" s="11"/>
      <c r="K8361" s="9"/>
    </row>
    <row r="8362">
      <c r="B8362" s="11"/>
      <c r="K8362" s="9"/>
    </row>
    <row r="8363">
      <c r="B8363" s="11"/>
      <c r="K8363" s="9"/>
    </row>
    <row r="8364">
      <c r="B8364" s="11"/>
      <c r="K8364" s="9"/>
    </row>
    <row r="8365">
      <c r="B8365" s="11"/>
      <c r="K8365" s="9"/>
    </row>
    <row r="8366">
      <c r="B8366" s="11"/>
      <c r="K8366" s="9"/>
    </row>
    <row r="8367">
      <c r="B8367" s="11"/>
      <c r="K8367" s="9"/>
    </row>
    <row r="8368">
      <c r="B8368" s="11"/>
      <c r="K8368" s="9"/>
    </row>
    <row r="8369">
      <c r="B8369" s="11"/>
      <c r="K8369" s="9"/>
    </row>
    <row r="8370">
      <c r="B8370" s="11"/>
      <c r="K8370" s="9"/>
    </row>
    <row r="8371">
      <c r="B8371" s="11"/>
      <c r="K8371" s="9"/>
    </row>
    <row r="8372">
      <c r="B8372" s="11"/>
      <c r="K8372" s="9"/>
    </row>
    <row r="8373">
      <c r="B8373" s="11"/>
      <c r="K8373" s="9"/>
    </row>
    <row r="8374">
      <c r="B8374" s="11"/>
      <c r="K8374" s="9"/>
    </row>
    <row r="8375">
      <c r="B8375" s="11"/>
      <c r="K8375" s="9"/>
    </row>
    <row r="8376">
      <c r="B8376" s="11"/>
      <c r="K8376" s="9"/>
    </row>
    <row r="8377">
      <c r="B8377" s="11"/>
      <c r="K8377" s="9"/>
    </row>
    <row r="8378">
      <c r="B8378" s="11"/>
      <c r="K8378" s="9"/>
    </row>
    <row r="8379">
      <c r="B8379" s="11"/>
      <c r="K8379" s="9"/>
    </row>
    <row r="8380">
      <c r="B8380" s="11"/>
      <c r="K8380" s="9"/>
    </row>
    <row r="8381">
      <c r="B8381" s="11"/>
      <c r="K8381" s="9"/>
    </row>
    <row r="8382">
      <c r="B8382" s="11"/>
      <c r="K8382" s="9"/>
    </row>
    <row r="8383">
      <c r="B8383" s="11"/>
      <c r="K8383" s="9"/>
    </row>
    <row r="8384">
      <c r="B8384" s="11"/>
      <c r="K8384" s="9"/>
    </row>
    <row r="8385">
      <c r="B8385" s="11"/>
      <c r="K8385" s="9"/>
    </row>
    <row r="8386">
      <c r="B8386" s="11"/>
      <c r="K8386" s="9"/>
    </row>
    <row r="8387">
      <c r="B8387" s="11"/>
      <c r="K8387" s="9"/>
    </row>
    <row r="8388">
      <c r="B8388" s="11"/>
      <c r="K8388" s="9"/>
    </row>
    <row r="8389">
      <c r="B8389" s="11"/>
      <c r="K8389" s="9"/>
    </row>
    <row r="8390">
      <c r="B8390" s="11"/>
      <c r="K8390" s="9"/>
    </row>
    <row r="8391">
      <c r="B8391" s="11"/>
      <c r="K8391" s="9"/>
    </row>
    <row r="8392">
      <c r="B8392" s="11"/>
      <c r="K8392" s="9"/>
    </row>
    <row r="8393">
      <c r="B8393" s="11"/>
      <c r="K8393" s="9"/>
    </row>
    <row r="8394">
      <c r="B8394" s="11"/>
      <c r="K8394" s="9"/>
    </row>
    <row r="8395">
      <c r="B8395" s="11"/>
      <c r="K8395" s="9"/>
    </row>
    <row r="8396">
      <c r="B8396" s="11"/>
      <c r="K8396" s="9"/>
    </row>
    <row r="8397">
      <c r="B8397" s="11"/>
      <c r="K8397" s="9"/>
    </row>
    <row r="8398">
      <c r="B8398" s="11"/>
      <c r="K8398" s="9"/>
    </row>
    <row r="8399">
      <c r="B8399" s="11"/>
      <c r="K8399" s="9"/>
    </row>
    <row r="8400">
      <c r="B8400" s="11"/>
      <c r="K8400" s="9"/>
    </row>
    <row r="8401">
      <c r="B8401" s="11"/>
      <c r="K8401" s="9"/>
    </row>
    <row r="8402">
      <c r="B8402" s="11"/>
      <c r="K8402" s="9"/>
    </row>
    <row r="8403">
      <c r="B8403" s="11"/>
      <c r="K8403" s="9"/>
    </row>
    <row r="8404">
      <c r="B8404" s="11"/>
      <c r="K8404" s="9"/>
    </row>
    <row r="8405">
      <c r="B8405" s="11"/>
      <c r="K8405" s="9"/>
    </row>
    <row r="8406">
      <c r="B8406" s="11"/>
      <c r="K8406" s="9"/>
    </row>
    <row r="8407">
      <c r="B8407" s="11"/>
      <c r="K8407" s="9"/>
    </row>
    <row r="8408">
      <c r="B8408" s="11"/>
      <c r="K8408" s="9"/>
    </row>
    <row r="8409">
      <c r="B8409" s="11"/>
      <c r="K8409" s="9"/>
    </row>
    <row r="8410">
      <c r="B8410" s="11"/>
      <c r="K8410" s="9"/>
    </row>
    <row r="8411">
      <c r="B8411" s="11"/>
      <c r="K8411" s="9"/>
    </row>
    <row r="8412">
      <c r="B8412" s="11"/>
      <c r="K8412" s="9"/>
    </row>
    <row r="8413">
      <c r="B8413" s="11"/>
      <c r="K8413" s="9"/>
    </row>
    <row r="8414">
      <c r="B8414" s="11"/>
      <c r="K8414" s="9"/>
    </row>
    <row r="8415">
      <c r="B8415" s="11"/>
      <c r="K8415" s="9"/>
    </row>
    <row r="8416">
      <c r="B8416" s="11"/>
      <c r="K8416" s="9"/>
    </row>
    <row r="8417">
      <c r="B8417" s="11"/>
      <c r="K8417" s="9"/>
    </row>
    <row r="8418">
      <c r="B8418" s="11"/>
      <c r="K8418" s="9"/>
    </row>
    <row r="8419">
      <c r="B8419" s="11"/>
      <c r="K8419" s="9"/>
    </row>
    <row r="8420">
      <c r="B8420" s="11"/>
      <c r="K8420" s="9"/>
    </row>
    <row r="8421">
      <c r="B8421" s="11"/>
      <c r="K8421" s="9"/>
    </row>
    <row r="8422">
      <c r="B8422" s="11"/>
      <c r="K8422" s="9"/>
    </row>
    <row r="8423">
      <c r="B8423" s="11"/>
      <c r="K8423" s="9"/>
    </row>
    <row r="8424">
      <c r="B8424" s="11"/>
      <c r="K8424" s="9"/>
    </row>
    <row r="8425">
      <c r="B8425" s="11"/>
      <c r="K8425" s="9"/>
    </row>
    <row r="8426">
      <c r="B8426" s="11"/>
      <c r="K8426" s="9"/>
    </row>
    <row r="8427">
      <c r="B8427" s="11"/>
      <c r="K8427" s="9"/>
    </row>
    <row r="8428">
      <c r="B8428" s="11"/>
      <c r="K8428" s="9"/>
    </row>
    <row r="8429">
      <c r="B8429" s="11"/>
      <c r="K8429" s="9"/>
    </row>
    <row r="8430">
      <c r="B8430" s="11"/>
      <c r="K8430" s="9"/>
    </row>
    <row r="8431">
      <c r="B8431" s="11"/>
      <c r="K8431" s="9"/>
    </row>
    <row r="8432">
      <c r="B8432" s="11"/>
      <c r="K8432" s="9"/>
    </row>
    <row r="8433">
      <c r="B8433" s="11"/>
      <c r="K8433" s="9"/>
    </row>
    <row r="8434">
      <c r="B8434" s="11"/>
      <c r="K8434" s="9"/>
    </row>
    <row r="8435">
      <c r="B8435" s="11"/>
      <c r="K8435" s="9"/>
    </row>
    <row r="8436">
      <c r="B8436" s="11"/>
      <c r="K8436" s="9"/>
    </row>
    <row r="8437">
      <c r="B8437" s="11"/>
      <c r="K8437" s="9"/>
    </row>
    <row r="8438">
      <c r="B8438" s="11"/>
      <c r="K8438" s="9"/>
    </row>
    <row r="8439">
      <c r="B8439" s="11"/>
      <c r="K8439" s="9"/>
    </row>
    <row r="8440">
      <c r="B8440" s="11"/>
      <c r="K8440" s="9"/>
    </row>
    <row r="8441">
      <c r="B8441" s="11"/>
      <c r="K8441" s="9"/>
    </row>
    <row r="8442">
      <c r="B8442" s="11"/>
      <c r="K8442" s="9"/>
    </row>
    <row r="8443">
      <c r="B8443" s="11"/>
      <c r="K8443" s="9"/>
    </row>
    <row r="8444">
      <c r="B8444" s="11"/>
      <c r="K8444" s="9"/>
    </row>
    <row r="8445">
      <c r="B8445" s="11"/>
      <c r="K8445" s="9"/>
    </row>
    <row r="8446">
      <c r="B8446" s="11"/>
      <c r="K8446" s="9"/>
    </row>
    <row r="8447">
      <c r="B8447" s="11"/>
      <c r="K8447" s="9"/>
    </row>
    <row r="8448">
      <c r="B8448" s="11"/>
      <c r="K8448" s="9"/>
    </row>
    <row r="8449">
      <c r="B8449" s="11"/>
      <c r="K8449" s="9"/>
    </row>
    <row r="8450">
      <c r="B8450" s="11"/>
      <c r="K8450" s="9"/>
    </row>
    <row r="8451">
      <c r="B8451" s="11"/>
      <c r="K8451" s="9"/>
    </row>
    <row r="8452">
      <c r="B8452" s="11"/>
      <c r="K8452" s="9"/>
    </row>
    <row r="8453">
      <c r="B8453" s="11"/>
      <c r="K8453" s="9"/>
    </row>
    <row r="8454">
      <c r="B8454" s="11"/>
      <c r="K8454" s="9"/>
    </row>
    <row r="8455">
      <c r="B8455" s="11"/>
      <c r="K8455" s="9"/>
    </row>
    <row r="8456">
      <c r="B8456" s="11"/>
      <c r="K8456" s="9"/>
    </row>
    <row r="8457">
      <c r="B8457" s="11"/>
      <c r="K8457" s="9"/>
    </row>
    <row r="8458">
      <c r="B8458" s="11"/>
      <c r="K8458" s="9"/>
    </row>
    <row r="8459">
      <c r="B8459" s="11"/>
      <c r="K8459" s="9"/>
    </row>
    <row r="8460">
      <c r="B8460" s="11"/>
      <c r="K8460" s="9"/>
    </row>
    <row r="8461">
      <c r="B8461" s="11"/>
      <c r="K8461" s="9"/>
    </row>
    <row r="8462">
      <c r="B8462" s="11"/>
      <c r="K8462" s="9"/>
    </row>
    <row r="8463">
      <c r="B8463" s="11"/>
      <c r="K8463" s="9"/>
    </row>
    <row r="8464">
      <c r="B8464" s="11"/>
      <c r="K8464" s="9"/>
    </row>
    <row r="8465">
      <c r="B8465" s="11"/>
      <c r="K8465" s="9"/>
    </row>
    <row r="8466">
      <c r="B8466" s="11"/>
      <c r="K8466" s="9"/>
    </row>
    <row r="8467">
      <c r="B8467" s="11"/>
      <c r="K8467" s="9"/>
    </row>
    <row r="8468">
      <c r="B8468" s="11"/>
      <c r="K8468" s="9"/>
    </row>
    <row r="8469">
      <c r="B8469" s="11"/>
      <c r="K8469" s="9"/>
    </row>
    <row r="8470">
      <c r="B8470" s="11"/>
      <c r="K8470" s="9"/>
    </row>
    <row r="8471">
      <c r="B8471" s="11"/>
      <c r="K8471" s="9"/>
    </row>
    <row r="8472">
      <c r="B8472" s="11"/>
      <c r="K8472" s="9"/>
    </row>
    <row r="8473">
      <c r="B8473" s="11"/>
      <c r="K8473" s="9"/>
    </row>
    <row r="8474">
      <c r="B8474" s="11"/>
      <c r="K8474" s="9"/>
    </row>
    <row r="8475">
      <c r="B8475" s="11"/>
      <c r="K8475" s="9"/>
    </row>
    <row r="8476">
      <c r="B8476" s="11"/>
      <c r="K8476" s="9"/>
    </row>
    <row r="8477">
      <c r="B8477" s="11"/>
      <c r="K8477" s="9"/>
    </row>
    <row r="8478">
      <c r="B8478" s="11"/>
      <c r="K8478" s="9"/>
    </row>
    <row r="8479">
      <c r="B8479" s="11"/>
      <c r="K8479" s="9"/>
    </row>
    <row r="8480">
      <c r="B8480" s="11"/>
      <c r="K8480" s="9"/>
    </row>
    <row r="8481">
      <c r="B8481" s="11"/>
      <c r="K8481" s="9"/>
    </row>
    <row r="8482">
      <c r="B8482" s="11"/>
      <c r="K8482" s="9"/>
    </row>
    <row r="8483">
      <c r="B8483" s="11"/>
      <c r="K8483" s="9"/>
    </row>
    <row r="8484">
      <c r="B8484" s="11"/>
      <c r="K8484" s="9"/>
    </row>
    <row r="8485">
      <c r="B8485" s="11"/>
      <c r="K8485" s="9"/>
    </row>
    <row r="8486">
      <c r="B8486" s="11"/>
      <c r="K8486" s="9"/>
    </row>
    <row r="8487">
      <c r="B8487" s="11"/>
      <c r="K8487" s="9"/>
    </row>
    <row r="8488">
      <c r="B8488" s="11"/>
      <c r="K8488" s="9"/>
    </row>
    <row r="8489">
      <c r="B8489" s="11"/>
      <c r="K8489" s="9"/>
    </row>
    <row r="8490">
      <c r="B8490" s="11"/>
      <c r="K8490" s="9"/>
    </row>
    <row r="8491">
      <c r="B8491" s="11"/>
      <c r="K8491" s="9"/>
    </row>
    <row r="8492">
      <c r="B8492" s="11"/>
      <c r="K8492" s="9"/>
    </row>
    <row r="8493">
      <c r="B8493" s="11"/>
      <c r="K8493" s="9"/>
    </row>
    <row r="8494">
      <c r="B8494" s="11"/>
      <c r="K8494" s="9"/>
    </row>
    <row r="8495">
      <c r="B8495" s="11"/>
      <c r="K8495" s="9"/>
    </row>
    <row r="8496">
      <c r="B8496" s="11"/>
      <c r="K8496" s="9"/>
    </row>
    <row r="8497">
      <c r="B8497" s="11"/>
      <c r="K8497" s="9"/>
    </row>
    <row r="8498">
      <c r="B8498" s="11"/>
      <c r="K8498" s="9"/>
    </row>
    <row r="8499">
      <c r="B8499" s="11"/>
      <c r="K8499" s="9"/>
    </row>
    <row r="8500">
      <c r="B8500" s="11"/>
      <c r="K8500" s="9"/>
    </row>
    <row r="8501">
      <c r="B8501" s="11"/>
      <c r="K8501" s="9"/>
    </row>
    <row r="8502">
      <c r="B8502" s="11"/>
      <c r="K8502" s="9"/>
    </row>
    <row r="8503">
      <c r="B8503" s="11"/>
      <c r="K8503" s="9"/>
    </row>
    <row r="8504">
      <c r="B8504" s="11"/>
      <c r="K8504" s="9"/>
    </row>
    <row r="8505">
      <c r="B8505" s="11"/>
      <c r="K8505" s="9"/>
    </row>
    <row r="8506">
      <c r="B8506" s="11"/>
      <c r="K8506" s="9"/>
    </row>
    <row r="8507">
      <c r="B8507" s="11"/>
      <c r="K8507" s="9"/>
    </row>
    <row r="8508">
      <c r="B8508" s="11"/>
      <c r="K8508" s="9"/>
    </row>
    <row r="8509">
      <c r="B8509" s="11"/>
      <c r="K8509" s="9"/>
    </row>
    <row r="8510">
      <c r="B8510" s="11"/>
      <c r="K8510" s="9"/>
    </row>
    <row r="8511">
      <c r="B8511" s="11"/>
      <c r="K8511" s="9"/>
    </row>
    <row r="8512">
      <c r="B8512" s="11"/>
      <c r="K8512" s="9"/>
    </row>
    <row r="8513">
      <c r="B8513" s="11"/>
      <c r="K8513" s="9"/>
    </row>
    <row r="8514">
      <c r="B8514" s="11"/>
      <c r="K8514" s="9"/>
    </row>
    <row r="8515">
      <c r="B8515" s="11"/>
      <c r="K8515" s="9"/>
    </row>
    <row r="8516">
      <c r="B8516" s="11"/>
      <c r="K8516" s="9"/>
    </row>
    <row r="8517">
      <c r="B8517" s="11"/>
      <c r="K8517" s="9"/>
    </row>
    <row r="8518">
      <c r="B8518" s="11"/>
      <c r="K8518" s="9"/>
    </row>
    <row r="8519">
      <c r="B8519" s="11"/>
      <c r="K8519" s="9"/>
    </row>
    <row r="8520">
      <c r="B8520" s="11"/>
      <c r="K8520" s="9"/>
    </row>
    <row r="8521">
      <c r="B8521" s="11"/>
      <c r="K8521" s="9"/>
    </row>
    <row r="8522">
      <c r="B8522" s="11"/>
      <c r="K8522" s="9"/>
    </row>
    <row r="8523">
      <c r="B8523" s="11"/>
      <c r="K8523" s="9"/>
    </row>
    <row r="8524">
      <c r="B8524" s="11"/>
      <c r="K8524" s="9"/>
    </row>
    <row r="8525">
      <c r="B8525" s="11"/>
      <c r="K8525" s="9"/>
    </row>
    <row r="8526">
      <c r="B8526" s="11"/>
      <c r="K8526" s="9"/>
    </row>
    <row r="8527">
      <c r="B8527" s="11"/>
      <c r="K8527" s="9"/>
    </row>
    <row r="8528">
      <c r="B8528" s="11"/>
      <c r="K8528" s="9"/>
    </row>
    <row r="8529">
      <c r="B8529" s="11"/>
      <c r="K8529" s="9"/>
    </row>
    <row r="8530">
      <c r="B8530" s="11"/>
      <c r="K8530" s="9"/>
    </row>
    <row r="8531">
      <c r="B8531" s="11"/>
      <c r="K8531" s="9"/>
    </row>
    <row r="8532">
      <c r="B8532" s="11"/>
      <c r="K8532" s="9"/>
    </row>
    <row r="8533">
      <c r="B8533" s="11"/>
      <c r="K8533" s="9"/>
    </row>
    <row r="8534">
      <c r="B8534" s="11"/>
      <c r="K8534" s="9"/>
    </row>
    <row r="8535">
      <c r="B8535" s="11"/>
      <c r="K8535" s="9"/>
    </row>
    <row r="8536">
      <c r="B8536" s="11"/>
      <c r="K8536" s="9"/>
    </row>
    <row r="8537">
      <c r="B8537" s="11"/>
      <c r="K8537" s="9"/>
    </row>
    <row r="8538">
      <c r="B8538" s="11"/>
      <c r="K8538" s="9"/>
    </row>
    <row r="8539">
      <c r="B8539" s="11"/>
      <c r="K8539" s="9"/>
    </row>
    <row r="8540">
      <c r="B8540" s="11"/>
      <c r="K8540" s="9"/>
    </row>
    <row r="8541">
      <c r="B8541" s="11"/>
      <c r="K8541" s="9"/>
    </row>
    <row r="8542">
      <c r="B8542" s="11"/>
      <c r="K8542" s="9"/>
    </row>
    <row r="8543">
      <c r="B8543" s="11"/>
      <c r="K8543" s="9"/>
    </row>
    <row r="8544">
      <c r="B8544" s="11"/>
      <c r="K8544" s="9"/>
    </row>
    <row r="8545">
      <c r="B8545" s="11"/>
      <c r="K8545" s="9"/>
    </row>
    <row r="8546">
      <c r="B8546" s="11"/>
      <c r="K8546" s="9"/>
    </row>
    <row r="8547">
      <c r="B8547" s="11"/>
      <c r="K8547" s="9"/>
    </row>
    <row r="8548">
      <c r="B8548" s="11"/>
      <c r="K8548" s="9"/>
    </row>
    <row r="8549">
      <c r="B8549" s="11"/>
      <c r="K8549" s="9"/>
    </row>
    <row r="8550">
      <c r="B8550" s="11"/>
      <c r="K8550" s="9"/>
    </row>
    <row r="8551">
      <c r="B8551" s="11"/>
      <c r="K8551" s="9"/>
    </row>
    <row r="8552">
      <c r="B8552" s="11"/>
      <c r="K8552" s="9"/>
    </row>
    <row r="8553">
      <c r="B8553" s="11"/>
      <c r="K8553" s="9"/>
    </row>
    <row r="8554">
      <c r="B8554" s="11"/>
      <c r="K8554" s="9"/>
    </row>
    <row r="8555">
      <c r="B8555" s="11"/>
      <c r="K8555" s="9"/>
    </row>
    <row r="8556">
      <c r="B8556" s="11"/>
      <c r="K8556" s="9"/>
    </row>
    <row r="8557">
      <c r="B8557" s="11"/>
      <c r="K8557" s="9"/>
    </row>
    <row r="8558">
      <c r="B8558" s="11"/>
      <c r="K8558" s="9"/>
    </row>
    <row r="8559">
      <c r="B8559" s="11"/>
      <c r="K8559" s="9"/>
    </row>
    <row r="8560">
      <c r="B8560" s="11"/>
      <c r="K8560" s="9"/>
    </row>
    <row r="8561">
      <c r="B8561" s="11"/>
      <c r="K8561" s="9"/>
    </row>
    <row r="8562">
      <c r="B8562" s="11"/>
      <c r="K8562" s="9"/>
    </row>
    <row r="8563">
      <c r="B8563" s="11"/>
      <c r="K8563" s="9"/>
    </row>
    <row r="8564">
      <c r="B8564" s="11"/>
      <c r="K8564" s="9"/>
    </row>
    <row r="8565">
      <c r="B8565" s="11"/>
      <c r="K8565" s="9"/>
    </row>
    <row r="8566">
      <c r="B8566" s="11"/>
      <c r="K8566" s="9"/>
    </row>
    <row r="8567">
      <c r="B8567" s="11"/>
      <c r="K8567" s="9"/>
    </row>
    <row r="8568">
      <c r="B8568" s="11"/>
      <c r="K8568" s="9"/>
    </row>
    <row r="8569">
      <c r="B8569" s="11"/>
      <c r="K8569" s="9"/>
    </row>
    <row r="8570">
      <c r="B8570" s="11"/>
      <c r="K8570" s="9"/>
    </row>
    <row r="8571">
      <c r="B8571" s="11"/>
      <c r="K8571" s="9"/>
    </row>
    <row r="8572">
      <c r="B8572" s="11"/>
      <c r="K8572" s="9"/>
    </row>
    <row r="8573">
      <c r="B8573" s="11"/>
      <c r="K8573" s="9"/>
    </row>
    <row r="8574">
      <c r="B8574" s="11"/>
      <c r="K8574" s="9"/>
    </row>
    <row r="8575">
      <c r="B8575" s="11"/>
      <c r="K8575" s="9"/>
    </row>
    <row r="8576">
      <c r="B8576" s="11"/>
      <c r="K8576" s="9"/>
    </row>
    <row r="8577">
      <c r="B8577" s="11"/>
      <c r="K8577" s="9"/>
    </row>
    <row r="8578">
      <c r="B8578" s="11"/>
      <c r="K8578" s="9"/>
    </row>
    <row r="8579">
      <c r="B8579" s="11"/>
      <c r="K8579" s="9"/>
    </row>
    <row r="8580">
      <c r="B8580" s="11"/>
      <c r="K8580" s="9"/>
    </row>
    <row r="8581">
      <c r="B8581" s="11"/>
      <c r="K8581" s="9"/>
    </row>
    <row r="8582">
      <c r="B8582" s="11"/>
      <c r="K8582" s="9"/>
    </row>
    <row r="8583">
      <c r="B8583" s="11"/>
      <c r="K8583" s="9"/>
    </row>
    <row r="8584">
      <c r="B8584" s="11"/>
      <c r="K8584" s="9"/>
    </row>
    <row r="8585">
      <c r="B8585" s="11"/>
      <c r="K8585" s="9"/>
    </row>
    <row r="8586">
      <c r="B8586" s="11"/>
      <c r="K8586" s="9"/>
    </row>
    <row r="8587">
      <c r="B8587" s="11"/>
      <c r="K8587" s="9"/>
    </row>
    <row r="8588">
      <c r="B8588" s="11"/>
      <c r="K8588" s="9"/>
    </row>
    <row r="8589">
      <c r="B8589" s="11"/>
      <c r="K8589" s="9"/>
    </row>
    <row r="8590">
      <c r="B8590" s="11"/>
      <c r="K8590" s="9"/>
    </row>
    <row r="8591">
      <c r="B8591" s="11"/>
      <c r="K8591" s="9"/>
    </row>
    <row r="8592">
      <c r="B8592" s="11"/>
      <c r="K8592" s="9"/>
    </row>
    <row r="8593">
      <c r="B8593" s="11"/>
      <c r="K8593" s="9"/>
    </row>
    <row r="8594">
      <c r="B8594" s="11"/>
      <c r="K8594" s="9"/>
    </row>
    <row r="8595">
      <c r="B8595" s="11"/>
      <c r="K8595" s="9"/>
    </row>
    <row r="8596">
      <c r="B8596" s="11"/>
      <c r="K8596" s="9"/>
    </row>
    <row r="8597">
      <c r="B8597" s="11"/>
      <c r="K8597" s="9"/>
    </row>
    <row r="8598">
      <c r="B8598" s="11"/>
      <c r="K8598" s="9"/>
    </row>
    <row r="8599">
      <c r="B8599" s="11"/>
      <c r="K8599" s="9"/>
    </row>
    <row r="8600">
      <c r="B8600" s="11"/>
      <c r="K8600" s="9"/>
    </row>
    <row r="8601">
      <c r="B8601" s="11"/>
      <c r="K8601" s="9"/>
    </row>
    <row r="8602">
      <c r="B8602" s="11"/>
      <c r="K8602" s="9"/>
    </row>
    <row r="8603">
      <c r="B8603" s="11"/>
      <c r="K8603" s="9"/>
    </row>
    <row r="8604">
      <c r="B8604" s="11"/>
      <c r="K8604" s="9"/>
    </row>
    <row r="8605">
      <c r="B8605" s="11"/>
      <c r="K8605" s="9"/>
    </row>
    <row r="8606">
      <c r="B8606" s="11"/>
      <c r="K8606" s="9"/>
    </row>
    <row r="8607">
      <c r="B8607" s="11"/>
      <c r="K8607" s="9"/>
    </row>
    <row r="8608">
      <c r="B8608" s="11"/>
      <c r="K8608" s="9"/>
    </row>
    <row r="8609">
      <c r="B8609" s="11"/>
      <c r="K8609" s="9"/>
    </row>
    <row r="8610">
      <c r="B8610" s="11"/>
      <c r="K8610" s="9"/>
    </row>
    <row r="8611">
      <c r="B8611" s="11"/>
      <c r="K8611" s="9"/>
    </row>
    <row r="8612">
      <c r="B8612" s="11"/>
      <c r="K8612" s="9"/>
    </row>
    <row r="8613">
      <c r="B8613" s="11"/>
      <c r="K8613" s="9"/>
    </row>
    <row r="8614">
      <c r="B8614" s="11"/>
      <c r="K8614" s="9"/>
    </row>
    <row r="8615">
      <c r="B8615" s="11"/>
      <c r="K8615" s="9"/>
    </row>
    <row r="8616">
      <c r="B8616" s="11"/>
      <c r="K8616" s="9"/>
    </row>
    <row r="8617">
      <c r="B8617" s="11"/>
      <c r="K8617" s="9"/>
    </row>
    <row r="8618">
      <c r="B8618" s="11"/>
      <c r="K8618" s="9"/>
    </row>
    <row r="8619">
      <c r="B8619" s="11"/>
      <c r="K8619" s="9"/>
    </row>
    <row r="8620">
      <c r="B8620" s="11"/>
      <c r="K8620" s="9"/>
    </row>
    <row r="8621">
      <c r="B8621" s="11"/>
      <c r="K8621" s="9"/>
    </row>
    <row r="8622">
      <c r="B8622" s="11"/>
      <c r="K8622" s="9"/>
    </row>
    <row r="8623">
      <c r="B8623" s="11"/>
      <c r="K8623" s="9"/>
    </row>
    <row r="8624">
      <c r="B8624" s="11"/>
      <c r="K8624" s="9"/>
    </row>
    <row r="8625">
      <c r="B8625" s="11"/>
      <c r="K8625" s="9"/>
    </row>
    <row r="8626">
      <c r="B8626" s="11"/>
      <c r="K8626" s="9"/>
    </row>
    <row r="8627">
      <c r="B8627" s="11"/>
      <c r="K8627" s="9"/>
    </row>
    <row r="8628">
      <c r="B8628" s="11"/>
      <c r="K8628" s="9"/>
    </row>
    <row r="8629">
      <c r="B8629" s="11"/>
      <c r="K8629" s="9"/>
    </row>
    <row r="8630">
      <c r="B8630" s="11"/>
      <c r="K8630" s="9"/>
    </row>
    <row r="8631">
      <c r="B8631" s="11"/>
      <c r="K8631" s="9"/>
    </row>
    <row r="8632">
      <c r="B8632" s="11"/>
      <c r="K8632" s="9"/>
    </row>
    <row r="8633">
      <c r="B8633" s="11"/>
      <c r="K8633" s="9"/>
    </row>
    <row r="8634">
      <c r="B8634" s="11"/>
      <c r="K8634" s="9"/>
    </row>
    <row r="8635">
      <c r="B8635" s="11"/>
      <c r="K8635" s="9"/>
    </row>
    <row r="8636">
      <c r="B8636" s="11"/>
      <c r="K8636" s="9"/>
    </row>
    <row r="8637">
      <c r="B8637" s="11"/>
      <c r="K8637" s="9"/>
    </row>
    <row r="8638">
      <c r="B8638" s="11"/>
      <c r="K8638" s="9"/>
    </row>
    <row r="8639">
      <c r="B8639" s="11"/>
      <c r="K8639" s="9"/>
    </row>
    <row r="8640">
      <c r="B8640" s="11"/>
      <c r="K8640" s="9"/>
    </row>
    <row r="8641">
      <c r="B8641" s="11"/>
      <c r="K8641" s="9"/>
    </row>
    <row r="8642">
      <c r="B8642" s="11"/>
      <c r="K8642" s="9"/>
    </row>
    <row r="8643">
      <c r="B8643" s="11"/>
      <c r="K8643" s="9"/>
    </row>
    <row r="8644">
      <c r="B8644" s="11"/>
      <c r="K8644" s="9"/>
    </row>
    <row r="8645">
      <c r="B8645" s="11"/>
      <c r="K8645" s="9"/>
    </row>
    <row r="8646">
      <c r="B8646" s="11"/>
      <c r="K8646" s="9"/>
    </row>
    <row r="8647">
      <c r="B8647" s="11"/>
      <c r="K8647" s="9"/>
    </row>
    <row r="8648">
      <c r="B8648" s="11"/>
      <c r="K8648" s="9"/>
    </row>
    <row r="8649">
      <c r="B8649" s="11"/>
      <c r="K8649" s="9"/>
    </row>
    <row r="8650">
      <c r="B8650" s="11"/>
      <c r="K8650" s="9"/>
    </row>
    <row r="8651">
      <c r="B8651" s="11"/>
      <c r="K8651" s="9"/>
    </row>
    <row r="8652">
      <c r="B8652" s="11"/>
      <c r="K8652" s="9"/>
    </row>
    <row r="8653">
      <c r="B8653" s="11"/>
      <c r="K8653" s="9"/>
    </row>
    <row r="8654">
      <c r="B8654" s="11"/>
      <c r="K8654" s="9"/>
    </row>
    <row r="8655">
      <c r="B8655" s="11"/>
      <c r="K8655" s="9"/>
    </row>
    <row r="8656">
      <c r="B8656" s="11"/>
      <c r="K8656" s="9"/>
    </row>
    <row r="8657">
      <c r="B8657" s="11"/>
      <c r="K8657" s="9"/>
    </row>
    <row r="8658">
      <c r="B8658" s="11"/>
      <c r="K8658" s="9"/>
    </row>
    <row r="8659">
      <c r="B8659" s="11"/>
      <c r="K8659" s="9"/>
    </row>
    <row r="8660">
      <c r="B8660" s="11"/>
      <c r="K8660" s="9"/>
    </row>
    <row r="8661">
      <c r="B8661" s="11"/>
      <c r="K8661" s="9"/>
    </row>
    <row r="8662">
      <c r="B8662" s="11"/>
      <c r="K8662" s="9"/>
    </row>
    <row r="8663">
      <c r="B8663" s="11"/>
      <c r="K8663" s="9"/>
    </row>
    <row r="8664">
      <c r="B8664" s="11"/>
      <c r="K8664" s="9"/>
    </row>
    <row r="8665">
      <c r="B8665" s="11"/>
      <c r="K8665" s="9"/>
    </row>
    <row r="8666">
      <c r="B8666" s="11"/>
      <c r="K8666" s="9"/>
    </row>
    <row r="8667">
      <c r="B8667" s="11"/>
      <c r="K8667" s="9"/>
    </row>
    <row r="8668">
      <c r="B8668" s="11"/>
      <c r="K8668" s="9"/>
    </row>
    <row r="8669">
      <c r="B8669" s="11"/>
      <c r="K8669" s="9"/>
    </row>
    <row r="8670">
      <c r="B8670" s="11"/>
      <c r="K8670" s="9"/>
    </row>
    <row r="8671">
      <c r="B8671" s="11"/>
      <c r="K8671" s="9"/>
    </row>
    <row r="8672">
      <c r="B8672" s="11"/>
      <c r="K8672" s="9"/>
    </row>
    <row r="8673">
      <c r="B8673" s="11"/>
      <c r="K8673" s="9"/>
    </row>
    <row r="8674">
      <c r="B8674" s="11"/>
      <c r="K8674" s="9"/>
    </row>
    <row r="8675">
      <c r="B8675" s="11"/>
      <c r="K8675" s="9"/>
    </row>
    <row r="8676">
      <c r="B8676" s="11"/>
      <c r="K8676" s="9"/>
    </row>
    <row r="8677">
      <c r="B8677" s="11"/>
      <c r="K8677" s="9"/>
    </row>
    <row r="8678">
      <c r="B8678" s="11"/>
      <c r="K8678" s="9"/>
    </row>
    <row r="8679">
      <c r="B8679" s="11"/>
      <c r="K8679" s="9"/>
    </row>
    <row r="8680">
      <c r="B8680" s="11"/>
      <c r="K8680" s="9"/>
    </row>
    <row r="8681">
      <c r="B8681" s="11"/>
      <c r="K8681" s="9"/>
    </row>
    <row r="8682">
      <c r="B8682" s="11"/>
      <c r="K8682" s="9"/>
    </row>
    <row r="8683">
      <c r="B8683" s="11"/>
      <c r="K8683" s="9"/>
    </row>
    <row r="8684">
      <c r="B8684" s="11"/>
      <c r="K8684" s="9"/>
    </row>
    <row r="8685">
      <c r="B8685" s="11"/>
      <c r="K8685" s="9"/>
    </row>
    <row r="8686">
      <c r="B8686" s="11"/>
      <c r="K8686" s="9"/>
    </row>
    <row r="8687">
      <c r="B8687" s="11"/>
      <c r="K8687" s="9"/>
    </row>
    <row r="8688">
      <c r="B8688" s="11"/>
      <c r="K8688" s="9"/>
    </row>
    <row r="8689">
      <c r="B8689" s="11"/>
      <c r="K8689" s="9"/>
    </row>
    <row r="8690">
      <c r="B8690" s="11"/>
      <c r="K8690" s="9"/>
    </row>
    <row r="8691">
      <c r="B8691" s="11"/>
      <c r="K8691" s="9"/>
    </row>
    <row r="8692">
      <c r="B8692" s="11"/>
      <c r="K8692" s="9"/>
    </row>
    <row r="8693">
      <c r="B8693" s="11"/>
      <c r="K8693" s="9"/>
    </row>
    <row r="8694">
      <c r="B8694" s="11"/>
      <c r="K8694" s="9"/>
    </row>
    <row r="8695">
      <c r="B8695" s="11"/>
      <c r="K8695" s="9"/>
    </row>
    <row r="8696">
      <c r="B8696" s="11"/>
      <c r="K8696" s="9"/>
    </row>
    <row r="8697">
      <c r="B8697" s="11"/>
      <c r="K8697" s="9"/>
    </row>
    <row r="8698">
      <c r="B8698" s="11"/>
      <c r="K8698" s="9"/>
    </row>
    <row r="8699">
      <c r="B8699" s="11"/>
      <c r="K8699" s="9"/>
    </row>
    <row r="8700">
      <c r="B8700" s="11"/>
      <c r="K8700" s="9"/>
    </row>
    <row r="8701">
      <c r="B8701" s="11"/>
      <c r="K8701" s="9"/>
    </row>
    <row r="8702">
      <c r="B8702" s="11"/>
      <c r="K8702" s="9"/>
    </row>
    <row r="8703">
      <c r="B8703" s="11"/>
      <c r="K8703" s="9"/>
    </row>
    <row r="8704">
      <c r="B8704" s="11"/>
      <c r="K8704" s="9"/>
    </row>
    <row r="8705">
      <c r="B8705" s="11"/>
      <c r="K8705" s="9"/>
    </row>
    <row r="8706">
      <c r="B8706" s="11"/>
      <c r="K8706" s="9"/>
    </row>
    <row r="8707">
      <c r="B8707" s="11"/>
      <c r="K8707" s="9"/>
    </row>
    <row r="8708">
      <c r="B8708" s="11"/>
      <c r="K8708" s="9"/>
    </row>
    <row r="8709">
      <c r="B8709" s="11"/>
      <c r="K8709" s="9"/>
    </row>
    <row r="8710">
      <c r="B8710" s="11"/>
      <c r="K8710" s="9"/>
    </row>
    <row r="8711">
      <c r="B8711" s="11"/>
      <c r="K8711" s="9"/>
    </row>
    <row r="8712">
      <c r="B8712" s="11"/>
      <c r="K8712" s="9"/>
    </row>
    <row r="8713">
      <c r="B8713" s="11"/>
      <c r="K8713" s="9"/>
    </row>
    <row r="8714">
      <c r="B8714" s="11"/>
      <c r="K8714" s="9"/>
    </row>
    <row r="8715">
      <c r="B8715" s="11"/>
      <c r="K8715" s="9"/>
    </row>
    <row r="8716">
      <c r="B8716" s="11"/>
      <c r="K8716" s="9"/>
    </row>
    <row r="8717">
      <c r="B8717" s="11"/>
      <c r="K8717" s="9"/>
    </row>
    <row r="8718">
      <c r="B8718" s="11"/>
      <c r="K8718" s="9"/>
    </row>
    <row r="8719">
      <c r="B8719" s="11"/>
      <c r="K8719" s="9"/>
    </row>
    <row r="8720">
      <c r="B8720" s="11"/>
      <c r="K8720" s="9"/>
    </row>
    <row r="8721">
      <c r="B8721" s="11"/>
      <c r="K8721" s="9"/>
    </row>
    <row r="8722">
      <c r="B8722" s="11"/>
      <c r="K8722" s="9"/>
    </row>
    <row r="8723">
      <c r="B8723" s="11"/>
      <c r="K8723" s="9"/>
    </row>
    <row r="8724">
      <c r="B8724" s="11"/>
      <c r="K8724" s="9"/>
    </row>
    <row r="8725">
      <c r="B8725" s="11"/>
      <c r="K8725" s="9"/>
    </row>
    <row r="8726">
      <c r="B8726" s="11"/>
      <c r="K8726" s="9"/>
    </row>
    <row r="8727">
      <c r="B8727" s="11"/>
      <c r="K8727" s="9"/>
    </row>
    <row r="8728">
      <c r="B8728" s="11"/>
      <c r="K8728" s="9"/>
    </row>
    <row r="8729">
      <c r="B8729" s="11"/>
      <c r="K8729" s="9"/>
    </row>
    <row r="8730">
      <c r="B8730" s="11"/>
      <c r="K8730" s="9"/>
    </row>
    <row r="8731">
      <c r="B8731" s="11"/>
      <c r="K8731" s="9"/>
    </row>
    <row r="8732">
      <c r="B8732" s="11"/>
      <c r="K8732" s="9"/>
    </row>
    <row r="8733">
      <c r="B8733" s="11"/>
      <c r="K8733" s="9"/>
    </row>
    <row r="8734">
      <c r="B8734" s="11"/>
      <c r="K8734" s="9"/>
    </row>
    <row r="8735">
      <c r="B8735" s="11"/>
      <c r="K8735" s="9"/>
    </row>
    <row r="8736">
      <c r="B8736" s="11"/>
      <c r="K8736" s="9"/>
    </row>
    <row r="8737">
      <c r="B8737" s="11"/>
      <c r="K8737" s="9"/>
    </row>
    <row r="8738">
      <c r="B8738" s="11"/>
      <c r="K8738" s="9"/>
    </row>
    <row r="8739">
      <c r="B8739" s="11"/>
      <c r="K8739" s="9"/>
    </row>
    <row r="8740">
      <c r="B8740" s="11"/>
      <c r="K8740" s="9"/>
    </row>
    <row r="8741">
      <c r="B8741" s="11"/>
      <c r="K8741" s="9"/>
    </row>
    <row r="8742">
      <c r="B8742" s="11"/>
      <c r="K8742" s="9"/>
    </row>
    <row r="8743">
      <c r="B8743" s="11"/>
      <c r="K8743" s="9"/>
    </row>
    <row r="8744">
      <c r="B8744" s="11"/>
      <c r="K8744" s="9"/>
    </row>
    <row r="8745">
      <c r="B8745" s="11"/>
      <c r="K8745" s="9"/>
    </row>
    <row r="8746">
      <c r="B8746" s="11"/>
      <c r="K8746" s="9"/>
    </row>
    <row r="8747">
      <c r="B8747" s="11"/>
      <c r="K8747" s="9"/>
    </row>
    <row r="8748">
      <c r="B8748" s="11"/>
      <c r="K8748" s="9"/>
    </row>
    <row r="8749">
      <c r="B8749" s="11"/>
      <c r="K8749" s="9"/>
    </row>
    <row r="8750">
      <c r="B8750" s="11"/>
      <c r="K8750" s="9"/>
    </row>
    <row r="8751">
      <c r="B8751" s="11"/>
      <c r="K8751" s="9"/>
    </row>
    <row r="8752">
      <c r="B8752" s="11"/>
      <c r="K8752" s="9"/>
    </row>
    <row r="8753">
      <c r="B8753" s="11"/>
      <c r="K8753" s="9"/>
    </row>
    <row r="8754">
      <c r="B8754" s="11"/>
      <c r="K8754" s="9"/>
    </row>
    <row r="8755">
      <c r="B8755" s="11"/>
      <c r="K8755" s="9"/>
    </row>
    <row r="8756">
      <c r="B8756" s="11"/>
      <c r="K8756" s="9"/>
    </row>
    <row r="8757">
      <c r="B8757" s="11"/>
      <c r="K8757" s="9"/>
    </row>
    <row r="8758">
      <c r="B8758" s="11"/>
      <c r="K8758" s="9"/>
    </row>
    <row r="8759">
      <c r="B8759" s="11"/>
      <c r="K8759" s="9"/>
    </row>
    <row r="8760">
      <c r="B8760" s="11"/>
      <c r="K8760" s="9"/>
    </row>
    <row r="8761">
      <c r="B8761" s="11"/>
      <c r="K8761" s="9"/>
    </row>
    <row r="8762">
      <c r="B8762" s="11"/>
      <c r="K8762" s="9"/>
    </row>
    <row r="8763">
      <c r="B8763" s="11"/>
      <c r="K8763" s="9"/>
    </row>
    <row r="8764">
      <c r="B8764" s="11"/>
      <c r="K8764" s="9"/>
    </row>
    <row r="8765">
      <c r="B8765" s="11"/>
      <c r="K8765" s="9"/>
    </row>
    <row r="8766">
      <c r="B8766" s="11"/>
      <c r="K8766" s="9"/>
    </row>
    <row r="8767">
      <c r="B8767" s="11"/>
      <c r="K8767" s="9"/>
    </row>
    <row r="8768">
      <c r="B8768" s="11"/>
      <c r="K8768" s="9"/>
    </row>
    <row r="8769">
      <c r="B8769" s="11"/>
      <c r="K8769" s="9"/>
    </row>
    <row r="8770">
      <c r="B8770" s="11"/>
      <c r="K8770" s="9"/>
    </row>
    <row r="8771">
      <c r="B8771" s="11"/>
      <c r="K8771" s="9"/>
    </row>
    <row r="8772">
      <c r="B8772" s="11"/>
      <c r="K8772" s="9"/>
    </row>
    <row r="8773">
      <c r="B8773" s="11"/>
      <c r="K8773" s="9"/>
    </row>
    <row r="8774">
      <c r="B8774" s="11"/>
      <c r="K8774" s="9"/>
    </row>
    <row r="8775">
      <c r="B8775" s="11"/>
      <c r="K8775" s="9"/>
    </row>
    <row r="8776">
      <c r="B8776" s="11"/>
      <c r="K8776" s="9"/>
    </row>
    <row r="8777">
      <c r="B8777" s="11"/>
      <c r="K8777" s="9"/>
    </row>
    <row r="8778">
      <c r="B8778" s="11"/>
      <c r="K8778" s="9"/>
    </row>
    <row r="8779">
      <c r="B8779" s="11"/>
      <c r="K8779" s="9"/>
    </row>
    <row r="8780">
      <c r="B8780" s="11"/>
      <c r="K8780" s="9"/>
    </row>
    <row r="8781">
      <c r="B8781" s="11"/>
      <c r="K8781" s="9"/>
    </row>
    <row r="8782">
      <c r="B8782" s="11"/>
      <c r="K8782" s="9"/>
    </row>
    <row r="8783">
      <c r="B8783" s="11"/>
      <c r="K8783" s="9"/>
    </row>
    <row r="8784">
      <c r="B8784" s="11"/>
      <c r="K8784" s="9"/>
    </row>
    <row r="8785">
      <c r="B8785" s="11"/>
      <c r="K8785" s="9"/>
    </row>
    <row r="8786">
      <c r="B8786" s="11"/>
      <c r="K8786" s="9"/>
    </row>
    <row r="8787">
      <c r="B8787" s="11"/>
      <c r="K8787" s="9"/>
    </row>
    <row r="8788">
      <c r="B8788" s="11"/>
      <c r="K8788" s="9"/>
    </row>
    <row r="8789">
      <c r="B8789" s="11"/>
      <c r="K8789" s="9"/>
    </row>
    <row r="8790">
      <c r="B8790" s="11"/>
      <c r="K8790" s="9"/>
    </row>
    <row r="8791">
      <c r="B8791" s="11"/>
      <c r="K8791" s="9"/>
    </row>
    <row r="8792">
      <c r="B8792" s="11"/>
      <c r="K8792" s="9"/>
    </row>
    <row r="8793">
      <c r="B8793" s="11"/>
      <c r="K8793" s="9"/>
    </row>
    <row r="8794">
      <c r="B8794" s="11"/>
      <c r="K8794" s="9"/>
    </row>
    <row r="8795">
      <c r="B8795" s="11"/>
      <c r="K8795" s="9"/>
    </row>
    <row r="8796">
      <c r="B8796" s="11"/>
      <c r="K8796" s="9"/>
    </row>
    <row r="8797">
      <c r="B8797" s="11"/>
      <c r="K8797" s="9"/>
    </row>
    <row r="8798">
      <c r="B8798" s="11"/>
      <c r="K8798" s="9"/>
    </row>
    <row r="8799">
      <c r="B8799" s="11"/>
      <c r="K8799" s="9"/>
    </row>
    <row r="8800">
      <c r="B8800" s="11"/>
      <c r="K8800" s="9"/>
    </row>
    <row r="8801">
      <c r="B8801" s="11"/>
      <c r="K8801" s="9"/>
    </row>
    <row r="8802">
      <c r="B8802" s="11"/>
      <c r="K8802" s="9"/>
    </row>
    <row r="8803">
      <c r="B8803" s="11"/>
      <c r="K8803" s="9"/>
    </row>
    <row r="8804">
      <c r="B8804" s="11"/>
      <c r="K8804" s="9"/>
    </row>
    <row r="8805">
      <c r="B8805" s="11"/>
      <c r="K8805" s="9"/>
    </row>
    <row r="8806">
      <c r="B8806" s="11"/>
      <c r="K8806" s="9"/>
    </row>
    <row r="8807">
      <c r="B8807" s="11"/>
      <c r="K8807" s="9"/>
    </row>
    <row r="8808">
      <c r="B8808" s="11"/>
      <c r="K8808" s="9"/>
    </row>
    <row r="8809">
      <c r="B8809" s="11"/>
      <c r="K8809" s="9"/>
    </row>
    <row r="8810">
      <c r="B8810" s="11"/>
      <c r="K8810" s="9"/>
    </row>
    <row r="8811">
      <c r="B8811" s="11"/>
      <c r="K8811" s="9"/>
    </row>
    <row r="8812">
      <c r="B8812" s="11"/>
      <c r="K8812" s="9"/>
    </row>
    <row r="8813">
      <c r="B8813" s="11"/>
      <c r="K8813" s="9"/>
    </row>
    <row r="8814">
      <c r="B8814" s="11"/>
      <c r="K8814" s="9"/>
    </row>
    <row r="8815">
      <c r="B8815" s="11"/>
      <c r="K8815" s="9"/>
    </row>
    <row r="8816">
      <c r="B8816" s="11"/>
      <c r="K8816" s="9"/>
    </row>
    <row r="8817">
      <c r="B8817" s="11"/>
      <c r="K8817" s="9"/>
    </row>
    <row r="8818">
      <c r="B8818" s="11"/>
      <c r="K8818" s="9"/>
    </row>
    <row r="8819">
      <c r="B8819" s="11"/>
      <c r="K8819" s="9"/>
    </row>
    <row r="8820">
      <c r="B8820" s="11"/>
      <c r="K8820" s="9"/>
    </row>
    <row r="8821">
      <c r="B8821" s="11"/>
      <c r="K8821" s="9"/>
    </row>
    <row r="8822">
      <c r="B8822" s="11"/>
      <c r="K8822" s="9"/>
    </row>
    <row r="8823">
      <c r="B8823" s="11"/>
      <c r="K8823" s="9"/>
    </row>
    <row r="8824">
      <c r="B8824" s="11"/>
      <c r="K8824" s="9"/>
    </row>
    <row r="8825">
      <c r="B8825" s="11"/>
      <c r="K8825" s="9"/>
    </row>
    <row r="8826">
      <c r="B8826" s="11"/>
      <c r="K8826" s="9"/>
    </row>
    <row r="8827">
      <c r="B8827" s="11"/>
      <c r="K8827" s="9"/>
    </row>
    <row r="8828">
      <c r="B8828" s="11"/>
      <c r="K8828" s="9"/>
    </row>
    <row r="8829">
      <c r="B8829" s="11"/>
      <c r="K8829" s="9"/>
    </row>
    <row r="8830">
      <c r="B8830" s="11"/>
      <c r="K8830" s="9"/>
    </row>
    <row r="8831">
      <c r="B8831" s="11"/>
      <c r="K8831" s="9"/>
    </row>
    <row r="8832">
      <c r="B8832" s="11"/>
      <c r="K8832" s="9"/>
    </row>
    <row r="8833">
      <c r="B8833" s="11"/>
      <c r="K8833" s="9"/>
    </row>
    <row r="8834">
      <c r="B8834" s="11"/>
      <c r="K8834" s="9"/>
    </row>
    <row r="8835">
      <c r="B8835" s="11"/>
      <c r="K8835" s="9"/>
    </row>
    <row r="8836">
      <c r="B8836" s="11"/>
      <c r="K8836" s="9"/>
    </row>
    <row r="8837">
      <c r="B8837" s="11"/>
      <c r="K8837" s="9"/>
    </row>
    <row r="8838">
      <c r="B8838" s="11"/>
      <c r="K8838" s="9"/>
    </row>
    <row r="8839">
      <c r="B8839" s="11"/>
      <c r="K8839" s="9"/>
    </row>
    <row r="8840">
      <c r="B8840" s="11"/>
      <c r="K8840" s="9"/>
    </row>
    <row r="8841">
      <c r="B8841" s="11"/>
      <c r="K8841" s="9"/>
    </row>
    <row r="8842">
      <c r="B8842" s="11"/>
      <c r="K8842" s="9"/>
    </row>
    <row r="8843">
      <c r="B8843" s="11"/>
      <c r="K8843" s="9"/>
    </row>
    <row r="8844">
      <c r="B8844" s="11"/>
      <c r="K8844" s="9"/>
    </row>
    <row r="8845">
      <c r="B8845" s="11"/>
      <c r="K8845" s="9"/>
    </row>
    <row r="8846">
      <c r="B8846" s="11"/>
      <c r="K8846" s="9"/>
    </row>
    <row r="8847">
      <c r="B8847" s="11"/>
      <c r="K8847" s="9"/>
    </row>
    <row r="8848">
      <c r="B8848" s="11"/>
      <c r="K8848" s="9"/>
    </row>
    <row r="8849">
      <c r="B8849" s="11"/>
      <c r="K8849" s="9"/>
    </row>
    <row r="8850">
      <c r="B8850" s="11"/>
      <c r="K8850" s="9"/>
    </row>
    <row r="8851">
      <c r="B8851" s="11"/>
      <c r="K8851" s="9"/>
    </row>
    <row r="8852">
      <c r="B8852" s="11"/>
      <c r="K8852" s="9"/>
    </row>
    <row r="8853">
      <c r="B8853" s="11"/>
      <c r="K8853" s="9"/>
    </row>
    <row r="8854">
      <c r="B8854" s="11"/>
      <c r="K8854" s="9"/>
    </row>
    <row r="8855">
      <c r="B8855" s="11"/>
      <c r="K8855" s="9"/>
    </row>
    <row r="8856">
      <c r="B8856" s="11"/>
      <c r="K8856" s="9"/>
    </row>
    <row r="8857">
      <c r="B8857" s="11"/>
      <c r="K8857" s="9"/>
    </row>
    <row r="8858">
      <c r="B8858" s="11"/>
      <c r="K8858" s="9"/>
    </row>
    <row r="8859">
      <c r="B8859" s="11"/>
      <c r="K8859" s="9"/>
    </row>
    <row r="8860">
      <c r="B8860" s="11"/>
      <c r="K8860" s="9"/>
    </row>
    <row r="8861">
      <c r="B8861" s="11"/>
      <c r="K8861" s="9"/>
    </row>
    <row r="8862">
      <c r="B8862" s="11"/>
      <c r="K8862" s="9"/>
    </row>
    <row r="8863">
      <c r="B8863" s="11"/>
      <c r="K8863" s="9"/>
    </row>
    <row r="8864">
      <c r="B8864" s="11"/>
      <c r="K8864" s="9"/>
    </row>
    <row r="8865">
      <c r="B8865" s="11"/>
      <c r="K8865" s="9"/>
    </row>
    <row r="8866">
      <c r="B8866" s="11"/>
      <c r="K8866" s="9"/>
    </row>
    <row r="8867">
      <c r="B8867" s="11"/>
      <c r="K8867" s="9"/>
    </row>
    <row r="8868">
      <c r="B8868" s="11"/>
      <c r="K8868" s="9"/>
    </row>
    <row r="8869">
      <c r="B8869" s="11"/>
      <c r="K8869" s="9"/>
    </row>
    <row r="8870">
      <c r="B8870" s="11"/>
      <c r="K8870" s="9"/>
    </row>
    <row r="8871">
      <c r="B8871" s="11"/>
      <c r="K8871" s="9"/>
    </row>
    <row r="8872">
      <c r="B8872" s="11"/>
      <c r="K8872" s="9"/>
    </row>
    <row r="8873">
      <c r="B8873" s="11"/>
      <c r="K8873" s="9"/>
    </row>
    <row r="8874">
      <c r="B8874" s="11"/>
      <c r="K8874" s="9"/>
    </row>
    <row r="8875">
      <c r="B8875" s="11"/>
      <c r="K8875" s="9"/>
    </row>
    <row r="8876">
      <c r="B8876" s="11"/>
      <c r="K8876" s="9"/>
    </row>
    <row r="8877">
      <c r="B8877" s="11"/>
      <c r="K8877" s="9"/>
    </row>
    <row r="8878">
      <c r="B8878" s="11"/>
      <c r="K8878" s="9"/>
    </row>
    <row r="8879">
      <c r="B8879" s="11"/>
      <c r="K8879" s="9"/>
    </row>
    <row r="8880">
      <c r="B8880" s="11"/>
      <c r="K8880" s="9"/>
    </row>
    <row r="8881">
      <c r="B8881" s="11"/>
      <c r="K8881" s="9"/>
    </row>
    <row r="8882">
      <c r="B8882" s="11"/>
      <c r="K8882" s="9"/>
    </row>
    <row r="8883">
      <c r="B8883" s="11"/>
      <c r="K8883" s="9"/>
    </row>
    <row r="8884">
      <c r="B8884" s="11"/>
      <c r="K8884" s="9"/>
    </row>
    <row r="8885">
      <c r="B8885" s="11"/>
      <c r="K8885" s="9"/>
    </row>
    <row r="8886">
      <c r="B8886" s="11"/>
      <c r="K8886" s="9"/>
    </row>
    <row r="8887">
      <c r="B8887" s="11"/>
      <c r="K8887" s="9"/>
    </row>
    <row r="8888">
      <c r="B8888" s="11"/>
      <c r="K8888" s="9"/>
    </row>
    <row r="8889">
      <c r="B8889" s="11"/>
      <c r="K8889" s="9"/>
    </row>
    <row r="8890">
      <c r="B8890" s="11"/>
      <c r="K8890" s="9"/>
    </row>
    <row r="8891">
      <c r="B8891" s="11"/>
      <c r="K8891" s="9"/>
    </row>
    <row r="8892">
      <c r="B8892" s="11"/>
      <c r="K8892" s="9"/>
    </row>
    <row r="8893">
      <c r="B8893" s="11"/>
      <c r="K8893" s="9"/>
    </row>
    <row r="8894">
      <c r="B8894" s="11"/>
      <c r="K8894" s="9"/>
    </row>
    <row r="8895">
      <c r="B8895" s="11"/>
      <c r="K8895" s="9"/>
    </row>
    <row r="8896">
      <c r="B8896" s="11"/>
      <c r="K8896" s="9"/>
    </row>
    <row r="8897">
      <c r="B8897" s="11"/>
      <c r="K8897" s="9"/>
    </row>
    <row r="8898">
      <c r="B8898" s="11"/>
      <c r="K8898" s="9"/>
    </row>
    <row r="8899">
      <c r="B8899" s="11"/>
      <c r="K8899" s="9"/>
    </row>
    <row r="8900">
      <c r="B8900" s="11"/>
      <c r="K8900" s="9"/>
    </row>
    <row r="8901">
      <c r="B8901" s="11"/>
      <c r="K8901" s="9"/>
    </row>
    <row r="8902">
      <c r="B8902" s="11"/>
      <c r="K8902" s="9"/>
    </row>
    <row r="8903">
      <c r="B8903" s="11"/>
      <c r="K8903" s="9"/>
    </row>
    <row r="8904">
      <c r="B8904" s="11"/>
      <c r="K8904" s="9"/>
    </row>
    <row r="8905">
      <c r="B8905" s="11"/>
      <c r="K8905" s="9"/>
    </row>
    <row r="8906">
      <c r="B8906" s="11"/>
      <c r="K8906" s="9"/>
    </row>
    <row r="8907">
      <c r="B8907" s="11"/>
      <c r="K8907" s="9"/>
    </row>
    <row r="8908">
      <c r="B8908" s="11"/>
      <c r="K8908" s="9"/>
    </row>
    <row r="8909">
      <c r="B8909" s="11"/>
      <c r="K8909" s="9"/>
    </row>
    <row r="8910">
      <c r="B8910" s="11"/>
      <c r="K8910" s="9"/>
    </row>
    <row r="8911">
      <c r="B8911" s="11"/>
      <c r="K8911" s="9"/>
    </row>
    <row r="8912">
      <c r="B8912" s="11"/>
      <c r="K8912" s="9"/>
    </row>
    <row r="8913">
      <c r="B8913" s="11"/>
      <c r="K8913" s="9"/>
    </row>
    <row r="8914">
      <c r="B8914" s="11"/>
      <c r="K8914" s="9"/>
    </row>
    <row r="8915">
      <c r="B8915" s="11"/>
      <c r="K8915" s="9"/>
    </row>
    <row r="8916">
      <c r="B8916" s="11"/>
      <c r="K8916" s="9"/>
    </row>
    <row r="8917">
      <c r="B8917" s="11"/>
      <c r="K8917" s="9"/>
    </row>
    <row r="8918">
      <c r="B8918" s="11"/>
      <c r="K8918" s="9"/>
    </row>
    <row r="8919">
      <c r="B8919" s="11"/>
      <c r="K8919" s="9"/>
    </row>
    <row r="8920">
      <c r="B8920" s="11"/>
      <c r="K8920" s="9"/>
    </row>
    <row r="8921">
      <c r="B8921" s="11"/>
      <c r="K8921" s="9"/>
    </row>
    <row r="8922">
      <c r="B8922" s="11"/>
      <c r="K8922" s="9"/>
    </row>
    <row r="8923">
      <c r="B8923" s="11"/>
      <c r="K8923" s="9"/>
    </row>
    <row r="8924">
      <c r="B8924" s="11"/>
      <c r="K8924" s="9"/>
    </row>
    <row r="8925">
      <c r="B8925" s="11"/>
      <c r="K8925" s="9"/>
    </row>
    <row r="8926">
      <c r="B8926" s="11"/>
      <c r="K8926" s="9"/>
    </row>
    <row r="8927">
      <c r="B8927" s="11"/>
      <c r="K8927" s="9"/>
    </row>
    <row r="8928">
      <c r="B8928" s="11"/>
      <c r="K8928" s="9"/>
    </row>
    <row r="8929">
      <c r="B8929" s="11"/>
      <c r="K8929" s="9"/>
    </row>
    <row r="8930">
      <c r="B8930" s="11"/>
      <c r="K8930" s="9"/>
    </row>
    <row r="8931">
      <c r="B8931" s="11"/>
      <c r="K8931" s="9"/>
    </row>
    <row r="8932">
      <c r="B8932" s="11"/>
      <c r="K8932" s="9"/>
    </row>
    <row r="8933">
      <c r="B8933" s="11"/>
      <c r="K8933" s="9"/>
    </row>
    <row r="8934">
      <c r="B8934" s="11"/>
      <c r="K8934" s="9"/>
    </row>
    <row r="8935">
      <c r="B8935" s="11"/>
      <c r="K8935" s="9"/>
    </row>
    <row r="8936">
      <c r="B8936" s="11"/>
      <c r="K8936" s="9"/>
    </row>
    <row r="8937">
      <c r="B8937" s="11"/>
      <c r="K8937" s="9"/>
    </row>
    <row r="8938">
      <c r="B8938" s="11"/>
      <c r="K8938" s="9"/>
    </row>
    <row r="8939">
      <c r="B8939" s="11"/>
      <c r="K8939" s="9"/>
    </row>
    <row r="8940">
      <c r="B8940" s="11"/>
      <c r="K8940" s="9"/>
    </row>
    <row r="8941">
      <c r="B8941" s="11"/>
      <c r="K8941" s="9"/>
    </row>
    <row r="8942">
      <c r="B8942" s="11"/>
      <c r="K8942" s="9"/>
    </row>
    <row r="8943">
      <c r="B8943" s="11"/>
      <c r="K8943" s="9"/>
    </row>
    <row r="8944">
      <c r="B8944" s="11"/>
      <c r="K8944" s="9"/>
    </row>
    <row r="8945">
      <c r="B8945" s="11"/>
      <c r="K8945" s="9"/>
    </row>
    <row r="8946">
      <c r="B8946" s="11"/>
      <c r="K8946" s="9"/>
    </row>
    <row r="8947">
      <c r="B8947" s="11"/>
      <c r="K8947" s="9"/>
    </row>
    <row r="8948">
      <c r="B8948" s="11"/>
      <c r="K8948" s="9"/>
    </row>
    <row r="8949">
      <c r="B8949" s="11"/>
      <c r="K8949" s="9"/>
    </row>
    <row r="8950">
      <c r="B8950" s="11"/>
      <c r="K8950" s="9"/>
    </row>
    <row r="8951">
      <c r="B8951" s="11"/>
      <c r="K8951" s="9"/>
    </row>
    <row r="8952">
      <c r="B8952" s="11"/>
      <c r="K8952" s="9"/>
    </row>
    <row r="8953">
      <c r="B8953" s="11"/>
      <c r="K8953" s="9"/>
    </row>
    <row r="8954">
      <c r="B8954" s="11"/>
      <c r="K8954" s="9"/>
    </row>
    <row r="8955">
      <c r="B8955" s="11"/>
      <c r="K8955" s="9"/>
    </row>
    <row r="8956">
      <c r="B8956" s="11"/>
      <c r="K8956" s="9"/>
    </row>
    <row r="8957">
      <c r="B8957" s="11"/>
      <c r="K8957" s="9"/>
    </row>
    <row r="8958">
      <c r="B8958" s="11"/>
      <c r="K8958" s="9"/>
    </row>
    <row r="8959">
      <c r="B8959" s="11"/>
      <c r="K8959" s="9"/>
    </row>
    <row r="8960">
      <c r="B8960" s="11"/>
      <c r="K8960" s="9"/>
    </row>
    <row r="8961">
      <c r="B8961" s="11"/>
      <c r="K8961" s="9"/>
    </row>
    <row r="8962">
      <c r="B8962" s="11"/>
      <c r="K8962" s="9"/>
    </row>
    <row r="8963">
      <c r="B8963" s="11"/>
      <c r="K8963" s="9"/>
    </row>
    <row r="8964">
      <c r="B8964" s="11"/>
      <c r="K8964" s="9"/>
    </row>
    <row r="8965">
      <c r="B8965" s="11"/>
      <c r="K8965" s="9"/>
    </row>
    <row r="8966">
      <c r="B8966" s="11"/>
      <c r="K8966" s="9"/>
    </row>
    <row r="8967">
      <c r="B8967" s="11"/>
      <c r="K8967" s="9"/>
    </row>
    <row r="8968">
      <c r="B8968" s="11"/>
      <c r="K8968" s="9"/>
    </row>
    <row r="8969">
      <c r="B8969" s="11"/>
      <c r="K8969" s="9"/>
    </row>
    <row r="8970">
      <c r="B8970" s="11"/>
      <c r="K8970" s="9"/>
    </row>
    <row r="8971">
      <c r="B8971" s="11"/>
      <c r="K8971" s="9"/>
    </row>
    <row r="8972">
      <c r="B8972" s="11"/>
      <c r="K8972" s="9"/>
    </row>
    <row r="8973">
      <c r="B8973" s="11"/>
      <c r="K8973" s="9"/>
    </row>
    <row r="8974">
      <c r="B8974" s="11"/>
      <c r="K8974" s="9"/>
    </row>
    <row r="8975">
      <c r="B8975" s="11"/>
      <c r="K8975" s="9"/>
    </row>
    <row r="8976">
      <c r="B8976" s="11"/>
      <c r="K8976" s="9"/>
    </row>
    <row r="8977">
      <c r="B8977" s="11"/>
      <c r="K8977" s="9"/>
    </row>
    <row r="8978">
      <c r="B8978" s="11"/>
      <c r="K8978" s="9"/>
    </row>
    <row r="8979">
      <c r="B8979" s="11"/>
      <c r="K8979" s="9"/>
    </row>
    <row r="8980">
      <c r="B8980" s="11"/>
      <c r="K8980" s="9"/>
    </row>
    <row r="8981">
      <c r="B8981" s="11"/>
      <c r="K8981" s="9"/>
    </row>
    <row r="8982">
      <c r="B8982" s="11"/>
      <c r="K8982" s="9"/>
    </row>
    <row r="8983">
      <c r="B8983" s="11"/>
      <c r="K8983" s="9"/>
    </row>
    <row r="8984">
      <c r="B8984" s="11"/>
      <c r="K8984" s="9"/>
    </row>
    <row r="8985">
      <c r="B8985" s="11"/>
      <c r="K8985" s="9"/>
    </row>
    <row r="8986">
      <c r="B8986" s="11"/>
      <c r="K8986" s="9"/>
    </row>
    <row r="8987">
      <c r="B8987" s="11"/>
      <c r="K8987" s="9"/>
    </row>
    <row r="8988">
      <c r="B8988" s="11"/>
      <c r="K8988" s="9"/>
    </row>
    <row r="8989">
      <c r="B8989" s="11"/>
      <c r="K8989" s="9"/>
    </row>
    <row r="8990">
      <c r="B8990" s="11"/>
      <c r="K8990" s="9"/>
    </row>
    <row r="8991">
      <c r="B8991" s="11"/>
      <c r="K8991" s="9"/>
    </row>
    <row r="8992">
      <c r="B8992" s="11"/>
      <c r="K8992" s="9"/>
    </row>
    <row r="8993">
      <c r="B8993" s="11"/>
      <c r="K8993" s="9"/>
    </row>
    <row r="8994">
      <c r="B8994" s="11"/>
      <c r="K8994" s="9"/>
    </row>
    <row r="8995">
      <c r="B8995" s="11"/>
      <c r="K8995" s="9"/>
    </row>
    <row r="8996">
      <c r="B8996" s="11"/>
      <c r="K8996" s="9"/>
    </row>
    <row r="8997">
      <c r="B8997" s="11"/>
      <c r="K8997" s="9"/>
    </row>
    <row r="8998">
      <c r="B8998" s="11"/>
      <c r="K8998" s="9"/>
    </row>
    <row r="8999">
      <c r="B8999" s="11"/>
      <c r="K8999" s="9"/>
    </row>
    <row r="9000">
      <c r="B9000" s="11"/>
      <c r="K9000" s="9"/>
    </row>
    <row r="9001">
      <c r="B9001" s="11"/>
      <c r="K9001" s="9"/>
    </row>
    <row r="9002">
      <c r="B9002" s="11"/>
      <c r="K9002" s="9"/>
    </row>
    <row r="9003">
      <c r="B9003" s="11"/>
      <c r="K9003" s="9"/>
    </row>
    <row r="9004">
      <c r="B9004" s="11"/>
      <c r="K9004" s="9"/>
    </row>
    <row r="9005">
      <c r="B9005" s="11"/>
      <c r="K9005" s="9"/>
    </row>
    <row r="9006">
      <c r="B9006" s="11"/>
      <c r="K9006" s="9"/>
    </row>
    <row r="9007">
      <c r="B9007" s="11"/>
      <c r="K9007" s="9"/>
    </row>
    <row r="9008">
      <c r="B9008" s="11"/>
      <c r="K9008" s="9"/>
    </row>
    <row r="9009">
      <c r="B9009" s="11"/>
      <c r="K9009" s="9"/>
    </row>
    <row r="9010">
      <c r="B9010" s="11"/>
      <c r="K9010" s="9"/>
    </row>
    <row r="9011">
      <c r="B9011" s="11"/>
      <c r="K9011" s="9"/>
    </row>
    <row r="9012">
      <c r="B9012" s="11"/>
      <c r="K9012" s="9"/>
    </row>
    <row r="9013">
      <c r="B9013" s="11"/>
      <c r="K9013" s="9"/>
    </row>
    <row r="9014">
      <c r="B9014" s="11"/>
      <c r="K9014" s="9"/>
    </row>
    <row r="9015">
      <c r="B9015" s="11"/>
      <c r="K9015" s="9"/>
    </row>
    <row r="9016">
      <c r="B9016" s="11"/>
      <c r="K9016" s="9"/>
    </row>
    <row r="9017">
      <c r="B9017" s="11"/>
      <c r="K9017" s="9"/>
    </row>
    <row r="9018">
      <c r="B9018" s="11"/>
      <c r="K9018" s="9"/>
    </row>
    <row r="9019">
      <c r="B9019" s="11"/>
      <c r="K9019" s="9"/>
    </row>
    <row r="9020">
      <c r="B9020" s="11"/>
      <c r="K9020" s="9"/>
    </row>
    <row r="9021">
      <c r="B9021" s="11"/>
      <c r="K9021" s="9"/>
    </row>
    <row r="9022">
      <c r="B9022" s="11"/>
      <c r="K9022" s="9"/>
    </row>
    <row r="9023">
      <c r="B9023" s="11"/>
      <c r="K9023" s="9"/>
    </row>
    <row r="9024">
      <c r="B9024" s="11"/>
      <c r="K9024" s="9"/>
    </row>
    <row r="9025">
      <c r="B9025" s="11"/>
      <c r="K9025" s="9"/>
    </row>
    <row r="9026">
      <c r="B9026" s="11"/>
      <c r="K9026" s="9"/>
    </row>
    <row r="9027">
      <c r="B9027" s="11"/>
      <c r="K9027" s="9"/>
    </row>
    <row r="9028">
      <c r="B9028" s="11"/>
      <c r="K9028" s="9"/>
    </row>
    <row r="9029">
      <c r="B9029" s="11"/>
      <c r="K9029" s="9"/>
    </row>
    <row r="9030">
      <c r="B9030" s="11"/>
      <c r="K903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147</v>
      </c>
      <c r="B1" s="3"/>
      <c r="C1" s="3"/>
      <c r="D1" s="3"/>
      <c r="E1" s="3"/>
    </row>
    <row r="2">
      <c r="A2" s="1" t="s">
        <v>10</v>
      </c>
    </row>
    <row r="3">
      <c r="A3" s="1" t="s">
        <v>16</v>
      </c>
    </row>
    <row r="4">
      <c r="A4" s="1" t="s">
        <v>18</v>
      </c>
    </row>
    <row r="5">
      <c r="A5" s="1" t="s">
        <v>20</v>
      </c>
    </row>
    <row r="6">
      <c r="A6" s="1" t="s">
        <v>22</v>
      </c>
    </row>
    <row r="7">
      <c r="A7" s="1" t="s">
        <v>24</v>
      </c>
    </row>
    <row r="8">
      <c r="A8" s="1" t="s">
        <v>26</v>
      </c>
    </row>
    <row r="9">
      <c r="A9" s="1" t="s">
        <v>28</v>
      </c>
    </row>
    <row r="10">
      <c r="A10" s="1" t="s">
        <v>30</v>
      </c>
    </row>
    <row r="11">
      <c r="A11" s="1" t="s">
        <v>32</v>
      </c>
    </row>
    <row r="12">
      <c r="A12" s="1" t="s">
        <v>34</v>
      </c>
    </row>
    <row r="13">
      <c r="A13" s="1" t="s">
        <v>36</v>
      </c>
    </row>
    <row r="14">
      <c r="A14" s="1" t="s">
        <v>38</v>
      </c>
    </row>
    <row r="15">
      <c r="A15" s="1" t="s">
        <v>40</v>
      </c>
    </row>
    <row r="16">
      <c r="A16" s="1" t="s">
        <v>42</v>
      </c>
    </row>
    <row r="17">
      <c r="A17" s="1" t="s">
        <v>44</v>
      </c>
    </row>
    <row r="18">
      <c r="A18" s="1" t="s">
        <v>45</v>
      </c>
    </row>
    <row r="19">
      <c r="A19" s="1" t="s">
        <v>46</v>
      </c>
    </row>
    <row r="20">
      <c r="A20" s="1" t="s">
        <v>47</v>
      </c>
    </row>
    <row r="21">
      <c r="A21" s="1" t="s">
        <v>48</v>
      </c>
    </row>
    <row r="22">
      <c r="A22" s="1" t="s">
        <v>49</v>
      </c>
    </row>
    <row r="23">
      <c r="A23" s="1" t="s">
        <v>50</v>
      </c>
    </row>
    <row r="24">
      <c r="A24" s="1" t="s">
        <v>51</v>
      </c>
    </row>
    <row r="25">
      <c r="A25" s="1" t="s">
        <v>52</v>
      </c>
    </row>
    <row r="26">
      <c r="A26" s="1" t="s">
        <v>53</v>
      </c>
    </row>
    <row r="27">
      <c r="A27" s="1" t="s">
        <v>54</v>
      </c>
    </row>
    <row r="28">
      <c r="A28" s="1" t="s">
        <v>55</v>
      </c>
    </row>
    <row r="29">
      <c r="A29" s="1" t="s">
        <v>56</v>
      </c>
    </row>
    <row r="30">
      <c r="A30" s="1" t="s">
        <v>57</v>
      </c>
    </row>
    <row r="31">
      <c r="A31" s="1" t="s">
        <v>58</v>
      </c>
    </row>
    <row r="32">
      <c r="A32" s="1" t="s">
        <v>59</v>
      </c>
    </row>
    <row r="33">
      <c r="A33" s="1" t="s">
        <v>60</v>
      </c>
    </row>
    <row r="34">
      <c r="A34" s="1" t="s">
        <v>61</v>
      </c>
    </row>
    <row r="35">
      <c r="A35" s="1" t="s">
        <v>62</v>
      </c>
    </row>
    <row r="36">
      <c r="A36" s="1" t="s">
        <v>63</v>
      </c>
    </row>
    <row r="37">
      <c r="A37" s="1" t="s">
        <v>64</v>
      </c>
    </row>
    <row r="38">
      <c r="A38" s="1" t="s">
        <v>65</v>
      </c>
    </row>
    <row r="39">
      <c r="A39" s="1" t="s">
        <v>66</v>
      </c>
    </row>
    <row r="40">
      <c r="A40" s="1" t="s">
        <v>67</v>
      </c>
    </row>
    <row r="41">
      <c r="A41" s="10" t="s">
        <v>68</v>
      </c>
    </row>
    <row r="42">
      <c r="A42" s="1" t="s">
        <v>69</v>
      </c>
    </row>
    <row r="43">
      <c r="A43" s="1" t="s">
        <v>70</v>
      </c>
    </row>
    <row r="44">
      <c r="A44" s="1" t="s">
        <v>71</v>
      </c>
    </row>
    <row r="45">
      <c r="A45" s="4" t="str">
        <f>+</f>
        <v>#ERROR!</v>
      </c>
    </row>
    <row r="46">
      <c r="A46" s="1" t="s">
        <v>73</v>
      </c>
    </row>
    <row r="47">
      <c r="A47" s="1" t="s">
        <v>74</v>
      </c>
    </row>
    <row r="48">
      <c r="A48" s="1" t="s">
        <v>75</v>
      </c>
    </row>
    <row r="49">
      <c r="A49" s="1" t="s">
        <v>76</v>
      </c>
    </row>
    <row r="50">
      <c r="A50" s="1">
        <v>0.0</v>
      </c>
    </row>
    <row r="51">
      <c r="A51" s="1">
        <v>1.0</v>
      </c>
    </row>
    <row r="52">
      <c r="A52" s="1">
        <v>2.0</v>
      </c>
    </row>
    <row r="53">
      <c r="A53" s="1">
        <v>3.0</v>
      </c>
    </row>
    <row r="54">
      <c r="A54" s="1">
        <v>4.0</v>
      </c>
    </row>
    <row r="55">
      <c r="A55" s="1">
        <v>5.0</v>
      </c>
    </row>
    <row r="56">
      <c r="A56" s="1">
        <v>6.0</v>
      </c>
    </row>
    <row r="57">
      <c r="A57" s="1">
        <v>7.0</v>
      </c>
    </row>
    <row r="58">
      <c r="A58" s="1">
        <v>8.0</v>
      </c>
    </row>
    <row r="59">
      <c r="A59" s="1">
        <v>9.0</v>
      </c>
    </row>
    <row r="60">
      <c r="A60" s="1" t="s">
        <v>77</v>
      </c>
    </row>
    <row r="61">
      <c r="A61" s="1" t="s">
        <v>78</v>
      </c>
    </row>
    <row r="62">
      <c r="A62" s="1" t="s">
        <v>79</v>
      </c>
    </row>
    <row r="63">
      <c r="A63" s="4" t="str">
        <f/>
        <v>#ERROR!</v>
      </c>
    </row>
    <row r="64">
      <c r="A64" s="1" t="s">
        <v>81</v>
      </c>
    </row>
    <row r="65">
      <c r="A65" s="1" t="s">
        <v>82</v>
      </c>
    </row>
    <row r="66">
      <c r="A66" s="1" t="s">
        <v>83</v>
      </c>
    </row>
    <row r="67">
      <c r="A67" s="1" t="s">
        <v>84</v>
      </c>
    </row>
    <row r="68">
      <c r="A68" s="1" t="s">
        <v>85</v>
      </c>
    </row>
    <row r="69">
      <c r="A69" s="1" t="s">
        <v>86</v>
      </c>
    </row>
    <row r="70">
      <c r="A70" s="1" t="s">
        <v>87</v>
      </c>
    </row>
    <row r="71">
      <c r="A71" s="1" t="s">
        <v>88</v>
      </c>
    </row>
    <row r="72">
      <c r="A72" s="1" t="s">
        <v>89</v>
      </c>
    </row>
    <row r="73">
      <c r="A73" s="1" t="s">
        <v>90</v>
      </c>
    </row>
    <row r="74">
      <c r="A74" s="1" t="s">
        <v>91</v>
      </c>
    </row>
    <row r="75">
      <c r="A75" s="1" t="s">
        <v>92</v>
      </c>
    </row>
    <row r="76">
      <c r="A76" s="1" t="s">
        <v>93</v>
      </c>
    </row>
    <row r="77">
      <c r="A77" s="1" t="s">
        <v>94</v>
      </c>
    </row>
    <row r="78">
      <c r="A78" s="1" t="s">
        <v>95</v>
      </c>
    </row>
    <row r="79">
      <c r="A79" s="1" t="s">
        <v>96</v>
      </c>
    </row>
    <row r="80">
      <c r="A80" s="1" t="s">
        <v>97</v>
      </c>
    </row>
    <row r="81">
      <c r="A81" s="1" t="s">
        <v>98</v>
      </c>
    </row>
    <row r="82">
      <c r="A82" s="1" t="s">
        <v>99</v>
      </c>
    </row>
    <row r="83">
      <c r="A83" s="1" t="s">
        <v>100</v>
      </c>
    </row>
    <row r="84">
      <c r="A84" s="1" t="s">
        <v>101</v>
      </c>
    </row>
    <row r="85">
      <c r="A85" s="1" t="s">
        <v>102</v>
      </c>
    </row>
    <row r="86">
      <c r="A86" s="1" t="s">
        <v>103</v>
      </c>
    </row>
    <row r="87">
      <c r="A87" s="1" t="s">
        <v>104</v>
      </c>
    </row>
    <row r="88">
      <c r="A88" s="1" t="s">
        <v>105</v>
      </c>
    </row>
    <row r="89">
      <c r="A89" s="1" t="s">
        <v>106</v>
      </c>
    </row>
    <row r="90">
      <c r="A90" s="1" t="s">
        <v>107</v>
      </c>
    </row>
    <row r="91">
      <c r="A91" s="1" t="s">
        <v>108</v>
      </c>
    </row>
    <row r="92">
      <c r="A92" s="1" t="s">
        <v>109</v>
      </c>
    </row>
    <row r="93">
      <c r="A93" s="1" t="s">
        <v>110</v>
      </c>
    </row>
    <row r="94">
      <c r="A94" s="1" t="s">
        <v>111</v>
      </c>
    </row>
    <row r="95">
      <c r="A95" s="1" t="s">
        <v>112</v>
      </c>
    </row>
    <row r="96">
      <c r="A96" s="1" t="s">
        <v>113</v>
      </c>
    </row>
    <row r="97">
      <c r="A97" s="1" t="s">
        <v>114</v>
      </c>
    </row>
    <row r="98">
      <c r="A98" s="1" t="s">
        <v>115</v>
      </c>
    </row>
    <row r="99">
      <c r="A99" s="1" t="s">
        <v>116</v>
      </c>
    </row>
    <row r="100">
      <c r="A100" s="1" t="s">
        <v>117</v>
      </c>
    </row>
    <row r="101">
      <c r="A101" s="1" t="s">
        <v>118</v>
      </c>
    </row>
    <row r="102">
      <c r="A102" s="1" t="s">
        <v>119</v>
      </c>
    </row>
    <row r="103">
      <c r="A103" s="1" t="s">
        <v>120</v>
      </c>
    </row>
    <row r="104">
      <c r="A104" s="1" t="s">
        <v>121</v>
      </c>
    </row>
    <row r="105">
      <c r="A105" s="1" t="s">
        <v>122</v>
      </c>
    </row>
    <row r="106">
      <c r="A106" s="1" t="s">
        <v>123</v>
      </c>
    </row>
    <row r="107">
      <c r="A107" s="1" t="s">
        <v>124</v>
      </c>
    </row>
    <row r="108">
      <c r="A108" s="1" t="s">
        <v>125</v>
      </c>
    </row>
    <row r="109">
      <c r="A109" s="1" t="s">
        <v>126</v>
      </c>
    </row>
    <row r="110">
      <c r="A110" s="1" t="s">
        <v>127</v>
      </c>
    </row>
    <row r="111">
      <c r="A111" s="1" t="s">
        <v>128</v>
      </c>
    </row>
    <row r="112">
      <c r="A112" s="1" t="s">
        <v>129</v>
      </c>
    </row>
    <row r="113">
      <c r="A113" s="1" t="s">
        <v>130</v>
      </c>
    </row>
    <row r="114">
      <c r="A114" s="1" t="s">
        <v>131</v>
      </c>
    </row>
    <row r="115">
      <c r="A115" s="1" t="s">
        <v>132</v>
      </c>
    </row>
    <row r="116">
      <c r="A116" s="1" t="s">
        <v>133</v>
      </c>
    </row>
    <row r="117">
      <c r="A117" s="1" t="s">
        <v>134</v>
      </c>
    </row>
    <row r="118">
      <c r="A118" s="1" t="s">
        <v>135</v>
      </c>
    </row>
    <row r="119">
      <c r="A119" s="1" t="s">
        <v>136</v>
      </c>
    </row>
    <row r="120">
      <c r="A120" s="1" t="s">
        <v>137</v>
      </c>
    </row>
    <row r="121">
      <c r="A121" s="1" t="s">
        <v>138</v>
      </c>
    </row>
    <row r="122">
      <c r="A122" s="1" t="s">
        <v>139</v>
      </c>
    </row>
    <row r="123">
      <c r="A123" s="1" t="s">
        <v>140</v>
      </c>
    </row>
    <row r="124">
      <c r="A124" s="1" t="s">
        <v>141</v>
      </c>
    </row>
    <row r="125">
      <c r="A125" s="1" t="s">
        <v>142</v>
      </c>
    </row>
    <row r="126">
      <c r="A126" s="1" t="s">
        <v>143</v>
      </c>
    </row>
    <row r="127">
      <c r="A127" s="1" t="s">
        <v>144</v>
      </c>
    </row>
    <row r="128">
      <c r="A128" s="1" t="s">
        <v>145</v>
      </c>
    </row>
    <row r="129">
      <c r="A129" s="1" t="s">
        <v>146</v>
      </c>
    </row>
  </sheetData>
  <drawing r:id="rId1"/>
</worksheet>
</file>