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<sst xmlns="http://schemas.openxmlformats.org/spreadsheetml/2006/main" count="309" uniqueCount="188">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</sst>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tabSelected="1" workbookViewId="0">
      <selection activeCell="C17" sqref="C17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17</v>
      </c>
      <c r="E3" s="16">
        <f>(C3-D3)/C3</f>
        <v>0.58536585365853655</v>
      </c>
    </row>
    <row r="4" spans="1:16">
      <c r="B4" s="15" t="s">
        <v>20</v>
      </c>
      <c r="C4" s="14">
        <f>COUNTA(问题!$A$2:$A$50000)</f>
        <v>8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9</v>
      </c>
      <c r="D5" s="14">
        <f>COUNTIF(运营!$B$2:$B$49999,"否")</f>
        <v>5</v>
      </c>
      <c r="E5" s="16">
        <f>(C5-D5)/C5</f>
        <v>0.44444444444444442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0</v>
      </c>
      <c r="I12" s="20">
        <f>SUM(C12,E12,G12)</f>
        <v>6</v>
      </c>
      <c r="J12" s="20">
        <f ca="1">SUM(D12,F12,H12)</f>
        <v>0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0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0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5</v>
      </c>
      <c r="D14" s="14">
        <f ca="1">COUNTIFS(需求!C:C,"否",需求!G:G,B14,需求!E:E,"&lt;="&amp;TEXT(TODAY(),"yyyymmdd"))</f>
        <v>1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5</v>
      </c>
      <c r="J14" s="20">
        <f t="shared" ca="1" si="1"/>
        <v>1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1</v>
      </c>
      <c r="I15" s="20">
        <f t="shared" si="0"/>
        <v>7</v>
      </c>
      <c r="J15" s="20">
        <f t="shared" ca="1" si="1"/>
        <v>1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9" activePane="bottomLeft" state="frozen"/>
      <selection pane="bottomLeft" activeCell="A41" sqref="A41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11</v>
      </c>
      <c r="D34">
        <v>20150327</v>
      </c>
      <c r="E34">
        <v>20150407</v>
      </c>
      <c r="G34" t="s">
        <v>144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176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180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20150413</v>
      </c>
      <c r="G40" t="s">
        <v>172</v>
      </c>
    </row>
    <row r="41" spans="1:8">
      <c r="A41" s="1" t="s">
        <v>173</v>
      </c>
      <c r="B41" s="1" t="s">
        <v>90</v>
      </c>
      <c r="C41" t="s">
        <v>91</v>
      </c>
      <c r="D41">
        <v>20150410</v>
      </c>
      <c r="E41">
        <v>20150421</v>
      </c>
      <c r="G41" t="s">
        <v>174</v>
      </c>
    </row>
    <row r="42" spans="1:8">
      <c r="A42" s="1" t="s">
        <v>181</v>
      </c>
      <c r="B42" s="1" t="s">
        <v>182</v>
      </c>
      <c r="C42" t="s">
        <v>183</v>
      </c>
      <c r="D42">
        <v>20150411</v>
      </c>
      <c r="E42">
        <v>20150421</v>
      </c>
      <c r="G42" t="s">
        <v>184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F9" sqref="F9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177</v>
      </c>
      <c r="B9" t="s">
        <v>178</v>
      </c>
      <c r="C9">
        <v>20150410</v>
      </c>
      <c r="D9">
        <v>20150411</v>
      </c>
      <c r="E9">
        <v>20150411</v>
      </c>
      <c r="F9" t="s">
        <v>179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175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185</v>
      </c>
      <c r="B10" t="s">
        <v>186</v>
      </c>
      <c r="C10">
        <v>20150409</v>
      </c>
      <c r="D10">
        <v>20150412</v>
      </c>
      <c r="F10" t="s">
        <v>187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F4" t="s">
        <v>170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2015-04-11T04:51:43Z</dcterms:modified>
</cp:coreProperties>
</file>