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QuestStruct\"/>
    </mc:Choice>
  </mc:AlternateContent>
  <xr:revisionPtr revIDLastSave="0" documentId="13_ncr:1_{E7036B7E-0BA2-4E2F-908D-86C97A194F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U27" i="1"/>
  <c r="C27" i="1"/>
  <c r="D25" i="1"/>
  <c r="E25" i="1"/>
  <c r="F25" i="1"/>
  <c r="G25" i="1"/>
  <c r="H25" i="1"/>
  <c r="I25" i="1"/>
  <c r="J25" i="1"/>
  <c r="K25" i="1"/>
  <c r="L25" i="1"/>
  <c r="M25" i="1"/>
  <c r="L26" i="1" s="1"/>
  <c r="N25" i="1"/>
  <c r="O25" i="1"/>
  <c r="P25" i="1"/>
  <c r="Q25" i="1"/>
  <c r="R25" i="1"/>
  <c r="S25" i="1"/>
  <c r="T25" i="1"/>
  <c r="U25" i="1"/>
  <c r="U26" i="1" s="1"/>
  <c r="V25" i="1"/>
  <c r="W25" i="1"/>
  <c r="X25" i="1"/>
  <c r="Y25" i="1"/>
  <c r="Z25" i="1"/>
  <c r="AA25" i="1"/>
  <c r="AB25" i="1"/>
  <c r="AC25" i="1"/>
  <c r="C25" i="1"/>
  <c r="C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C24" i="1"/>
</calcChain>
</file>

<file path=xl/sharedStrings.xml><?xml version="1.0" encoding="utf-8"?>
<sst xmlns="http://schemas.openxmlformats.org/spreadsheetml/2006/main" count="65" uniqueCount="44">
  <si>
    <t>q3_1_blenderbot-400M-distill</t>
  </si>
  <si>
    <t>q3_1_DialoGPT-medium</t>
  </si>
  <si>
    <t>q3_1_ChatGPT</t>
  </si>
  <si>
    <t>q3_5_blenderbot-400M-distill</t>
  </si>
  <si>
    <t>q3_5_DialoGPT-medium</t>
  </si>
  <si>
    <t>q3_5_ChatGPT</t>
  </si>
  <si>
    <t>q3_10_blenderbot-400M-distill</t>
  </si>
  <si>
    <t>q3_10_DialoGPT-medium</t>
  </si>
  <si>
    <t>q3_10_ChatGPT</t>
  </si>
  <si>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</si>
  <si>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</si>
  <si>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</si>
  <si>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</si>
  <si>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</si>
  <si>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</si>
  <si>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</si>
  <si>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</si>
  <si>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</si>
  <si>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</si>
  <si>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</si>
  <si>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</si>
  <si>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</si>
  <si>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</si>
  <si>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</si>
  <si>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</si>
  <si>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</si>
  <si>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</si>
  <si>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</si>
  <si>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</si>
  <si>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r>
      <t xml:space="preserve">Q1: </t>
    </r>
    <r>
      <rPr>
        <b/>
        <i/>
        <sz val="11"/>
        <color theme="1"/>
        <rFont val="Calibri"/>
        <family val="2"/>
        <scheme val="minor"/>
      </rPr>
      <t>Which is the topic that contains the words … ?</t>
    </r>
  </si>
  <si>
    <r>
      <t xml:space="preserve">Q2: </t>
    </r>
    <r>
      <rPr>
        <b/>
        <i/>
        <sz val="11"/>
        <color theme="1"/>
        <rFont val="Calibri"/>
        <family val="2"/>
        <scheme val="minor"/>
      </rPr>
      <t>What is the topic related to the words … ?</t>
    </r>
  </si>
  <si>
    <r>
      <t xml:space="preserve">Q3: </t>
    </r>
    <r>
      <rPr>
        <b/>
        <i/>
        <sz val="11"/>
        <color theme="1"/>
        <rFont val="Calibri"/>
        <family val="2"/>
        <scheme val="minor"/>
      </rPr>
      <t>The words … are related to which common topic?</t>
    </r>
  </si>
  <si>
    <t>1 word</t>
  </si>
  <si>
    <t>5 words</t>
  </si>
  <si>
    <t>10 words</t>
  </si>
  <si>
    <t>blenderbot-400M-distill</t>
  </si>
  <si>
    <t>DialoGPT-medium</t>
  </si>
  <si>
    <t>ChatGPT</t>
  </si>
  <si>
    <t>Models</t>
  </si>
  <si>
    <t>Topics</t>
  </si>
  <si>
    <t>AVERAGE SIMILARITY</t>
  </si>
  <si>
    <t>SCORE</t>
  </si>
  <si>
    <t>AGGREGATED SCORE</t>
  </si>
  <si>
    <t>RANKING BY AGGREGATED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</si>
</sst>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topLeftCell="A4" zoomScale="85" zoomScaleNormal="85" workbookViewId="0">
      <selection activeCell="A24" sqref="A24:B27"/>
    </sheetView>
  </sheetViews>
  <sheetFormatPr defaultRowHeight="14.4" x14ac:dyDescent="0.3"/>
  <cols>
    <col min="2" max="29" width="15.77734375" style="4" customWidth="1"/>
  </cols>
  <sheetData>
    <row r="1" spans="1:29" s="13" customFormat="1" x14ac:dyDescent="0.3">
      <c r="A1" s="2"/>
      <c r="B1" s="5"/>
      <c r="C1" s="24" t="s">
        <v>29</v>
      </c>
      <c r="D1" s="24"/>
      <c r="E1" s="24"/>
      <c r="F1" s="24"/>
      <c r="G1" s="24"/>
      <c r="H1" s="24"/>
      <c r="I1" s="24"/>
      <c r="J1" s="24"/>
      <c r="K1" s="24"/>
      <c r="L1" s="24" t="s">
        <v>30</v>
      </c>
      <c r="M1" s="24"/>
      <c r="N1" s="24"/>
      <c r="O1" s="24"/>
      <c r="P1" s="24"/>
      <c r="Q1" s="24"/>
      <c r="R1" s="24"/>
      <c r="S1" s="24"/>
      <c r="T1" s="24"/>
      <c r="U1" s="24" t="s">
        <v>31</v>
      </c>
      <c r="V1" s="24"/>
      <c r="W1" s="24"/>
      <c r="X1" s="24"/>
      <c r="Y1" s="24"/>
      <c r="Z1" s="24"/>
      <c r="AA1" s="24"/>
      <c r="AB1" s="24"/>
      <c r="AC1" s="24"/>
    </row>
    <row r="2" spans="1:29" s="13" customFormat="1" x14ac:dyDescent="0.3">
      <c r="A2" s="2"/>
      <c r="B2" s="3"/>
      <c r="C2" s="24" t="s">
        <v>32</v>
      </c>
      <c r="D2" s="24"/>
      <c r="E2" s="24"/>
      <c r="F2" s="24" t="s">
        <v>33</v>
      </c>
      <c r="G2" s="24"/>
      <c r="H2" s="24"/>
      <c r="I2" s="24" t="s">
        <v>34</v>
      </c>
      <c r="J2" s="24"/>
      <c r="K2" s="24"/>
      <c r="L2" s="24" t="s">
        <v>32</v>
      </c>
      <c r="M2" s="24"/>
      <c r="N2" s="24"/>
      <c r="O2" s="24" t="s">
        <v>33</v>
      </c>
      <c r="P2" s="24"/>
      <c r="Q2" s="24"/>
      <c r="R2" s="24" t="s">
        <v>34</v>
      </c>
      <c r="S2" s="24"/>
      <c r="T2" s="24"/>
      <c r="U2" s="24" t="s">
        <v>32</v>
      </c>
      <c r="V2" s="24"/>
      <c r="W2" s="24"/>
      <c r="X2" s="24" t="s">
        <v>33</v>
      </c>
      <c r="Y2" s="24"/>
      <c r="Z2" s="24"/>
      <c r="AA2" s="24" t="s">
        <v>34</v>
      </c>
      <c r="AB2" s="24"/>
      <c r="AC2" s="24"/>
    </row>
    <row r="3" spans="1:29" ht="28.8" x14ac:dyDescent="0.3">
      <c r="A3" s="1"/>
      <c r="B3" s="14" t="s">
        <v>38</v>
      </c>
      <c r="C3" s="14" t="s">
        <v>35</v>
      </c>
      <c r="D3" s="14" t="s">
        <v>36</v>
      </c>
      <c r="E3" s="14" t="s">
        <v>37</v>
      </c>
      <c r="F3" s="14" t="s">
        <v>35</v>
      </c>
      <c r="G3" s="14" t="s">
        <v>36</v>
      </c>
      <c r="H3" s="14" t="s">
        <v>37</v>
      </c>
      <c r="I3" s="14" t="s">
        <v>35</v>
      </c>
      <c r="J3" s="14" t="s">
        <v>36</v>
      </c>
      <c r="K3" s="14" t="s">
        <v>37</v>
      </c>
      <c r="L3" s="14" t="s">
        <v>35</v>
      </c>
      <c r="M3" s="14" t="s">
        <v>36</v>
      </c>
      <c r="N3" s="14" t="s">
        <v>37</v>
      </c>
      <c r="O3" s="14" t="s">
        <v>35</v>
      </c>
      <c r="P3" s="14" t="s">
        <v>36</v>
      </c>
      <c r="Q3" s="14" t="s">
        <v>37</v>
      </c>
      <c r="R3" s="14" t="s">
        <v>35</v>
      </c>
      <c r="S3" s="14" t="s">
        <v>36</v>
      </c>
      <c r="T3" s="14" t="s">
        <v>37</v>
      </c>
      <c r="U3" s="14" t="s">
        <v>0</v>
      </c>
      <c r="V3" s="14" t="s">
        <v>1</v>
      </c>
      <c r="W3" s="14" t="s">
        <v>2</v>
      </c>
      <c r="X3" s="14" t="s">
        <v>3</v>
      </c>
      <c r="Y3" s="14" t="s">
        <v>4</v>
      </c>
      <c r="Z3" s="14" t="s">
        <v>5</v>
      </c>
      <c r="AA3" s="14" t="s">
        <v>6</v>
      </c>
      <c r="AB3" s="14" t="s">
        <v>7</v>
      </c>
      <c r="AC3" s="14" t="s">
        <v>8</v>
      </c>
    </row>
    <row r="4" spans="1:29" x14ac:dyDescent="0.3">
      <c r="A4" s="21" t="s">
        <v>39</v>
      </c>
      <c r="B4" s="6" t="s">
        <v>9</v>
      </c>
      <c r="C4" s="7">
        <v>0.17245697975158689</v>
      </c>
      <c r="D4" s="8">
        <v>8.5800118744373322E-2</v>
      </c>
      <c r="E4" s="8">
        <v>0.36122876405715942</v>
      </c>
      <c r="F4" s="8">
        <v>0.67894917726516724</v>
      </c>
      <c r="G4" s="8">
        <v>0.20043838024139399</v>
      </c>
      <c r="H4" s="8">
        <v>0.712077796459198</v>
      </c>
      <c r="I4" s="8">
        <v>0.66779106855392456</v>
      </c>
      <c r="J4" s="8">
        <v>0.11829992383718491</v>
      </c>
      <c r="K4" s="9">
        <v>0.82280445098876953</v>
      </c>
      <c r="L4" s="7">
        <v>0.26361551880836492</v>
      </c>
      <c r="M4" s="8">
        <v>8.5800126194953918E-2</v>
      </c>
      <c r="N4" s="8">
        <v>0.29431524872779852</v>
      </c>
      <c r="O4" s="8">
        <v>0.67894917726516724</v>
      </c>
      <c r="P4" s="8">
        <v>0.2450225651264191</v>
      </c>
      <c r="Q4" s="8">
        <v>0.72433072328567505</v>
      </c>
      <c r="R4" s="8">
        <v>0.66779106855392456</v>
      </c>
      <c r="S4" s="8">
        <v>0.2450225651264191</v>
      </c>
      <c r="T4" s="9">
        <v>0.82280457019805908</v>
      </c>
      <c r="U4" s="7">
        <v>2.211479656398296E-2</v>
      </c>
      <c r="V4" s="8">
        <v>0.20697410404682159</v>
      </c>
      <c r="W4" s="8">
        <v>0.37381714582443237</v>
      </c>
      <c r="X4" s="8">
        <v>0.66779106855392456</v>
      </c>
      <c r="Y4" s="8">
        <v>0.2351328432559967</v>
      </c>
      <c r="Z4" s="8">
        <v>0.66917121410369873</v>
      </c>
      <c r="AA4" s="8">
        <v>0.66779112815856934</v>
      </c>
      <c r="AB4" s="8">
        <v>0.35193967819213873</v>
      </c>
      <c r="AC4" s="9">
        <v>0.82280451059341431</v>
      </c>
    </row>
    <row r="5" spans="1:29" x14ac:dyDescent="0.3">
      <c r="A5" s="22"/>
      <c r="B5" s="6" t="s">
        <v>10</v>
      </c>
      <c r="C5" s="10">
        <v>0.49848029017448431</v>
      </c>
      <c r="D5" s="4">
        <v>0.31872612237930298</v>
      </c>
      <c r="E5" s="4">
        <v>0.62230217456817627</v>
      </c>
      <c r="F5" s="4">
        <v>0.26877477765083307</v>
      </c>
      <c r="G5" s="4">
        <v>0.26838219165802002</v>
      </c>
      <c r="H5" s="4">
        <v>0.40247064828872681</v>
      </c>
      <c r="I5" s="4">
        <v>0.23739935457706449</v>
      </c>
      <c r="J5" s="4">
        <v>0.28774335980415339</v>
      </c>
      <c r="K5" s="11">
        <v>0.50311094522476196</v>
      </c>
      <c r="L5" s="10">
        <v>0.30225974321365362</v>
      </c>
      <c r="M5" s="4">
        <v>9.7775131464004517E-2</v>
      </c>
      <c r="N5" s="4">
        <v>0.47819006443023682</v>
      </c>
      <c r="O5" s="4">
        <v>0.18019160628318789</v>
      </c>
      <c r="P5" s="4">
        <v>0.144547313451767</v>
      </c>
      <c r="Q5" s="4">
        <v>0.55492550134658813</v>
      </c>
      <c r="R5" s="4">
        <v>0.23739935457706449</v>
      </c>
      <c r="S5" s="4">
        <v>0.144547313451767</v>
      </c>
      <c r="T5" s="11">
        <v>0.59698379039764404</v>
      </c>
      <c r="U5" s="10">
        <v>0.29692217707633972</v>
      </c>
      <c r="V5" s="4">
        <v>0.38816729187965388</v>
      </c>
      <c r="W5" s="4">
        <v>0.56972014904022217</v>
      </c>
      <c r="X5" s="4">
        <v>0.3070347011089325</v>
      </c>
      <c r="Y5" s="4">
        <v>0.53015714883804321</v>
      </c>
      <c r="Z5" s="4">
        <v>0.56802356243133545</v>
      </c>
      <c r="AA5" s="4">
        <v>0.3405526876449585</v>
      </c>
      <c r="AB5" s="4">
        <v>0.39171615242958069</v>
      </c>
      <c r="AC5" s="11">
        <v>0.37268120050430298</v>
      </c>
    </row>
    <row r="6" spans="1:29" x14ac:dyDescent="0.3">
      <c r="A6" s="22"/>
      <c r="B6" s="6" t="s">
        <v>11</v>
      </c>
      <c r="C6" s="10">
        <v>0.39207372069358831</v>
      </c>
      <c r="D6" s="4">
        <v>0.50247883796691895</v>
      </c>
      <c r="E6" s="4">
        <v>0.54528522491455078</v>
      </c>
      <c r="F6" s="4">
        <v>0.39207372069358831</v>
      </c>
      <c r="G6" s="4">
        <v>0.2333780825138092</v>
      </c>
      <c r="H6" s="4">
        <v>0.58133375644683838</v>
      </c>
      <c r="I6" s="4">
        <v>0.29899320006370539</v>
      </c>
      <c r="J6" s="4">
        <v>0.33370432257652283</v>
      </c>
      <c r="K6" s="11">
        <v>0.68238705396652222</v>
      </c>
      <c r="L6" s="10">
        <v>0.44441056251525879</v>
      </c>
      <c r="M6" s="4">
        <v>0.50247871875762939</v>
      </c>
      <c r="N6" s="4">
        <v>0.59068590402603149</v>
      </c>
      <c r="O6" s="4">
        <v>0.39207372069358831</v>
      </c>
      <c r="P6" s="4">
        <v>0.37376305460929871</v>
      </c>
      <c r="Q6" s="4">
        <v>0.6169058084487915</v>
      </c>
      <c r="R6" s="4">
        <v>0.39734041690826422</v>
      </c>
      <c r="S6" s="4">
        <v>0.22531825304031369</v>
      </c>
      <c r="T6" s="11">
        <v>0.68238711357116699</v>
      </c>
      <c r="U6" s="10">
        <v>0.45717892050743097</v>
      </c>
      <c r="V6" s="4">
        <v>0.11260835826396939</v>
      </c>
      <c r="W6" s="4">
        <v>0.70121371746063232</v>
      </c>
      <c r="X6" s="4">
        <v>0.39207372069358831</v>
      </c>
      <c r="Y6" s="4">
        <v>0.22345307469367981</v>
      </c>
      <c r="Z6" s="4">
        <v>0.59567499160766602</v>
      </c>
      <c r="AA6" s="4">
        <v>0.44336092472076422</v>
      </c>
      <c r="AB6" s="4">
        <v>0.22531816363334661</v>
      </c>
      <c r="AC6" s="11">
        <v>0.68238723278045654</v>
      </c>
    </row>
    <row r="7" spans="1:29" x14ac:dyDescent="0.3">
      <c r="A7" s="22"/>
      <c r="B7" s="6" t="s">
        <v>12</v>
      </c>
      <c r="C7" s="10">
        <v>0.21394668519496921</v>
      </c>
      <c r="D7" s="4">
        <v>0.2937990128993988</v>
      </c>
      <c r="E7" s="4">
        <v>0.57034200429916382</v>
      </c>
      <c r="F7" s="4">
        <v>0.41473376750946039</v>
      </c>
      <c r="G7" s="4">
        <v>3.5892993211746223E-2</v>
      </c>
      <c r="H7" s="4">
        <v>0.61365383863449097</v>
      </c>
      <c r="I7" s="4">
        <v>0.1017620787024498</v>
      </c>
      <c r="J7" s="4">
        <v>0.10478516668081279</v>
      </c>
      <c r="K7" s="11">
        <v>0.73118078708648682</v>
      </c>
      <c r="L7" s="10">
        <v>0.33010846376419067</v>
      </c>
      <c r="M7" s="4">
        <v>0.25114971399307251</v>
      </c>
      <c r="N7" s="4">
        <v>0.46741676330566412</v>
      </c>
      <c r="O7" s="4">
        <v>0.41473376750946039</v>
      </c>
      <c r="P7" s="4">
        <v>-1.016493793576956E-2</v>
      </c>
      <c r="Q7" s="4">
        <v>0.62993460893630981</v>
      </c>
      <c r="R7" s="4">
        <v>0.1547176539897919</v>
      </c>
      <c r="S7" s="4">
        <v>-1.016493793576956E-2</v>
      </c>
      <c r="T7" s="11">
        <v>0.67343544960021973</v>
      </c>
      <c r="U7" s="10">
        <v>0.10234035551548</v>
      </c>
      <c r="V7" s="4">
        <v>0.26685810089111328</v>
      </c>
      <c r="W7" s="4">
        <v>0.4865073561668396</v>
      </c>
      <c r="X7" s="4">
        <v>0.32458445429801941</v>
      </c>
      <c r="Y7" s="4">
        <v>-1.0164935141801831E-2</v>
      </c>
      <c r="Z7" s="4">
        <v>0.60489010810852051</v>
      </c>
      <c r="AA7" s="4">
        <v>0.41912680864334112</v>
      </c>
      <c r="AB7" s="4">
        <v>-1.016493234783411E-2</v>
      </c>
      <c r="AC7" s="11">
        <v>0.66918289661407471</v>
      </c>
    </row>
    <row r="8" spans="1:29" x14ac:dyDescent="0.3">
      <c r="A8" s="22"/>
      <c r="B8" s="6" t="s">
        <v>13</v>
      </c>
      <c r="C8" s="10">
        <v>0.1954323947429657</v>
      </c>
      <c r="D8" s="4">
        <v>0.27065056562423712</v>
      </c>
      <c r="E8" s="4">
        <v>0.52650308609008789</v>
      </c>
      <c r="F8" s="4">
        <v>-9.703412652015686E-4</v>
      </c>
      <c r="G8" s="4">
        <v>0.28807896375656128</v>
      </c>
      <c r="H8" s="4">
        <v>0.56628000736236572</v>
      </c>
      <c r="I8" s="4">
        <v>-3.6618955433368683E-2</v>
      </c>
      <c r="J8" s="4">
        <v>0.16302439570426941</v>
      </c>
      <c r="K8" s="11">
        <v>0.60097485780715942</v>
      </c>
      <c r="L8" s="10">
        <v>0.1954323947429657</v>
      </c>
      <c r="M8" s="4">
        <v>0.19006767868995669</v>
      </c>
      <c r="N8" s="4">
        <v>0.4361916184425354</v>
      </c>
      <c r="O8" s="4">
        <v>-1.9409660249948502E-2</v>
      </c>
      <c r="P8" s="4">
        <v>0.19006767868995669</v>
      </c>
      <c r="Q8" s="4">
        <v>0.51982200145721436</v>
      </c>
      <c r="R8" s="4">
        <v>-3.6618955433368683E-2</v>
      </c>
      <c r="S8" s="4">
        <v>0.19006767868995669</v>
      </c>
      <c r="T8" s="11">
        <v>0.51981043815612793</v>
      </c>
      <c r="U8" s="10">
        <v>-4.6258389949798577E-2</v>
      </c>
      <c r="V8" s="4">
        <v>0.40603041648864752</v>
      </c>
      <c r="W8" s="4">
        <v>0.48293408751487732</v>
      </c>
      <c r="X8" s="4">
        <v>-1.4507763087749479E-2</v>
      </c>
      <c r="Y8" s="4">
        <v>0.2144659012556076</v>
      </c>
      <c r="Z8" s="4">
        <v>0.45875740051269531</v>
      </c>
      <c r="AA8" s="4">
        <v>-1.8152099102735519E-2</v>
      </c>
      <c r="AB8" s="4">
        <v>0.24489885568618769</v>
      </c>
      <c r="AC8" s="11">
        <v>0.69697624444961548</v>
      </c>
    </row>
    <row r="9" spans="1:29" ht="28.8" x14ac:dyDescent="0.3">
      <c r="A9" s="22"/>
      <c r="B9" s="6" t="s">
        <v>14</v>
      </c>
      <c r="C9" s="10">
        <v>0.33049458265304571</v>
      </c>
      <c r="D9" s="4">
        <v>0.29302287101745611</v>
      </c>
      <c r="E9" s="4">
        <v>0.46365004777908331</v>
      </c>
      <c r="F9" s="4">
        <v>0.18813151121139529</v>
      </c>
      <c r="G9" s="4">
        <v>0.29858466982841492</v>
      </c>
      <c r="H9" s="4">
        <v>0.48424166440963751</v>
      </c>
      <c r="I9" s="4">
        <v>-1.790693029761314E-2</v>
      </c>
      <c r="J9" s="4">
        <v>0.63967061042785645</v>
      </c>
      <c r="K9" s="11">
        <v>0.59403359889984131</v>
      </c>
      <c r="L9" s="10">
        <v>0.33049455285072332</v>
      </c>
      <c r="M9" s="4">
        <v>0.29302287101745611</v>
      </c>
      <c r="N9" s="4">
        <v>0.51284432411193848</v>
      </c>
      <c r="O9" s="4">
        <v>0.18813151121139529</v>
      </c>
      <c r="P9" s="4">
        <v>-5.2205443382263177E-2</v>
      </c>
      <c r="Q9" s="4">
        <v>0.57887458801269531</v>
      </c>
      <c r="R9" s="4">
        <v>-7.5140304863452911E-2</v>
      </c>
      <c r="S9" s="4">
        <v>-5.2205443382263177E-2</v>
      </c>
      <c r="T9" s="11">
        <v>0.65482258796691895</v>
      </c>
      <c r="U9" s="10">
        <v>0.36064159870147711</v>
      </c>
      <c r="V9" s="4">
        <v>0.29302281141281128</v>
      </c>
      <c r="W9" s="4">
        <v>0.67899370193481445</v>
      </c>
      <c r="X9" s="4">
        <v>0.33902296423912048</v>
      </c>
      <c r="Y9" s="4">
        <v>0.55566942691802979</v>
      </c>
      <c r="Z9" s="4">
        <v>0.63993173837661743</v>
      </c>
      <c r="AA9" s="4">
        <v>0.33902299404144293</v>
      </c>
      <c r="AB9" s="4">
        <v>0.6421697735786438</v>
      </c>
      <c r="AC9" s="11">
        <v>0.7500007152557373</v>
      </c>
    </row>
    <row r="10" spans="1:29" x14ac:dyDescent="0.3">
      <c r="A10" s="22"/>
      <c r="B10" s="6" t="s">
        <v>15</v>
      </c>
      <c r="C10" s="10">
        <v>0.1765717267990112</v>
      </c>
      <c r="D10" s="4">
        <v>9.4077169895172119E-2</v>
      </c>
      <c r="E10" s="4">
        <v>0.27470773458480829</v>
      </c>
      <c r="F10" s="4">
        <v>0.1910671591758728</v>
      </c>
      <c r="G10" s="4">
        <v>0.1146709397435188</v>
      </c>
      <c r="H10" s="4">
        <v>0.53630554676055908</v>
      </c>
      <c r="I10" s="4">
        <v>0.1801714897155762</v>
      </c>
      <c r="J10" s="4">
        <v>0.12104304879903791</v>
      </c>
      <c r="K10" s="11">
        <v>0.56069499254226685</v>
      </c>
      <c r="L10" s="10">
        <v>0.1765717417001724</v>
      </c>
      <c r="M10" s="4">
        <v>9.4077140092849731E-2</v>
      </c>
      <c r="N10" s="4">
        <v>0.26053044199943542</v>
      </c>
      <c r="O10" s="4">
        <v>0.30880644917488098</v>
      </c>
      <c r="P10" s="4">
        <v>0.1146708801388741</v>
      </c>
      <c r="Q10" s="4">
        <v>0.59800118207931519</v>
      </c>
      <c r="R10" s="4">
        <v>0.1801714897155762</v>
      </c>
      <c r="S10" s="4">
        <v>0.1146708801388741</v>
      </c>
      <c r="T10" s="11">
        <v>0.68987369537353516</v>
      </c>
      <c r="U10" s="10">
        <v>0.19294534623622889</v>
      </c>
      <c r="V10" s="4">
        <v>0.110027015209198</v>
      </c>
      <c r="W10" s="4">
        <v>0.29141759872436518</v>
      </c>
      <c r="X10" s="4">
        <v>0.2007592171430588</v>
      </c>
      <c r="Y10" s="4">
        <v>0.26262214779853821</v>
      </c>
      <c r="Z10" s="4">
        <v>0.60900819301605225</v>
      </c>
      <c r="AA10" s="4">
        <v>0.44514733552932739</v>
      </c>
      <c r="AB10" s="4">
        <v>0.11428021639585489</v>
      </c>
      <c r="AC10" s="11">
        <v>0.87233114242553711</v>
      </c>
    </row>
    <row r="11" spans="1:29" ht="28.8" x14ac:dyDescent="0.3">
      <c r="A11" s="22"/>
      <c r="B11" s="6" t="s">
        <v>16</v>
      </c>
      <c r="C11" s="10">
        <v>4.1777141392230988E-2</v>
      </c>
      <c r="D11" s="4">
        <v>0.14620363712310791</v>
      </c>
      <c r="E11" s="4">
        <v>0.231412798166275</v>
      </c>
      <c r="F11" s="4">
        <v>0.1209989711642265</v>
      </c>
      <c r="G11" s="4">
        <v>0.32070094347000122</v>
      </c>
      <c r="H11" s="4">
        <v>0.42309600114822388</v>
      </c>
      <c r="I11" s="4">
        <v>-5.953168123960495E-2</v>
      </c>
      <c r="J11" s="4">
        <v>0.29566031694412231</v>
      </c>
      <c r="K11" s="11">
        <v>0.49537286162376398</v>
      </c>
      <c r="L11" s="10">
        <v>5.1721967756748199E-2</v>
      </c>
      <c r="M11" s="4">
        <v>0.14620362222194669</v>
      </c>
      <c r="N11" s="4">
        <v>0.1090074703097343</v>
      </c>
      <c r="O11" s="4">
        <v>0.25378969311714172</v>
      </c>
      <c r="P11" s="4">
        <v>3.1848307698965068E-3</v>
      </c>
      <c r="Q11" s="4">
        <v>0.47339102625846857</v>
      </c>
      <c r="R11" s="4">
        <v>0.14858713746070859</v>
      </c>
      <c r="S11" s="4">
        <v>0.115117534995079</v>
      </c>
      <c r="T11" s="11">
        <v>0.54995191097259521</v>
      </c>
      <c r="U11" s="10">
        <v>0.12590405344963071</v>
      </c>
      <c r="V11" s="4">
        <v>0.1462035924196243</v>
      </c>
      <c r="W11" s="4">
        <v>0.20375557243824011</v>
      </c>
      <c r="X11" s="4">
        <v>5.8344807475805283E-2</v>
      </c>
      <c r="Y11" s="4">
        <v>0.19149106740951541</v>
      </c>
      <c r="Z11" s="4">
        <v>0.47803193330764771</v>
      </c>
      <c r="AA11" s="4">
        <v>0.14004108309745791</v>
      </c>
      <c r="AB11" s="4">
        <v>0.35239526629447943</v>
      </c>
      <c r="AC11" s="11">
        <v>0.49537280201911932</v>
      </c>
    </row>
    <row r="12" spans="1:29" x14ac:dyDescent="0.3">
      <c r="A12" s="22"/>
      <c r="B12" s="6" t="s">
        <v>17</v>
      </c>
      <c r="C12" s="10">
        <v>0.17068171501159671</v>
      </c>
      <c r="D12" s="4">
        <v>0.15511998534202581</v>
      </c>
      <c r="E12" s="4">
        <v>0.1121676713228226</v>
      </c>
      <c r="F12" s="4">
        <v>-4.1566409170627587E-2</v>
      </c>
      <c r="G12" s="4">
        <v>0.2412815988063812</v>
      </c>
      <c r="H12" s="4">
        <v>0.1898144334554672</v>
      </c>
      <c r="I12" s="4">
        <v>9.0107366442680359E-2</v>
      </c>
      <c r="J12" s="4">
        <v>0.19016844034194949</v>
      </c>
      <c r="K12" s="11">
        <v>0.1876966655254364</v>
      </c>
      <c r="L12" s="10">
        <v>0.10871671885252</v>
      </c>
      <c r="M12" s="4">
        <v>0.19704221189022059</v>
      </c>
      <c r="N12" s="4">
        <v>0.25194635987281799</v>
      </c>
      <c r="O12" s="4">
        <v>-2.41515152156353E-2</v>
      </c>
      <c r="P12" s="4">
        <v>2.6592733338475231E-2</v>
      </c>
      <c r="Q12" s="4">
        <v>0.30853581428527832</v>
      </c>
      <c r="R12" s="4">
        <v>-2.021339908242226E-2</v>
      </c>
      <c r="S12" s="4">
        <v>0.2238409221172333</v>
      </c>
      <c r="T12" s="11">
        <v>0.2395507097244263</v>
      </c>
      <c r="U12" s="10">
        <v>0.14770001173019409</v>
      </c>
      <c r="V12" s="4">
        <v>0.19625118374824521</v>
      </c>
      <c r="W12" s="4">
        <v>0.32240402698516851</v>
      </c>
      <c r="X12" s="4">
        <v>-6.5779112279415131E-2</v>
      </c>
      <c r="Y12" s="4">
        <v>0.10462959855794909</v>
      </c>
      <c r="Z12" s="4">
        <v>0.33304363489151001</v>
      </c>
      <c r="AA12" s="4">
        <v>-5.9302292764186859E-2</v>
      </c>
      <c r="AB12" s="4">
        <v>0.16348174214363101</v>
      </c>
      <c r="AC12" s="11">
        <v>0.28843158483505249</v>
      </c>
    </row>
    <row r="13" spans="1:29" ht="28.8" x14ac:dyDescent="0.3">
      <c r="A13" s="22"/>
      <c r="B13" s="6" t="s">
        <v>18</v>
      </c>
      <c r="C13" s="10">
        <v>5.048438161611557E-2</v>
      </c>
      <c r="D13" s="4">
        <v>-1.409141626209021E-2</v>
      </c>
      <c r="E13" s="4">
        <v>5.8079283684492111E-2</v>
      </c>
      <c r="F13" s="4">
        <v>0.25409695506095892</v>
      </c>
      <c r="G13" s="4">
        <v>-3.0010957270860669E-2</v>
      </c>
      <c r="H13" s="4">
        <v>0.55286365747451782</v>
      </c>
      <c r="I13" s="4">
        <v>8.6560308933258057E-2</v>
      </c>
      <c r="J13" s="4">
        <v>0.21777588129043579</v>
      </c>
      <c r="K13" s="11">
        <v>0.79019808769226074</v>
      </c>
      <c r="L13" s="10">
        <v>7.642219215631485E-2</v>
      </c>
      <c r="M13" s="4">
        <v>-3.8241930305957787E-2</v>
      </c>
      <c r="N13" s="4">
        <v>9.9258638918399811E-2</v>
      </c>
      <c r="O13" s="4">
        <v>0.14113688468933111</v>
      </c>
      <c r="P13" s="4">
        <v>-3.00108902156353E-2</v>
      </c>
      <c r="Q13" s="4">
        <v>0.53772246837615967</v>
      </c>
      <c r="R13" s="4">
        <v>5.6047558784484863E-2</v>
      </c>
      <c r="S13" s="4">
        <v>-3.00108902156353E-2</v>
      </c>
      <c r="T13" s="11">
        <v>0.76930034160614014</v>
      </c>
      <c r="U13" s="10">
        <v>5.8843716979026786E-3</v>
      </c>
      <c r="V13" s="4">
        <v>6.0250658541917801E-2</v>
      </c>
      <c r="W13" s="4">
        <v>4.005885124206543E-2</v>
      </c>
      <c r="X13" s="4">
        <v>0.25409695506095892</v>
      </c>
      <c r="Y13" s="4">
        <v>0.27718377113342291</v>
      </c>
      <c r="Z13" s="4">
        <v>0.44195610284805298</v>
      </c>
      <c r="AA13" s="4">
        <v>1.3320578262209891E-2</v>
      </c>
      <c r="AB13" s="4">
        <v>0.30387869477272028</v>
      </c>
      <c r="AC13" s="11">
        <v>0.79019796848297119</v>
      </c>
    </row>
    <row r="14" spans="1:29" ht="28.8" x14ac:dyDescent="0.3">
      <c r="A14" s="22"/>
      <c r="B14" s="6" t="s">
        <v>19</v>
      </c>
      <c r="C14" s="10">
        <v>2.5842385366559029E-2</v>
      </c>
      <c r="D14" s="4">
        <v>0.28868252038955688</v>
      </c>
      <c r="E14" s="4">
        <v>0.49828889966011047</v>
      </c>
      <c r="F14" s="4">
        <v>0.1247218400239944</v>
      </c>
      <c r="G14" s="4">
        <v>4.2588397860527039E-2</v>
      </c>
      <c r="H14" s="4">
        <v>0.49372074007987982</v>
      </c>
      <c r="I14" s="4">
        <v>2.2691274061799049E-2</v>
      </c>
      <c r="J14" s="4">
        <v>0.37755006551742548</v>
      </c>
      <c r="K14" s="11">
        <v>0.55766755342483521</v>
      </c>
      <c r="L14" s="10">
        <v>3.6112934350967407E-2</v>
      </c>
      <c r="M14" s="4">
        <v>0.19906553626060489</v>
      </c>
      <c r="N14" s="4">
        <v>0.30909669399261469</v>
      </c>
      <c r="O14" s="4">
        <v>3.1464841216802597E-2</v>
      </c>
      <c r="P14" s="4">
        <v>0.1990656107664108</v>
      </c>
      <c r="Q14" s="4">
        <v>0.57594799995422363</v>
      </c>
      <c r="R14" s="4">
        <v>0.20015344023704529</v>
      </c>
      <c r="S14" s="4">
        <v>-3.261130303144455E-2</v>
      </c>
      <c r="T14" s="11">
        <v>0.50427955389022827</v>
      </c>
      <c r="U14" s="10">
        <v>0.31249666213989258</v>
      </c>
      <c r="V14" s="4">
        <v>0.1990654915571213</v>
      </c>
      <c r="W14" s="4">
        <v>0.45117670297622681</v>
      </c>
      <c r="X14" s="4">
        <v>0.1437149494886398</v>
      </c>
      <c r="Y14" s="4">
        <v>0.46175843477249151</v>
      </c>
      <c r="Z14" s="4">
        <v>0.45599517226219177</v>
      </c>
      <c r="AA14" s="4">
        <v>0.143714964389801</v>
      </c>
      <c r="AB14" s="4">
        <v>0.39732325077056879</v>
      </c>
      <c r="AC14" s="11">
        <v>0.46578532457351679</v>
      </c>
    </row>
    <row r="15" spans="1:29" ht="28.8" x14ac:dyDescent="0.3">
      <c r="A15" s="22"/>
      <c r="B15" s="6" t="s">
        <v>20</v>
      </c>
      <c r="C15" s="10">
        <v>0.30448278784751892</v>
      </c>
      <c r="D15" s="4">
        <v>0.33632177114486689</v>
      </c>
      <c r="E15" s="4">
        <v>0.43190622329711909</v>
      </c>
      <c r="F15" s="4">
        <v>0.3019338846206665</v>
      </c>
      <c r="G15" s="4">
        <v>1.614002138376236E-2</v>
      </c>
      <c r="H15" s="4">
        <v>0.32043641805648798</v>
      </c>
      <c r="I15" s="4">
        <v>1.543006859719753E-3</v>
      </c>
      <c r="J15" s="4">
        <v>1.6140056774020198E-2</v>
      </c>
      <c r="K15" s="11">
        <v>0.55488193035125732</v>
      </c>
      <c r="L15" s="10">
        <v>0.53569132089614868</v>
      </c>
      <c r="M15" s="4">
        <v>0.32999998331069952</v>
      </c>
      <c r="N15" s="4">
        <v>0.3666023313999176</v>
      </c>
      <c r="O15" s="4">
        <v>-5.0301413983106613E-2</v>
      </c>
      <c r="P15" s="4">
        <v>1.6140013933181759E-2</v>
      </c>
      <c r="Q15" s="4">
        <v>0.50581622123718262</v>
      </c>
      <c r="R15" s="4">
        <v>1.543006859719753E-3</v>
      </c>
      <c r="S15" s="4">
        <v>1.6140013933181759E-2</v>
      </c>
      <c r="T15" s="11">
        <v>0.63851094245910645</v>
      </c>
      <c r="U15" s="10">
        <v>0.32478880882263178</v>
      </c>
      <c r="V15" s="4">
        <v>0.39596259593963617</v>
      </c>
      <c r="W15" s="4">
        <v>0.45879694819450378</v>
      </c>
      <c r="X15" s="4">
        <v>-3.1872682273387909E-2</v>
      </c>
      <c r="Y15" s="4">
        <v>1.6139976680278782E-2</v>
      </c>
      <c r="Z15" s="4">
        <v>0.37162524461746221</v>
      </c>
      <c r="AA15" s="4">
        <v>0.67052149772644043</v>
      </c>
      <c r="AB15" s="4">
        <v>0.22483907639980319</v>
      </c>
      <c r="AC15" s="11">
        <v>0.66650784015655518</v>
      </c>
    </row>
    <row r="16" spans="1:29" x14ac:dyDescent="0.3">
      <c r="A16" s="22"/>
      <c r="B16" s="6" t="s">
        <v>21</v>
      </c>
      <c r="C16" s="10">
        <v>0.16165843605995181</v>
      </c>
      <c r="D16" s="4">
        <v>7.3340266942977905E-2</v>
      </c>
      <c r="E16" s="4">
        <v>0.36467164754867548</v>
      </c>
      <c r="F16" s="4">
        <v>0.3796561062335968</v>
      </c>
      <c r="G16" s="4">
        <v>0.27641814947128301</v>
      </c>
      <c r="H16" s="4">
        <v>0.64507359266281128</v>
      </c>
      <c r="I16" s="4">
        <v>0.34549745917320251</v>
      </c>
      <c r="J16" s="4">
        <v>0.35321465134620672</v>
      </c>
      <c r="K16" s="11">
        <v>0.8479912281036377</v>
      </c>
      <c r="L16" s="10">
        <v>0.241377979516983</v>
      </c>
      <c r="M16" s="4">
        <v>7.3340296745300293E-2</v>
      </c>
      <c r="N16" s="4">
        <v>0.29212367534637451</v>
      </c>
      <c r="O16" s="4">
        <v>0.28981223702430731</v>
      </c>
      <c r="P16" s="4">
        <v>0.16307529807090759</v>
      </c>
      <c r="Q16" s="4">
        <v>0.60314476490020752</v>
      </c>
      <c r="R16" s="4">
        <v>0.36419427394866938</v>
      </c>
      <c r="S16" s="4">
        <v>0.16307529807090759</v>
      </c>
      <c r="T16" s="11">
        <v>0.63545310497283936</v>
      </c>
      <c r="U16" s="10">
        <v>1.211906690150499E-2</v>
      </c>
      <c r="V16" s="4">
        <v>0.19823698699474329</v>
      </c>
      <c r="W16" s="4">
        <v>0.350157231092453</v>
      </c>
      <c r="X16" s="4">
        <v>0.16165843605995181</v>
      </c>
      <c r="Y16" s="4">
        <v>0.27002257108688349</v>
      </c>
      <c r="Z16" s="4">
        <v>0.5767052173614502</v>
      </c>
      <c r="AA16" s="4">
        <v>0.34939402341842651</v>
      </c>
      <c r="AB16" s="4">
        <v>0.3558056652545929</v>
      </c>
      <c r="AC16" s="11">
        <v>0.87238317728042603</v>
      </c>
    </row>
    <row r="17" spans="1:30" x14ac:dyDescent="0.3">
      <c r="A17" s="22"/>
      <c r="B17" s="6" t="s">
        <v>22</v>
      </c>
      <c r="C17" s="10">
        <v>0.42370975017547607</v>
      </c>
      <c r="D17" s="4">
        <v>0.32074803113937378</v>
      </c>
      <c r="E17" s="4">
        <v>0.56951445341110229</v>
      </c>
      <c r="F17" s="4">
        <v>0.51257139444351196</v>
      </c>
      <c r="G17" s="4">
        <v>0.15686911344528201</v>
      </c>
      <c r="H17" s="4">
        <v>0.57846689224243164</v>
      </c>
      <c r="I17" s="4">
        <v>0.25755554437637329</v>
      </c>
      <c r="J17" s="4">
        <v>0.30559775233268738</v>
      </c>
      <c r="K17" s="11">
        <v>0.80188155174255371</v>
      </c>
      <c r="L17" s="10">
        <v>0.30815914273262018</v>
      </c>
      <c r="M17" s="4">
        <v>8.8649511337280273E-2</v>
      </c>
      <c r="N17" s="4">
        <v>0.48213279247283941</v>
      </c>
      <c r="O17" s="4">
        <v>0.43493795394897461</v>
      </c>
      <c r="P17" s="4">
        <v>0.1221551597118378</v>
      </c>
      <c r="Q17" s="4">
        <v>0.62717467546463013</v>
      </c>
      <c r="R17" s="4">
        <v>0.39406853914260859</v>
      </c>
      <c r="S17" s="4">
        <v>0.31885108351707458</v>
      </c>
      <c r="T17" s="11">
        <v>0.53027158975601196</v>
      </c>
      <c r="U17" s="10">
        <v>0.26612862944602972</v>
      </c>
      <c r="V17" s="4">
        <v>0.3393089771270752</v>
      </c>
      <c r="W17" s="4">
        <v>0.6073957085609436</v>
      </c>
      <c r="X17" s="4">
        <v>0.51257139444351196</v>
      </c>
      <c r="Y17" s="4">
        <v>0.22845128178596499</v>
      </c>
      <c r="Z17" s="4">
        <v>0.80188161134719849</v>
      </c>
      <c r="AA17" s="4">
        <v>0.52353036403656006</v>
      </c>
      <c r="AB17" s="4">
        <v>0.21686983108520511</v>
      </c>
      <c r="AC17" s="11">
        <v>0.83094906806945801</v>
      </c>
    </row>
    <row r="18" spans="1:30" x14ac:dyDescent="0.3">
      <c r="A18" s="22"/>
      <c r="B18" s="6" t="s">
        <v>23</v>
      </c>
      <c r="C18" s="10">
        <v>0.32156428694725042</v>
      </c>
      <c r="D18" s="4">
        <v>0.28225764632225042</v>
      </c>
      <c r="E18" s="4">
        <v>0.61295664310455322</v>
      </c>
      <c r="F18" s="4">
        <v>0.32997101545333862</v>
      </c>
      <c r="G18" s="4">
        <v>0.19679898023605349</v>
      </c>
      <c r="H18" s="4">
        <v>0.66419082880020142</v>
      </c>
      <c r="I18" s="4">
        <v>-3.640766721218824E-3</v>
      </c>
      <c r="J18" s="4">
        <v>0.1582949310541153</v>
      </c>
      <c r="K18" s="11">
        <v>0.70683026313781738</v>
      </c>
      <c r="L18" s="10">
        <v>0.6121785044670105</v>
      </c>
      <c r="M18" s="4">
        <v>0.28480479121208191</v>
      </c>
      <c r="N18" s="4">
        <v>0.53428751230239868</v>
      </c>
      <c r="O18" s="4">
        <v>-8.4025496616959572E-3</v>
      </c>
      <c r="P18" s="4">
        <v>0.19679892063140869</v>
      </c>
      <c r="Q18" s="4">
        <v>0.64734965562820435</v>
      </c>
      <c r="R18" s="4">
        <v>0.34780746698379522</v>
      </c>
      <c r="S18" s="4">
        <v>0.18920338153839111</v>
      </c>
      <c r="T18" s="11">
        <v>0.57340580224990845</v>
      </c>
      <c r="U18" s="10">
        <v>0.41567915678024292</v>
      </c>
      <c r="V18" s="4">
        <v>0.49264615774154658</v>
      </c>
      <c r="W18" s="4">
        <v>0.86473870277404785</v>
      </c>
      <c r="X18" s="4">
        <v>-8.4025496616959572E-3</v>
      </c>
      <c r="Y18" s="4">
        <v>0.28090828657150269</v>
      </c>
      <c r="Z18" s="4">
        <v>0.91780304908752441</v>
      </c>
      <c r="AA18" s="4">
        <v>0.34621480107307429</v>
      </c>
      <c r="AB18" s="4">
        <v>0.18920342624187469</v>
      </c>
      <c r="AC18" s="11">
        <v>0.6982383131980896</v>
      </c>
    </row>
    <row r="19" spans="1:30" ht="28.8" x14ac:dyDescent="0.3">
      <c r="A19" s="22"/>
      <c r="B19" s="6" t="s">
        <v>24</v>
      </c>
      <c r="C19" s="10">
        <v>0.1473655700683594</v>
      </c>
      <c r="D19" s="4">
        <v>0.21867817640304571</v>
      </c>
      <c r="E19" s="4">
        <v>0.38734093308448792</v>
      </c>
      <c r="F19" s="4">
        <v>4.2030803859233863E-2</v>
      </c>
      <c r="G19" s="4">
        <v>2.0478371530771259E-2</v>
      </c>
      <c r="H19" s="4">
        <v>0.58094984292984009</v>
      </c>
      <c r="I19" s="4">
        <v>0.33143901824951172</v>
      </c>
      <c r="J19" s="4">
        <v>0.11950332671403879</v>
      </c>
      <c r="K19" s="11">
        <v>0.45323771238327032</v>
      </c>
      <c r="L19" s="10">
        <v>0.22918745875358579</v>
      </c>
      <c r="M19" s="4">
        <v>3.9627227932214737E-2</v>
      </c>
      <c r="N19" s="4">
        <v>0.32013487815856928</v>
      </c>
      <c r="O19" s="4">
        <v>0.1066848561167717</v>
      </c>
      <c r="P19" s="4">
        <v>2.047835104167461E-2</v>
      </c>
      <c r="Q19" s="4">
        <v>0.45040547847747803</v>
      </c>
      <c r="R19" s="4">
        <v>4.6456634998321533E-2</v>
      </c>
      <c r="S19" s="4">
        <v>2.047835104167461E-2</v>
      </c>
      <c r="T19" s="11">
        <v>0.57693403959274292</v>
      </c>
      <c r="U19" s="10">
        <v>0.19499921798706049</v>
      </c>
      <c r="V19" s="4">
        <v>0.20506665110588071</v>
      </c>
      <c r="W19" s="4">
        <v>0.36371544003486628</v>
      </c>
      <c r="X19" s="4">
        <v>4.2030803859233863E-2</v>
      </c>
      <c r="Y19" s="4">
        <v>0.11398535221815111</v>
      </c>
      <c r="Z19" s="4">
        <v>0.52506017684936523</v>
      </c>
      <c r="AA19" s="4">
        <v>0.42222899198532099</v>
      </c>
      <c r="AB19" s="4">
        <v>7.8690290451049805E-2</v>
      </c>
      <c r="AC19" s="11">
        <v>0.87297093868255615</v>
      </c>
    </row>
    <row r="20" spans="1:30" x14ac:dyDescent="0.3">
      <c r="A20" s="22"/>
      <c r="B20" s="6" t="s">
        <v>25</v>
      </c>
      <c r="C20" s="10">
        <v>0.20930951833724981</v>
      </c>
      <c r="D20" s="4">
        <v>0.25540253520011902</v>
      </c>
      <c r="E20" s="4">
        <v>0.4510422945022583</v>
      </c>
      <c r="F20" s="4">
        <v>0.21422639489173889</v>
      </c>
      <c r="G20" s="4">
        <v>0.20985545217990881</v>
      </c>
      <c r="H20" s="4">
        <v>0.4683704674243927</v>
      </c>
      <c r="I20" s="4">
        <v>9.1886058449745178E-2</v>
      </c>
      <c r="J20" s="4">
        <v>0.35090109705924988</v>
      </c>
      <c r="K20" s="11">
        <v>0.53802013397216797</v>
      </c>
      <c r="L20" s="10">
        <v>0.51417911052703857</v>
      </c>
      <c r="M20" s="4">
        <v>0.25540250539779658</v>
      </c>
      <c r="N20" s="4">
        <v>0.42153042554855352</v>
      </c>
      <c r="O20" s="4">
        <v>0.30592986941337591</v>
      </c>
      <c r="P20" s="4">
        <v>0.38078218698501592</v>
      </c>
      <c r="Q20" s="4">
        <v>0.48915910720825201</v>
      </c>
      <c r="R20" s="4">
        <v>9.1886058449745178E-2</v>
      </c>
      <c r="S20" s="4">
        <v>0.38078218698501592</v>
      </c>
      <c r="T20" s="11">
        <v>0.48054590821266169</v>
      </c>
      <c r="U20" s="10">
        <v>0.25824537873268127</v>
      </c>
      <c r="V20" s="4">
        <v>0.29904663562774658</v>
      </c>
      <c r="W20" s="4">
        <v>0.53101992607116699</v>
      </c>
      <c r="X20" s="4">
        <v>9.2310205101966858E-2</v>
      </c>
      <c r="Y20" s="4">
        <v>0.2189543545246124</v>
      </c>
      <c r="Z20" s="4">
        <v>0.48413532972335821</v>
      </c>
      <c r="AA20" s="4">
        <v>9.2310197651386261E-2</v>
      </c>
      <c r="AB20" s="4">
        <v>0.3141513466835022</v>
      </c>
      <c r="AC20" s="11">
        <v>0.56802612543106079</v>
      </c>
    </row>
    <row r="21" spans="1:30" x14ac:dyDescent="0.3">
      <c r="A21" s="22"/>
      <c r="B21" s="6" t="s">
        <v>26</v>
      </c>
      <c r="C21" s="10">
        <v>0.36082971096038818</v>
      </c>
      <c r="D21" s="4">
        <v>0.35730189085006708</v>
      </c>
      <c r="E21" s="4">
        <v>0.56375432014465332</v>
      </c>
      <c r="F21" s="4">
        <v>0.175573855638504</v>
      </c>
      <c r="G21" s="4">
        <v>0.33586412668228149</v>
      </c>
      <c r="H21" s="4">
        <v>0.57354706525802612</v>
      </c>
      <c r="I21" s="4">
        <v>0.31821709871292109</v>
      </c>
      <c r="J21" s="4">
        <v>0.36100700497627258</v>
      </c>
      <c r="K21" s="11">
        <v>0.61221206188201904</v>
      </c>
      <c r="L21" s="10">
        <v>0.23252338171005249</v>
      </c>
      <c r="M21" s="4">
        <v>0.16115462779998779</v>
      </c>
      <c r="N21" s="4">
        <v>0.47043719887733459</v>
      </c>
      <c r="O21" s="4">
        <v>0.20697438716888431</v>
      </c>
      <c r="P21" s="4">
        <v>0.18548315763473511</v>
      </c>
      <c r="Q21" s="4">
        <v>0.57756799459457397</v>
      </c>
      <c r="R21" s="4">
        <v>0.31821709871292109</v>
      </c>
      <c r="S21" s="4">
        <v>0.23054561018943789</v>
      </c>
      <c r="T21" s="11">
        <v>0.45869511365890497</v>
      </c>
      <c r="U21" s="10">
        <v>0.20226769149303439</v>
      </c>
      <c r="V21" s="4">
        <v>0.3198067843914032</v>
      </c>
      <c r="W21" s="4">
        <v>0.51048880815505981</v>
      </c>
      <c r="X21" s="4">
        <v>0.34887135028839111</v>
      </c>
      <c r="Y21" s="4">
        <v>0.22334219515323639</v>
      </c>
      <c r="Z21" s="4">
        <v>0.57714802026748657</v>
      </c>
      <c r="AA21" s="4">
        <v>0.31821709871292109</v>
      </c>
      <c r="AB21" s="4">
        <v>0.18471041321754461</v>
      </c>
      <c r="AC21" s="11">
        <v>0.75334954261779785</v>
      </c>
    </row>
    <row r="22" spans="1:30" ht="28.8" x14ac:dyDescent="0.3">
      <c r="A22" s="22"/>
      <c r="B22" s="6" t="s">
        <v>27</v>
      </c>
      <c r="C22" s="10">
        <v>2.0045783370733261E-2</v>
      </c>
      <c r="D22" s="4">
        <v>0.2385061979293823</v>
      </c>
      <c r="E22" s="4">
        <v>0.42964079976081848</v>
      </c>
      <c r="F22" s="4">
        <v>0.12095601856708529</v>
      </c>
      <c r="G22" s="4">
        <v>0.34331429004669189</v>
      </c>
      <c r="H22" s="4">
        <v>0.34545436501502991</v>
      </c>
      <c r="I22" s="4">
        <v>8.6787529289722443E-2</v>
      </c>
      <c r="J22" s="4">
        <v>0.2064496427774429</v>
      </c>
      <c r="K22" s="11">
        <v>0.42453789710998541</v>
      </c>
      <c r="L22" s="10">
        <v>2.3681240156292919E-2</v>
      </c>
      <c r="M22" s="4">
        <v>0.14985691010951999</v>
      </c>
      <c r="N22" s="4">
        <v>0.1801015883684158</v>
      </c>
      <c r="O22" s="4">
        <v>0.19468678534030909</v>
      </c>
      <c r="P22" s="4">
        <v>0.15306007862091059</v>
      </c>
      <c r="Q22" s="4">
        <v>0.37007522583007813</v>
      </c>
      <c r="R22" s="4">
        <v>-6.7412681877613068E-2</v>
      </c>
      <c r="S22" s="4">
        <v>-2.6326194405555729E-2</v>
      </c>
      <c r="T22" s="11">
        <v>0.3961259126663208</v>
      </c>
      <c r="U22" s="10">
        <v>0.23377580940723419</v>
      </c>
      <c r="V22" s="4">
        <v>0.14985689520835879</v>
      </c>
      <c r="W22" s="4">
        <v>0.36594498157501221</v>
      </c>
      <c r="X22" s="4">
        <v>0.12095601856708529</v>
      </c>
      <c r="Y22" s="4">
        <v>0.54758888483047485</v>
      </c>
      <c r="Z22" s="4">
        <v>0.27577772736549377</v>
      </c>
      <c r="AA22" s="4">
        <v>0.15881192684173581</v>
      </c>
      <c r="AB22" s="4">
        <v>0.14985685050487521</v>
      </c>
      <c r="AC22" s="11">
        <v>0.55562424659729004</v>
      </c>
    </row>
    <row r="23" spans="1:30" x14ac:dyDescent="0.3">
      <c r="A23" s="23"/>
      <c r="B23" s="12" t="s">
        <v>28</v>
      </c>
      <c r="C23" s="10">
        <v>0.16208347678184509</v>
      </c>
      <c r="D23" s="4">
        <v>0.1388626545667648</v>
      </c>
      <c r="E23" s="4">
        <v>0.28410065174102778</v>
      </c>
      <c r="F23" s="4">
        <v>9.470435231924057E-2</v>
      </c>
      <c r="G23" s="4">
        <v>0.1892681419849396</v>
      </c>
      <c r="H23" s="4">
        <v>0.37915253639221191</v>
      </c>
      <c r="I23" s="4">
        <v>0.15100085735321039</v>
      </c>
      <c r="J23" s="4">
        <v>5.9734463691711433E-2</v>
      </c>
      <c r="K23" s="11">
        <v>0.31283682584762568</v>
      </c>
      <c r="L23" s="10">
        <v>0.20706956088542941</v>
      </c>
      <c r="M23" s="4">
        <v>0.138862669467926</v>
      </c>
      <c r="N23" s="4">
        <v>0.29041299223899841</v>
      </c>
      <c r="O23" s="4">
        <v>0.1997718811035156</v>
      </c>
      <c r="P23" s="4">
        <v>9.3757398426532745E-2</v>
      </c>
      <c r="Q23" s="4">
        <v>0.40667259693145752</v>
      </c>
      <c r="R23" s="4">
        <v>0.22370597720146179</v>
      </c>
      <c r="S23" s="4">
        <v>9.93775874376297E-2</v>
      </c>
      <c r="T23" s="11">
        <v>0.33430042862892151</v>
      </c>
      <c r="U23" s="10">
        <v>0.16793391108512881</v>
      </c>
      <c r="V23" s="4">
        <v>0.19799646735191351</v>
      </c>
      <c r="W23" s="4">
        <v>0.23812633752822879</v>
      </c>
      <c r="X23" s="4">
        <v>9.470435231924057E-2</v>
      </c>
      <c r="Y23" s="4">
        <v>8.4000751376152039E-2</v>
      </c>
      <c r="Z23" s="4">
        <v>0.36863511800765991</v>
      </c>
      <c r="AA23" s="4">
        <v>9.470435231924057E-2</v>
      </c>
      <c r="AB23" s="4">
        <v>8.4000714123249054E-2</v>
      </c>
      <c r="AC23" s="11">
        <v>0.38355332612991327</v>
      </c>
    </row>
    <row r="24" spans="1:30" s="16" customFormat="1" x14ac:dyDescent="0.3">
      <c r="A24" s="20" t="s">
        <v>40</v>
      </c>
      <c r="B24" s="20"/>
      <c r="C24" s="15">
        <f>AVERAGE(C4:C23)</f>
        <v>0.2189645661972463</v>
      </c>
      <c r="D24" s="15">
        <f t="shared" ref="D24:AC24" si="0">AVERAGE(D4:D23)</f>
        <v>0.23279442978091539</v>
      </c>
      <c r="E24" s="15">
        <f t="shared" si="0"/>
        <v>0.41794478278607128</v>
      </c>
      <c r="F24" s="15">
        <f t="shared" si="0"/>
        <v>0.2381317477673292</v>
      </c>
      <c r="G24" s="15">
        <f t="shared" si="0"/>
        <v>0.18794964253902435</v>
      </c>
      <c r="H24" s="15">
        <f t="shared" si="0"/>
        <v>0.50557500496506691</v>
      </c>
      <c r="I24" s="15">
        <f t="shared" si="0"/>
        <v>0.15758521899115294</v>
      </c>
      <c r="J24" s="15">
        <f t="shared" si="0"/>
        <v>0.23901342293247579</v>
      </c>
      <c r="K24" s="15">
        <f t="shared" si="0"/>
        <v>0.58892757296562193</v>
      </c>
      <c r="L24" s="15">
        <f t="shared" si="0"/>
        <v>0.26099572451785208</v>
      </c>
      <c r="M24" s="15">
        <f t="shared" si="0"/>
        <v>0.17700696717947723</v>
      </c>
      <c r="N24" s="15">
        <f t="shared" si="0"/>
        <v>0.35836234614253043</v>
      </c>
      <c r="O24" s="15">
        <f t="shared" si="0"/>
        <v>0.21129052410833538</v>
      </c>
      <c r="P24" s="15">
        <f t="shared" si="0"/>
        <v>0.12681319802068175</v>
      </c>
      <c r="Q24" s="15">
        <f t="shared" si="0"/>
        <v>0.53978787213563917</v>
      </c>
      <c r="R24" s="15">
        <f t="shared" si="0"/>
        <v>0.1815350917633623</v>
      </c>
      <c r="S24" s="15">
        <f t="shared" si="0"/>
        <v>0.12628599456511438</v>
      </c>
      <c r="T24" s="15">
        <f t="shared" si="0"/>
        <v>0.56637215018272402</v>
      </c>
      <c r="U24" s="15">
        <f t="shared" si="0"/>
        <v>0.20269037871621548</v>
      </c>
      <c r="V24" s="15">
        <f t="shared" si="0"/>
        <v>0.2491693587973714</v>
      </c>
      <c r="W24" s="15">
        <f t="shared" si="0"/>
        <v>0.44461914971470834</v>
      </c>
      <c r="X24" s="15">
        <f t="shared" si="0"/>
        <v>0.19699816456995906</v>
      </c>
      <c r="Y24" s="15">
        <f t="shared" si="0"/>
        <v>0.25148960668593645</v>
      </c>
      <c r="Z24" s="15">
        <f t="shared" si="0"/>
        <v>0.5376627773046494</v>
      </c>
      <c r="AA24" s="15">
        <f t="shared" si="0"/>
        <v>0.29252786831930278</v>
      </c>
      <c r="AB24" s="15">
        <f t="shared" si="0"/>
        <v>0.24876822377555072</v>
      </c>
      <c r="AC24" s="15">
        <f t="shared" si="0"/>
        <v>0.6553877100348473</v>
      </c>
    </row>
    <row r="25" spans="1:30" s="16" customFormat="1" x14ac:dyDescent="0.3">
      <c r="A25" s="20" t="s">
        <v>41</v>
      </c>
      <c r="B25" s="20"/>
      <c r="C25" s="15">
        <f>RANK(C24,$C$24:$AC$24,0)</f>
        <v>18</v>
      </c>
      <c r="D25" s="15">
        <f t="shared" ref="D25:AC25" si="1">RANK(D24,$C$24:$AC$24,0)</f>
        <v>17</v>
      </c>
      <c r="E25" s="15">
        <f t="shared" si="1"/>
        <v>8</v>
      </c>
      <c r="F25" s="15">
        <f t="shared" si="1"/>
        <v>16</v>
      </c>
      <c r="G25" s="15">
        <f t="shared" si="1"/>
        <v>22</v>
      </c>
      <c r="H25" s="15">
        <f t="shared" si="1"/>
        <v>6</v>
      </c>
      <c r="I25" s="15">
        <f t="shared" si="1"/>
        <v>25</v>
      </c>
      <c r="J25" s="15">
        <f t="shared" si="1"/>
        <v>15</v>
      </c>
      <c r="K25" s="15">
        <f t="shared" si="1"/>
        <v>2</v>
      </c>
      <c r="L25" s="15">
        <f t="shared" si="1"/>
        <v>11</v>
      </c>
      <c r="M25" s="15">
        <f t="shared" si="1"/>
        <v>24</v>
      </c>
      <c r="N25" s="15">
        <f t="shared" si="1"/>
        <v>9</v>
      </c>
      <c r="O25" s="15">
        <f t="shared" si="1"/>
        <v>19</v>
      </c>
      <c r="P25" s="15">
        <f t="shared" si="1"/>
        <v>26</v>
      </c>
      <c r="Q25" s="15">
        <f t="shared" si="1"/>
        <v>4</v>
      </c>
      <c r="R25" s="15">
        <f t="shared" si="1"/>
        <v>23</v>
      </c>
      <c r="S25" s="15">
        <f t="shared" si="1"/>
        <v>27</v>
      </c>
      <c r="T25" s="15">
        <f t="shared" si="1"/>
        <v>3</v>
      </c>
      <c r="U25" s="15">
        <f t="shared" si="1"/>
        <v>20</v>
      </c>
      <c r="V25" s="15">
        <f t="shared" si="1"/>
        <v>13</v>
      </c>
      <c r="W25" s="15">
        <f t="shared" si="1"/>
        <v>7</v>
      </c>
      <c r="X25" s="15">
        <f t="shared" si="1"/>
        <v>21</v>
      </c>
      <c r="Y25" s="15">
        <f t="shared" si="1"/>
        <v>12</v>
      </c>
      <c r="Z25" s="15">
        <f t="shared" si="1"/>
        <v>5</v>
      </c>
      <c r="AA25" s="15">
        <f t="shared" si="1"/>
        <v>10</v>
      </c>
      <c r="AB25" s="15">
        <f t="shared" si="1"/>
        <v>14</v>
      </c>
      <c r="AC25" s="15">
        <f t="shared" si="1"/>
        <v>1</v>
      </c>
      <c r="AD25" s="17"/>
    </row>
    <row r="26" spans="1:30" s="16" customFormat="1" x14ac:dyDescent="0.3">
      <c r="A26" s="20" t="s">
        <v>42</v>
      </c>
      <c r="B26" s="20"/>
      <c r="C26" s="19">
        <f>SUM(C25:K25)</f>
        <v>129</v>
      </c>
      <c r="D26" s="19"/>
      <c r="E26" s="19"/>
      <c r="F26" s="19"/>
      <c r="G26" s="19"/>
      <c r="H26" s="19"/>
      <c r="I26" s="19"/>
      <c r="J26" s="19"/>
      <c r="K26" s="19"/>
      <c r="L26" s="19">
        <f>SUM(L25:T25)</f>
        <v>146</v>
      </c>
      <c r="M26" s="19"/>
      <c r="N26" s="19"/>
      <c r="O26" s="19"/>
      <c r="P26" s="19"/>
      <c r="Q26" s="19"/>
      <c r="R26" s="19"/>
      <c r="S26" s="19"/>
      <c r="T26" s="19"/>
      <c r="U26" s="18">
        <f>SUM(U25:AC25)</f>
        <v>103</v>
      </c>
      <c r="V26" s="18"/>
      <c r="W26" s="18"/>
      <c r="X26" s="18"/>
      <c r="Y26" s="18"/>
      <c r="Z26" s="18"/>
      <c r="AA26" s="18"/>
      <c r="AB26" s="18"/>
      <c r="AC26" s="18"/>
    </row>
    <row r="27" spans="1:30" ht="26.4" customHeight="1" x14ac:dyDescent="0.3">
      <c r="A27" s="19" t="s">
        <v>43</v>
      </c>
      <c r="B27" s="19"/>
      <c r="C27" s="19">
        <f>RANK(C26,$C$26:$AC$26,1)</f>
        <v>2</v>
      </c>
      <c r="D27" s="19"/>
      <c r="E27" s="19"/>
      <c r="F27" s="19"/>
      <c r="G27" s="19"/>
      <c r="H27" s="19"/>
      <c r="I27" s="19"/>
      <c r="J27" s="19"/>
      <c r="K27" s="19"/>
      <c r="L27" s="19">
        <f t="shared" ref="L27" si="2">RANK(L26,$C$26:$AC$26,1)</f>
        <v>3</v>
      </c>
      <c r="M27" s="19"/>
      <c r="N27" s="19"/>
      <c r="O27" s="19"/>
      <c r="P27" s="19"/>
      <c r="Q27" s="19"/>
      <c r="R27" s="19"/>
      <c r="S27" s="19"/>
      <c r="T27" s="19"/>
      <c r="U27" s="19">
        <f t="shared" ref="U27" si="3">RANK(U26,$C$26:$AC$26,1)</f>
        <v>1</v>
      </c>
      <c r="V27" s="19"/>
      <c r="W27" s="19"/>
      <c r="X27" s="19"/>
      <c r="Y27" s="19"/>
      <c r="Z27" s="19"/>
      <c r="AA27" s="19"/>
      <c r="AB27" s="19"/>
      <c r="AC27" s="19"/>
    </row>
  </sheetData>
  <mergeCells count="23">
    <mergeCell ref="A4:A23"/>
    <mergeCell ref="U1:AC1"/>
    <mergeCell ref="U2:W2"/>
    <mergeCell ref="A24:B24"/>
    <mergeCell ref="A25:B25"/>
    <mergeCell ref="X2:Z2"/>
    <mergeCell ref="AA2:AC2"/>
    <mergeCell ref="O2:Q2"/>
    <mergeCell ref="R2:T2"/>
    <mergeCell ref="C1:K1"/>
    <mergeCell ref="C2:E2"/>
    <mergeCell ref="F2:H2"/>
    <mergeCell ref="I2:K2"/>
    <mergeCell ref="L1:T1"/>
    <mergeCell ref="L2:N2"/>
    <mergeCell ref="U26:AC26"/>
    <mergeCell ref="A27:B27"/>
    <mergeCell ref="C27:K27"/>
    <mergeCell ref="L27:T27"/>
    <mergeCell ref="U27:AC27"/>
    <mergeCell ref="A26:B26"/>
    <mergeCell ref="C26:K26"/>
    <mergeCell ref="L26:T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2023-03-23T12:02:23Z</dcterms:created>
  <dcterms:modified xsi:type="dcterms:W3CDTF">2023-06-08T13:51:40Z</dcterms:modified>
</cp:coreProperties>
</file>