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áster\TFM\Methodology\Num\"/>
    </mc:Choice>
  </mc:AlternateContent>
  <xr:revisionPtr revIDLastSave="0" documentId="13_ncr:1_{547B8575-F59E-4ADD-80A4-248BCF213C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6" i="1" l="1"/>
  <c r="I26" i="1"/>
  <c r="L26" i="1"/>
  <c r="O26" i="1"/>
  <c r="R26" i="1"/>
  <c r="U26" i="1"/>
  <c r="X26" i="1"/>
  <c r="AA26" i="1"/>
  <c r="AD26" i="1"/>
  <c r="C26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C24" i="1"/>
  <c r="L30" i="1"/>
  <c r="K30" i="1"/>
  <c r="J30" i="1"/>
  <c r="I30" i="1"/>
  <c r="H30" i="1"/>
  <c r="G30" i="1"/>
  <c r="F30" i="1"/>
  <c r="E30" i="1"/>
  <c r="D30" i="1"/>
  <c r="C30" i="1"/>
  <c r="B2" i="2" a="1"/>
  <c r="B2" i="2" s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R27" i="1" s="1"/>
  <c r="S23" i="1"/>
  <c r="T23" i="1"/>
  <c r="U23" i="1"/>
  <c r="V23" i="1"/>
  <c r="W23" i="1"/>
  <c r="X23" i="1"/>
  <c r="X27" i="1" s="1"/>
  <c r="Y23" i="1"/>
  <c r="Z23" i="1"/>
  <c r="AA23" i="1"/>
  <c r="AA27" i="1" s="1"/>
  <c r="AB23" i="1"/>
  <c r="AC23" i="1"/>
  <c r="AD23" i="1"/>
  <c r="AE23" i="1"/>
  <c r="AD27" i="1" s="1"/>
  <c r="AF23" i="1"/>
  <c r="C23" i="1"/>
  <c r="AD25" i="1" l="1"/>
  <c r="I25" i="1"/>
  <c r="I27" i="1"/>
  <c r="F25" i="1"/>
  <c r="F27" i="1"/>
  <c r="U27" i="1"/>
  <c r="X25" i="1"/>
  <c r="C25" i="1"/>
  <c r="L27" i="1"/>
  <c r="O25" i="1"/>
  <c r="L25" i="1"/>
  <c r="C27" i="1"/>
  <c r="U25" i="1"/>
  <c r="O27" i="1"/>
  <c r="AA25" i="1" l="1"/>
  <c r="R25" i="1"/>
  <c r="R28" i="1" s="1"/>
  <c r="U28" i="1"/>
  <c r="L28" i="1"/>
  <c r="I28" i="1"/>
  <c r="AD28" i="1"/>
  <c r="X28" i="1" l="1"/>
  <c r="F28" i="1"/>
  <c r="AA28" i="1"/>
  <c r="C28" i="1"/>
  <c r="O2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<sst xmlns="http://schemas.openxmlformats.org/spreadsheetml/2006/main" count="64" uniqueCount="64">
  <si>
    <t>topics</t>
  </si>
  <si>
    <t>q3_1_blenderbot-400M-distill</t>
  </si>
  <si>
    <t>q3_1_DialoGPT-medium</t>
  </si>
  <si>
    <t>q3_1_ChatGPT</t>
  </si>
  <si>
    <t>q3_2_blenderbot-400M-distill</t>
  </si>
  <si>
    <t>q3_2_DialoGPT-medium</t>
  </si>
  <si>
    <t>q3_2_ChatGPT</t>
  </si>
  <si>
    <t>q3_3_blenderbot-400M-distill</t>
  </si>
  <si>
    <t>q3_3_DialoGPT-medium</t>
  </si>
  <si>
    <t>q3_3_ChatGPT</t>
  </si>
  <si>
    <t>q3_4_blenderbot-400M-distill</t>
  </si>
  <si>
    <t>q3_4_DialoGPT-medium</t>
  </si>
  <si>
    <t>q3_4_ChatGPT</t>
  </si>
  <si>
    <t>q3_5_blenderbot-400M-distill</t>
  </si>
  <si>
    <t>q3_5_DialoGPT-medium</t>
  </si>
  <si>
    <t>q3_5_ChatGPT</t>
  </si>
  <si>
    <t>q3_6_blenderbot-400M-distill</t>
  </si>
  <si>
    <t>q3_6_DialoGPT-medium</t>
  </si>
  <si>
    <t>q3_6_ChatGPT</t>
  </si>
  <si>
    <t>q3_7_blenderbot-400M-distill</t>
  </si>
  <si>
    <t>q3_7_DialoGPT-medium</t>
  </si>
  <si>
    <t>q3_7_ChatGPT</t>
  </si>
  <si>
    <t>q3_8_blenderbot-400M-distill</t>
  </si>
  <si>
    <t>q3_8_DialoGPT-medium</t>
  </si>
  <si>
    <t>q3_8_ChatGPT</t>
  </si>
  <si>
    <t>q3_9_blenderbot-400M-distill</t>
  </si>
  <si>
    <t>q3_9_DialoGPT-medium</t>
  </si>
  <si>
    <t>q3_9_ChatGPT</t>
  </si>
  <si>
    <t>q3_10_blenderbot-400M-distill</t>
  </si>
  <si>
    <t>q3_10_DialoGPT-medium</t>
  </si>
  <si>
    <t>q3_10_ChatGPT</t>
  </si>
  <si>
    <t>sport hockey</t>
  </si>
  <si>
    <t>religion atheism</t>
  </si>
  <si>
    <t>science space</t>
  </si>
  <si>
    <t>science medicine</t>
  </si>
  <si>
    <t>politics_misc</t>
  </si>
  <si>
    <t>computer mac hardware</t>
  </si>
  <si>
    <t>politics mideast</t>
  </si>
  <si>
    <t>computer ibm hardware</t>
  </si>
  <si>
    <t>for sale</t>
  </si>
  <si>
    <t>science electronics</t>
  </si>
  <si>
    <t>computer windows misc</t>
  </si>
  <si>
    <t>motor motorcycle</t>
  </si>
  <si>
    <t>sport baseball</t>
  </si>
  <si>
    <t>religion christian</t>
  </si>
  <si>
    <t>politics guns</t>
  </si>
  <si>
    <t>computer graphics</t>
  </si>
  <si>
    <t>motor autos</t>
  </si>
  <si>
    <t>religion misc</t>
  </si>
  <si>
    <t>computer windows x</t>
  </si>
  <si>
    <t>science crypt</t>
  </si>
  <si>
    <t>AVERAGE</t>
  </si>
  <si>
    <t>SCORES BY RANKING</t>
  </si>
  <si>
    <t>RANKING BY QUESTION SCORE</t>
  </si>
  <si>
    <t>WORDS</t>
  </si>
  <si>
    <t>NUM. OF WORDS SCORE</t>
  </si>
  <si>
    <t>Blenderbot</t>
  </si>
  <si>
    <t>Words</t>
  </si>
  <si>
    <t>DialoGPT</t>
  </si>
  <si>
    <t>ChatGPT</t>
  </si>
  <si>
    <t>SUM AVERAGE</t>
  </si>
  <si>
    <t>Total Average</t>
  </si>
  <si>
    <t>Total Ranking</t>
  </si>
  <si>
    <t>NORMALIZED NUM OF WORDS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</si>
</sst>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0" fontId="0" fillId="0" borderId="11" xfId="0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Sheet1!$C$30:$L$30</c:f>
              <c:numCache>
                <c:formatCode>General</c:formatCode>
                <c:ptCount val="10"/>
                <c:pt idx="0">
                  <c:v>0.22592986875679344</c:v>
                </c:pt>
                <c:pt idx="1">
                  <c:v>0.2493895099265501</c:v>
                </c:pt>
                <c:pt idx="2">
                  <c:v>0.22425895042251795</c:v>
                </c:pt>
                <c:pt idx="3">
                  <c:v>0.26400592117570343</c:v>
                </c:pt>
                <c:pt idx="4">
                  <c:v>0.22424388562794775</c:v>
                </c:pt>
                <c:pt idx="5">
                  <c:v>0.22208058929536492</c:v>
                </c:pt>
                <c:pt idx="6">
                  <c:v>0.2399556094314903</c:v>
                </c:pt>
                <c:pt idx="7">
                  <c:v>0.2380363488337025</c:v>
                </c:pt>
                <c:pt idx="8">
                  <c:v>0.24581291449721904</c:v>
                </c:pt>
                <c:pt idx="9">
                  <c:v>0.27064804604742676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D0-430B-9A91-D638F4E29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3232448"/>
        <c:axId val="1943240128"/>
      </c:lineChart>
      <c:catAx>
        <c:axId val="19432324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43240128"/>
        <c:crosses val="autoZero"/>
        <c:auto val="1"/>
        <c:lblAlgn val="ctr"/>
        <c:lblOffset val="100"/>
        <c:noMultiLvlLbl val="0"/>
      </c:catAx>
      <c:valAx>
        <c:axId val="1943240128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43232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NUM. OF WORDS Average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Blenderbot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Sheet2!$A$2:$A$11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Sheet2!$B$2:$B$11</c:f>
              <c:numCache>
                <c:formatCode>General</c:formatCode>
                <c:ptCount val="10"/>
                <c:pt idx="0">
                  <c:v>0.20269037871621548</c:v>
                </c:pt>
                <c:pt idx="1">
                  <c:v>0.20253165974281728</c:v>
                </c:pt>
                <c:pt idx="2">
                  <c:v>0.20509164780378342</c:v>
                </c:pt>
                <c:pt idx="3">
                  <c:v>0.23998502194881438</c:v>
                </c:pt>
                <c:pt idx="4">
                  <c:v>0.19699816456995906</c:v>
                </c:pt>
                <c:pt idx="5">
                  <c:v>0.18205857388675212</c:v>
                </c:pt>
                <c:pt idx="6">
                  <c:v>0.24527237815782427</c:v>
                </c:pt>
                <c:pt idx="7">
                  <c:v>0.23190601957030593</c:v>
                </c:pt>
                <c:pt idx="8">
                  <c:v>0.21291982023976744</c:v>
                </c:pt>
                <c:pt idx="9">
                  <c:v>0.29252786831930278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56-49FA-9A8D-CD217D94111A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DialoGPT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Sheet2!$A$2:$A$11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Sheet2!$C$2:$C$11</c:f>
              <c:numCache>
                <c:formatCode>General</c:formatCode>
                <c:ptCount val="10"/>
                <c:pt idx="0">
                  <c:v>0.2491693587973714</c:v>
                </c:pt>
                <c:pt idx="1">
                  <c:v>0.29624736011028291</c:v>
                </c:pt>
                <c:pt idx="2">
                  <c:v>0.24342625304125248</c:v>
                </c:pt>
                <c:pt idx="3">
                  <c:v>0.28802682040259242</c:v>
                </c:pt>
                <c:pt idx="4">
                  <c:v>0.25148960668593645</c:v>
                </c:pt>
                <c:pt idx="5">
                  <c:v>0.26210260470397773</c:v>
                </c:pt>
                <c:pt idx="6">
                  <c:v>0.23463884070515634</c:v>
                </c:pt>
                <c:pt idx="7">
                  <c:v>0.24416667809709908</c:v>
                </c:pt>
                <c:pt idx="8">
                  <c:v>0.27870600875467061</c:v>
                </c:pt>
                <c:pt idx="9">
                  <c:v>0.24876822377555072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56-49FA-9A8D-CD217D94111A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ChatGPT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Sheet2!$A$2:$A$11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Sheet2!$D$2:$D$11</c:f>
              <c:numCache>
                <c:formatCode>General</c:formatCode>
                <c:ptCount val="10"/>
                <c:pt idx="0">
                  <c:v>0.44461914971470834</c:v>
                </c:pt>
                <c:pt idx="1">
                  <c:v>0.55316248685121538</c:v>
                </c:pt>
                <c:pt idx="2">
                  <c:v>0.5791568771004677</c:v>
                </c:pt>
                <c:pt idx="3">
                  <c:v>0.63414032757282257</c:v>
                </c:pt>
                <c:pt idx="4">
                  <c:v>0.5376627773046494</c:v>
                </c:pt>
                <c:pt idx="5">
                  <c:v>0.59906918555498123</c:v>
                </c:pt>
                <c:pt idx="6">
                  <c:v>0.63834610879421239</c:v>
                </c:pt>
                <c:pt idx="7">
                  <c:v>0.63914093524217608</c:v>
                </c:pt>
                <c:pt idx="8">
                  <c:v>0.62175186723470688</c:v>
                </c:pt>
                <c:pt idx="9">
                  <c:v>0.6553877100348473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56-49FA-9A8D-CD217D94111A}"/>
            </c:ext>
          </c:extLst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Total Average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Sheet2!$A$2:$A$11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Sheet2!$E$2:$E$11</c:f>
              <c:numCache>
                <c:formatCode>General</c:formatCode>
                <c:ptCount val="10"/>
                <c:pt idx="0">
                  <c:v>0.29882629574276504</c:v>
                </c:pt>
                <c:pt idx="1">
                  <c:v>0.35064716890143854</c:v>
                </c:pt>
                <c:pt idx="2">
                  <c:v>0.34255825931516787</c:v>
                </c:pt>
                <c:pt idx="3">
                  <c:v>0.38738405664140979</c:v>
                </c:pt>
                <c:pt idx="4">
                  <c:v>0.3287168495201816</c:v>
                </c:pt>
                <c:pt idx="5">
                  <c:v>0.34774345471523699</c:v>
                </c:pt>
                <c:pt idx="6">
                  <c:v>0.37275244255239764</c:v>
                </c:pt>
                <c:pt idx="7">
                  <c:v>0.37173787763652699</c:v>
                </c:pt>
                <c:pt idx="8">
                  <c:v>0.3711258987430483</c:v>
                </c:pt>
                <c:pt idx="9">
                  <c:v>0.39889460070990029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056-49FA-9A8D-CD217D94111A}"/>
            </c:ext>
          </c:extLst>
        </c:ser>
        <c:ser>
          <c:idx val="4"/>
          <c:order val="4"/>
          <c:tx>
            <c:strRef>
              <c:f>Sheet2!$F$1</c:f>
              <c:strCache>
                <c:ptCount val="1"/>
                <c:pt idx="0">
                  <c:v>Total Ranking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numRef>
              <c:f>Sheet2!$A$2:$A$11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Sheet2!$F$2:$F$11</c:f>
              <c:numCache>
                <c:formatCode>General</c:formatCode>
                <c:ptCount val="10"/>
                <c:pt idx="0">
                  <c:v>0.62903225806451613</c:v>
                </c:pt>
                <c:pt idx="1">
                  <c:v>0.74193548387096775</c:v>
                </c:pt>
                <c:pt idx="2">
                  <c:v>0.62903225806451613</c:v>
                </c:pt>
                <c:pt idx="3">
                  <c:v>0.87096774193548387</c:v>
                </c:pt>
                <c:pt idx="4">
                  <c:v>0.62903225806451613</c:v>
                </c:pt>
                <c:pt idx="5">
                  <c:v>0.67741935483870963</c:v>
                </c:pt>
                <c:pt idx="6">
                  <c:v>0.77419354838709675</c:v>
                </c:pt>
                <c:pt idx="7">
                  <c:v>0.75806451612903225</c:v>
                </c:pt>
                <c:pt idx="8">
                  <c:v>0.79032258064516125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056-49FA-9A8D-CD217D9411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5146352"/>
        <c:axId val="1652750320"/>
      </c:lineChart>
      <c:catAx>
        <c:axId val="1765146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Number of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52750320"/>
        <c:crosses val="autoZero"/>
        <c:auto val="1"/>
        <c:lblAlgn val="ctr"/>
        <c:lblOffset val="100"/>
        <c:noMultiLvlLbl val="0"/>
      </c:catAx>
      <c:valAx>
        <c:axId val="16527503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Similarity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65146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501042</xdr:colOff>
      <xdr:row>28</xdr:row>
      <xdr:rowOff>152400</xdr:rowOff>
    </xdr:from>
    <xdr:to>
      <xdr:col>20</xdr:col>
      <xdr:colOff>229645</xdr:colOff>
      <xdr:row>43</xdr:row>
      <xdr:rowOff>77244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32F5C8-98EB-0C11-0DD0-12492F805B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18</xdr:col>
      <xdr:colOff>246221</xdr:colOff>
      <xdr:row>31</xdr:row>
      <xdr:rowOff>119063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47D3A3-6BA3-485E-9D3C-7B02C90C2A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0"/>
  <sheetViews>
    <sheetView tabSelected="1" zoomScale="73" zoomScaleNormal="85" workbookViewId="0">
      <selection activeCell="D64" sqref="B35:D64"/>
    </sheetView>
  </sheetViews>
  <sheetFormatPr defaultRowHeight="14.4" x14ac:dyDescent="0.3"/>
  <cols>
    <col min="2" max="2" width="24.33203125" customWidth="1"/>
  </cols>
  <sheetData>
    <row r="1" spans="1:32" x14ac:dyDescent="0.3">
      <c r="A1" s="4"/>
      <c r="B1" s="4" t="s">
        <v>54</v>
      </c>
      <c r="C1" s="19">
        <v>1</v>
      </c>
      <c r="D1" s="18"/>
      <c r="E1" s="18"/>
      <c r="F1" s="18">
        <v>2</v>
      </c>
      <c r="G1" s="18"/>
      <c r="H1" s="18"/>
      <c r="I1" s="18">
        <v>3</v>
      </c>
      <c r="J1" s="18"/>
      <c r="K1" s="18"/>
      <c r="L1" s="18">
        <v>4</v>
      </c>
      <c r="M1" s="18"/>
      <c r="N1" s="18"/>
      <c r="O1" s="18">
        <v>5</v>
      </c>
      <c r="P1" s="18"/>
      <c r="Q1" s="18"/>
      <c r="R1" s="18">
        <v>6</v>
      </c>
      <c r="S1" s="18"/>
      <c r="T1" s="18"/>
      <c r="U1" s="18">
        <v>7</v>
      </c>
      <c r="V1" s="18"/>
      <c r="W1" s="18"/>
      <c r="X1" s="18">
        <v>8</v>
      </c>
      <c r="Y1" s="18"/>
      <c r="Z1" s="18"/>
      <c r="AA1" s="18">
        <v>9</v>
      </c>
      <c r="AB1" s="18"/>
      <c r="AC1" s="18"/>
      <c r="AD1" s="18">
        <v>10</v>
      </c>
      <c r="AE1" s="18"/>
      <c r="AF1" s="18"/>
    </row>
    <row r="2" spans="1:32" s="2" customFormat="1" ht="57.6" x14ac:dyDescent="0.3">
      <c r="A2" s="5"/>
      <c r="B2" s="3" t="s">
        <v>0</v>
      </c>
      <c r="C2" s="6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</row>
    <row r="3" spans="1:32" x14ac:dyDescent="0.3">
      <c r="A3" s="1">
        <v>0</v>
      </c>
      <c r="B3" s="4" t="s">
        <v>31</v>
      </c>
      <c r="C3" s="9">
        <v>2.211479656398296E-2</v>
      </c>
      <c r="D3" s="10">
        <v>0.20697410404682159</v>
      </c>
      <c r="E3" s="11">
        <v>0.37381714582443237</v>
      </c>
      <c r="F3" s="9">
        <v>0.24047164618968961</v>
      </c>
      <c r="G3" s="10">
        <v>0.35193979740142822</v>
      </c>
      <c r="H3" s="11">
        <v>0.68355518579483032</v>
      </c>
      <c r="I3" s="9">
        <v>0.1628837585449219</v>
      </c>
      <c r="J3" s="10">
        <v>0.21691951155662539</v>
      </c>
      <c r="K3" s="11">
        <v>0.68355530500411987</v>
      </c>
      <c r="L3" s="9">
        <v>0.66779106855392456</v>
      </c>
      <c r="M3" s="10">
        <v>0.57071954011917114</v>
      </c>
      <c r="N3" s="11">
        <v>0.68355530500411987</v>
      </c>
      <c r="O3" s="9">
        <v>0.66779106855392456</v>
      </c>
      <c r="P3" s="10">
        <v>0.2351328432559967</v>
      </c>
      <c r="Q3" s="11">
        <v>0.66917121410369873</v>
      </c>
      <c r="R3" s="9">
        <v>0.66779106855392456</v>
      </c>
      <c r="S3" s="10">
        <v>0.35193964838981628</v>
      </c>
      <c r="T3" s="11">
        <v>0.82280457019805908</v>
      </c>
      <c r="U3" s="9">
        <v>0.66779112815856934</v>
      </c>
      <c r="V3" s="10">
        <v>0.35193967819213873</v>
      </c>
      <c r="W3" s="11">
        <v>0.82280457019805908</v>
      </c>
      <c r="X3" s="9">
        <v>0.66779106855392456</v>
      </c>
      <c r="Y3" s="10">
        <v>0.35193970799446112</v>
      </c>
      <c r="Z3" s="11">
        <v>0.82280457019805908</v>
      </c>
      <c r="AA3" s="9">
        <v>0.66779106855392456</v>
      </c>
      <c r="AB3" s="10">
        <v>0.35193970799446112</v>
      </c>
      <c r="AC3" s="11">
        <v>0.6835552453994751</v>
      </c>
      <c r="AD3" s="9">
        <v>0.66779112815856934</v>
      </c>
      <c r="AE3" s="10">
        <v>0.35193967819213873</v>
      </c>
      <c r="AF3" s="11">
        <v>0.82280451059341431</v>
      </c>
    </row>
    <row r="4" spans="1:32" x14ac:dyDescent="0.3">
      <c r="A4" s="1">
        <v>1</v>
      </c>
      <c r="B4" s="4" t="s">
        <v>32</v>
      </c>
      <c r="C4" s="12">
        <v>0.29692217707633972</v>
      </c>
      <c r="D4">
        <v>0.38816729187965388</v>
      </c>
      <c r="E4" s="13">
        <v>0.56972014904022217</v>
      </c>
      <c r="F4" s="12">
        <v>0.29212027788162231</v>
      </c>
      <c r="G4">
        <v>0.45982104539871221</v>
      </c>
      <c r="H4" s="13">
        <v>0.71044903993606567</v>
      </c>
      <c r="I4" s="12">
        <v>0.29212033748626709</v>
      </c>
      <c r="J4">
        <v>0.23411884903907779</v>
      </c>
      <c r="K4" s="13">
        <v>0.71044903993606567</v>
      </c>
      <c r="L4" s="12">
        <v>0.3070347011089325</v>
      </c>
      <c r="M4">
        <v>0.53015714883804321</v>
      </c>
      <c r="N4" s="13">
        <v>0.71044903993606567</v>
      </c>
      <c r="O4" s="12">
        <v>0.3070347011089325</v>
      </c>
      <c r="P4">
        <v>0.53015714883804321</v>
      </c>
      <c r="Q4" s="13">
        <v>0.56802356243133545</v>
      </c>
      <c r="R4" s="12">
        <v>0.2314671874046326</v>
      </c>
      <c r="S4">
        <v>0.53015720844268799</v>
      </c>
      <c r="T4" s="13">
        <v>0.71044909954071045</v>
      </c>
      <c r="U4" s="12">
        <v>0.23146715760231021</v>
      </c>
      <c r="V4">
        <v>0.38816726207733149</v>
      </c>
      <c r="W4" s="13">
        <v>0.66307026147842407</v>
      </c>
      <c r="X4" s="12">
        <v>0.3070347011089325</v>
      </c>
      <c r="Y4">
        <v>0.40218973159790039</v>
      </c>
      <c r="Z4" s="13">
        <v>0.50311088562011719</v>
      </c>
      <c r="AA4" s="12">
        <v>0.24128490686416629</v>
      </c>
      <c r="AB4">
        <v>0.53015720844268799</v>
      </c>
      <c r="AC4" s="13">
        <v>0.71044903993606567</v>
      </c>
      <c r="AD4" s="12">
        <v>0.3405526876449585</v>
      </c>
      <c r="AE4">
        <v>0.39171615242958069</v>
      </c>
      <c r="AF4" s="13">
        <v>0.37268120050430298</v>
      </c>
    </row>
    <row r="5" spans="1:32" x14ac:dyDescent="0.3">
      <c r="A5" s="1">
        <v>2</v>
      </c>
      <c r="B5" s="4" t="s">
        <v>33</v>
      </c>
      <c r="C5" s="12">
        <v>0.45717892050743097</v>
      </c>
      <c r="D5">
        <v>0.11260835826396939</v>
      </c>
      <c r="E5" s="13">
        <v>0.70121371746063232</v>
      </c>
      <c r="F5" s="12">
        <v>0.45449617505073547</v>
      </c>
      <c r="G5">
        <v>0.48196560144424438</v>
      </c>
      <c r="H5" s="13">
        <v>0.68238711357116699</v>
      </c>
      <c r="I5" s="12">
        <v>0.39207375049591059</v>
      </c>
      <c r="J5">
        <v>0.37376305460929871</v>
      </c>
      <c r="K5" s="13">
        <v>0.68238705396652222</v>
      </c>
      <c r="L5" s="12">
        <v>0.39207372069358831</v>
      </c>
      <c r="M5">
        <v>2.0607864484190941E-2</v>
      </c>
      <c r="N5" s="13">
        <v>0.68238705396652222</v>
      </c>
      <c r="O5" s="12">
        <v>0.39207372069358831</v>
      </c>
      <c r="P5">
        <v>0.22345307469367981</v>
      </c>
      <c r="Q5" s="13">
        <v>0.59567499160766602</v>
      </c>
      <c r="R5" s="12">
        <v>0.39207372069358831</v>
      </c>
      <c r="S5">
        <v>0.2630150318145752</v>
      </c>
      <c r="T5" s="13">
        <v>0.68238711357116699</v>
      </c>
      <c r="U5" s="12">
        <v>0.39207378029823298</v>
      </c>
      <c r="V5">
        <v>0.32514855265617371</v>
      </c>
      <c r="W5" s="13">
        <v>0.68238711357116699</v>
      </c>
      <c r="X5" s="12">
        <v>0.39207372069358831</v>
      </c>
      <c r="Y5">
        <v>0.32514855265617371</v>
      </c>
      <c r="Z5" s="13">
        <v>0.68238711357116699</v>
      </c>
      <c r="AA5" s="12">
        <v>0.39207372069358831</v>
      </c>
      <c r="AB5">
        <v>0.30221337080001831</v>
      </c>
      <c r="AC5" s="13">
        <v>0.68238711357116699</v>
      </c>
      <c r="AD5" s="12">
        <v>0.44336092472076422</v>
      </c>
      <c r="AE5">
        <v>0.22531816363334661</v>
      </c>
      <c r="AF5" s="13">
        <v>0.68238723278045654</v>
      </c>
    </row>
    <row r="6" spans="1:32" x14ac:dyDescent="0.3">
      <c r="A6" s="1">
        <v>3</v>
      </c>
      <c r="B6" s="4" t="s">
        <v>34</v>
      </c>
      <c r="C6" s="12">
        <v>0.10234035551548</v>
      </c>
      <c r="D6">
        <v>0.26685810089111328</v>
      </c>
      <c r="E6" s="13">
        <v>0.4865073561668396</v>
      </c>
      <c r="F6" s="12">
        <v>0.17947711050510409</v>
      </c>
      <c r="G6">
        <v>0.24004937708377841</v>
      </c>
      <c r="H6" s="13">
        <v>0.66918283700942993</v>
      </c>
      <c r="I6" s="12">
        <v>0.17703703045845029</v>
      </c>
      <c r="J6">
        <v>0.2020033597946167</v>
      </c>
      <c r="K6" s="13">
        <v>0.66918283700942993</v>
      </c>
      <c r="L6" s="12">
        <v>0.26020193099975591</v>
      </c>
      <c r="M6">
        <v>0.2020033597946167</v>
      </c>
      <c r="N6" s="13">
        <v>0.66918283700942993</v>
      </c>
      <c r="O6" s="12">
        <v>0.32458445429801941</v>
      </c>
      <c r="P6">
        <v>-1.0164935141801831E-2</v>
      </c>
      <c r="Q6" s="13">
        <v>0.60489010810852051</v>
      </c>
      <c r="R6" s="12">
        <v>0.15178883075714111</v>
      </c>
      <c r="S6">
        <v>-1.016493793576956E-2</v>
      </c>
      <c r="T6" s="13">
        <v>0.66918283700942993</v>
      </c>
      <c r="U6" s="12">
        <v>0.3084259033203125</v>
      </c>
      <c r="V6">
        <v>-1.01648885756731E-2</v>
      </c>
      <c r="W6" s="13">
        <v>0.66918277740478516</v>
      </c>
      <c r="X6" s="12">
        <v>0.2102920264005661</v>
      </c>
      <c r="Y6">
        <v>-1.016495749354362E-2</v>
      </c>
      <c r="Z6" s="13">
        <v>0.66918277740478516</v>
      </c>
      <c r="AA6" s="12">
        <v>0.14284086227416989</v>
      </c>
      <c r="AB6">
        <v>0.30284842848777771</v>
      </c>
      <c r="AC6" s="13">
        <v>0.66918277740478516</v>
      </c>
      <c r="AD6" s="12">
        <v>0.41912680864334112</v>
      </c>
      <c r="AE6">
        <v>-1.016493234783411E-2</v>
      </c>
      <c r="AF6" s="13">
        <v>0.66918289661407471</v>
      </c>
    </row>
    <row r="7" spans="1:32" x14ac:dyDescent="0.3">
      <c r="A7" s="1">
        <v>4</v>
      </c>
      <c r="B7" s="4" t="s">
        <v>35</v>
      </c>
      <c r="C7" s="12">
        <v>-4.6258389949798577E-2</v>
      </c>
      <c r="D7">
        <v>0.40603041648864752</v>
      </c>
      <c r="E7" s="13">
        <v>0.48293408751487732</v>
      </c>
      <c r="F7" s="12">
        <v>-9.0549606829881668E-4</v>
      </c>
      <c r="G7">
        <v>0.23519802093505859</v>
      </c>
      <c r="H7" s="13">
        <v>0.68986952304840088</v>
      </c>
      <c r="I7" s="12">
        <v>5.2619598805904388E-2</v>
      </c>
      <c r="J7">
        <v>0.25703582167625427</v>
      </c>
      <c r="K7" s="13">
        <v>0.69697624444961548</v>
      </c>
      <c r="L7" s="12">
        <v>-1.4507763087749479E-2</v>
      </c>
      <c r="M7">
        <v>0.2144659012556076</v>
      </c>
      <c r="N7" s="13">
        <v>0.69697624444961548</v>
      </c>
      <c r="O7" s="12">
        <v>-1.4507763087749479E-2</v>
      </c>
      <c r="P7">
        <v>0.2144659012556076</v>
      </c>
      <c r="Q7" s="13">
        <v>0.45875740051269531</v>
      </c>
      <c r="R7" s="12">
        <v>-1.4507763087749479E-2</v>
      </c>
      <c r="S7">
        <v>0.21739768981933591</v>
      </c>
      <c r="T7" s="13">
        <v>0.66172492504119873</v>
      </c>
      <c r="U7" s="12">
        <v>-1.450776122510433E-2</v>
      </c>
      <c r="V7">
        <v>3.083212673664093E-2</v>
      </c>
      <c r="W7" s="13">
        <v>0.69697630405426025</v>
      </c>
      <c r="X7" s="12">
        <v>-1.4507763087749479E-2</v>
      </c>
      <c r="Y7">
        <v>0.21391245722770691</v>
      </c>
      <c r="Z7" s="13">
        <v>0.69697630405426025</v>
      </c>
      <c r="AA7" s="12">
        <v>3.693661093711853E-2</v>
      </c>
      <c r="AB7">
        <v>0.24489887058734891</v>
      </c>
      <c r="AC7" s="13">
        <v>0.66172480583190918</v>
      </c>
      <c r="AD7" s="12">
        <v>-1.8152099102735519E-2</v>
      </c>
      <c r="AE7">
        <v>0.24489885568618769</v>
      </c>
      <c r="AF7" s="13">
        <v>0.69697624444961548</v>
      </c>
    </row>
    <row r="8" spans="1:32" x14ac:dyDescent="0.3">
      <c r="A8" s="1">
        <v>5</v>
      </c>
      <c r="B8" s="4" t="s">
        <v>36</v>
      </c>
      <c r="C8" s="12">
        <v>0.36064159870147711</v>
      </c>
      <c r="D8">
        <v>0.29302281141281128</v>
      </c>
      <c r="E8" s="13">
        <v>0.67899370193481445</v>
      </c>
      <c r="F8" s="12">
        <v>0.18904271721839899</v>
      </c>
      <c r="G8">
        <v>0.29302296042442322</v>
      </c>
      <c r="H8" s="13">
        <v>0.37512695789337158</v>
      </c>
      <c r="I8" s="12">
        <v>0.19935071468353269</v>
      </c>
      <c r="J8">
        <v>0.52438336610794067</v>
      </c>
      <c r="K8" s="13">
        <v>0.34712022542953491</v>
      </c>
      <c r="L8" s="12">
        <v>0.33049458265304571</v>
      </c>
      <c r="M8">
        <v>0.3927944004535675</v>
      </c>
      <c r="N8" s="13">
        <v>0.37512695789337158</v>
      </c>
      <c r="O8" s="12">
        <v>0.33902296423912048</v>
      </c>
      <c r="P8">
        <v>0.55566942691802979</v>
      </c>
      <c r="Q8" s="13">
        <v>0.63993173837661743</v>
      </c>
      <c r="R8" s="12">
        <v>0.33902296423912048</v>
      </c>
      <c r="S8">
        <v>0.55566936731338501</v>
      </c>
      <c r="T8" s="13">
        <v>0.75000077486038208</v>
      </c>
      <c r="U8" s="12">
        <v>0.33902299404144293</v>
      </c>
      <c r="V8">
        <v>0.55566942691802979</v>
      </c>
      <c r="W8" s="13">
        <v>0.57626593112945557</v>
      </c>
      <c r="X8" s="12">
        <v>0.33902296423912048</v>
      </c>
      <c r="Y8">
        <v>0.6421695351600647</v>
      </c>
      <c r="Z8" s="13">
        <v>0.61708122491836548</v>
      </c>
      <c r="AA8" s="12">
        <v>0.33902296423912048</v>
      </c>
      <c r="AB8">
        <v>0.64692890644073486</v>
      </c>
      <c r="AC8" s="13">
        <v>0.75000083446502686</v>
      </c>
      <c r="AD8" s="12">
        <v>0.33902299404144293</v>
      </c>
      <c r="AE8">
        <v>0.6421697735786438</v>
      </c>
      <c r="AF8" s="13">
        <v>0.7500007152557373</v>
      </c>
    </row>
    <row r="9" spans="1:32" x14ac:dyDescent="0.3">
      <c r="A9" s="1">
        <v>6</v>
      </c>
      <c r="B9" s="4" t="s">
        <v>37</v>
      </c>
      <c r="C9" s="12">
        <v>0.19294534623622889</v>
      </c>
      <c r="D9">
        <v>0.110027015209198</v>
      </c>
      <c r="E9" s="13">
        <v>0.29141759872436518</v>
      </c>
      <c r="F9" s="12">
        <v>0.19841273128986359</v>
      </c>
      <c r="G9">
        <v>0.347768634557724</v>
      </c>
      <c r="H9" s="13">
        <v>0.73719310760498047</v>
      </c>
      <c r="I9" s="12">
        <v>0.18085604906082151</v>
      </c>
      <c r="J9">
        <v>0.2406764030456543</v>
      </c>
      <c r="K9" s="13">
        <v>0.67599809169769287</v>
      </c>
      <c r="L9" s="12">
        <v>0.14476025104522711</v>
      </c>
      <c r="M9">
        <v>0.181685745716095</v>
      </c>
      <c r="N9" s="13">
        <v>0.68375957012176514</v>
      </c>
      <c r="O9" s="12">
        <v>0.2007592171430588</v>
      </c>
      <c r="P9">
        <v>0.26262214779853821</v>
      </c>
      <c r="Q9" s="13">
        <v>0.60900819301605225</v>
      </c>
      <c r="R9" s="12">
        <v>0.1910671591758728</v>
      </c>
      <c r="S9">
        <v>0.2626221776008606</v>
      </c>
      <c r="T9" s="13">
        <v>0.86806297302246094</v>
      </c>
      <c r="U9" s="12">
        <v>0.1801714152097702</v>
      </c>
      <c r="V9">
        <v>0.1210430637001991</v>
      </c>
      <c r="W9" s="13">
        <v>0.81643050909042358</v>
      </c>
      <c r="X9" s="12">
        <v>0.1801714897155762</v>
      </c>
      <c r="Y9">
        <v>0.11428020894527439</v>
      </c>
      <c r="Z9" s="13">
        <v>0.77641910314559937</v>
      </c>
      <c r="AA9" s="12">
        <v>0.18085598945617681</v>
      </c>
      <c r="AB9">
        <v>0.11428020894527439</v>
      </c>
      <c r="AC9" s="13">
        <v>0.79424172639846802</v>
      </c>
      <c r="AD9" s="12">
        <v>0.44514733552932739</v>
      </c>
      <c r="AE9">
        <v>0.11428021639585489</v>
      </c>
      <c r="AF9" s="13">
        <v>0.87233114242553711</v>
      </c>
    </row>
    <row r="10" spans="1:32" x14ac:dyDescent="0.3">
      <c r="A10" s="1">
        <v>7</v>
      </c>
      <c r="B10" s="4" t="s">
        <v>38</v>
      </c>
      <c r="C10" s="12">
        <v>0.12590405344963071</v>
      </c>
      <c r="D10">
        <v>0.1462035924196243</v>
      </c>
      <c r="E10" s="13">
        <v>0.20375557243824011</v>
      </c>
      <c r="F10" s="12">
        <v>0.1121485978364944</v>
      </c>
      <c r="G10">
        <v>0.14620371162891391</v>
      </c>
      <c r="H10" s="13">
        <v>0.2050448805093765</v>
      </c>
      <c r="I10" s="12">
        <v>5.2511237561702728E-2</v>
      </c>
      <c r="J10">
        <v>0.1462035924196243</v>
      </c>
      <c r="K10" s="13">
        <v>0.42979151010513311</v>
      </c>
      <c r="L10" s="12">
        <v>5.8344807475805283E-2</v>
      </c>
      <c r="M10">
        <v>6.6404260694980621E-2</v>
      </c>
      <c r="N10" s="13">
        <v>0.68540233373641968</v>
      </c>
      <c r="O10" s="12">
        <v>5.8344807475805283E-2</v>
      </c>
      <c r="P10">
        <v>0.19149106740951541</v>
      </c>
      <c r="Q10" s="13">
        <v>0.47803193330764771</v>
      </c>
      <c r="R10" s="12">
        <v>5.8344807475805283E-2</v>
      </c>
      <c r="S10">
        <v>0.34616640210151672</v>
      </c>
      <c r="T10" s="13">
        <v>0.49537265300750732</v>
      </c>
      <c r="U10" s="12">
        <v>6.8349525332450867E-2</v>
      </c>
      <c r="V10">
        <v>0.34616634249687189</v>
      </c>
      <c r="W10" s="13">
        <v>0.74047970771789551</v>
      </c>
      <c r="X10" s="12">
        <v>0.1052336618304253</v>
      </c>
      <c r="Y10">
        <v>0.35239502787590032</v>
      </c>
      <c r="Z10" s="13">
        <v>0.6854022741317749</v>
      </c>
      <c r="AA10" s="12">
        <v>5.0571020692586899E-2</v>
      </c>
      <c r="AB10">
        <v>0.35239502787590032</v>
      </c>
      <c r="AC10" s="13">
        <v>0.74047970771789551</v>
      </c>
      <c r="AD10" s="12">
        <v>0.14004108309745791</v>
      </c>
      <c r="AE10">
        <v>0.35239526629447943</v>
      </c>
      <c r="AF10" s="13">
        <v>0.49537280201911932</v>
      </c>
    </row>
    <row r="11" spans="1:32" x14ac:dyDescent="0.3">
      <c r="A11" s="1">
        <v>8</v>
      </c>
      <c r="B11" s="4" t="s">
        <v>39</v>
      </c>
      <c r="C11" s="12">
        <v>0.14770001173019409</v>
      </c>
      <c r="D11">
        <v>0.19625118374824521</v>
      </c>
      <c r="E11" s="13">
        <v>0.32240402698516851</v>
      </c>
      <c r="F11" s="12">
        <v>0.20551761984825129</v>
      </c>
      <c r="G11">
        <v>0.36953485012054438</v>
      </c>
      <c r="H11" s="13">
        <v>0.1612638533115387</v>
      </c>
      <c r="I11" s="12">
        <v>0.21726550161838529</v>
      </c>
      <c r="J11">
        <v>0.3695347011089325</v>
      </c>
      <c r="K11" s="13">
        <v>0.1612639129161835</v>
      </c>
      <c r="L11" s="12">
        <v>0.13262823224067691</v>
      </c>
      <c r="M11">
        <v>0.33426809310913091</v>
      </c>
      <c r="N11" s="13">
        <v>0.31203937530517578</v>
      </c>
      <c r="O11" s="12">
        <v>-6.5779112279415131E-2</v>
      </c>
      <c r="P11">
        <v>0.10462959855794909</v>
      </c>
      <c r="Q11" s="13">
        <v>0.33304363489151001</v>
      </c>
      <c r="R11" s="12">
        <v>0.1090660095214844</v>
      </c>
      <c r="S11">
        <v>0.3695347011089325</v>
      </c>
      <c r="T11" s="13">
        <v>0.28843164443969732</v>
      </c>
      <c r="U11" s="12">
        <v>0.2043565362691879</v>
      </c>
      <c r="V11">
        <v>2.6592805981636051E-2</v>
      </c>
      <c r="W11" s="13">
        <v>0.28855219483375549</v>
      </c>
      <c r="X11" s="12">
        <v>0.20435649156570429</v>
      </c>
      <c r="Y11">
        <v>2.6592796668410301E-2</v>
      </c>
      <c r="Z11" s="13">
        <v>0.19021216034889221</v>
      </c>
      <c r="AA11" s="12">
        <v>0.24869497120380399</v>
      </c>
      <c r="AB11">
        <v>0.16348180174827581</v>
      </c>
      <c r="AC11" s="13">
        <v>0.28855219483375549</v>
      </c>
      <c r="AD11" s="12">
        <v>-5.9302292764186859E-2</v>
      </c>
      <c r="AE11">
        <v>0.16348174214363101</v>
      </c>
      <c r="AF11" s="13">
        <v>0.28843158483505249</v>
      </c>
    </row>
    <row r="12" spans="1:32" x14ac:dyDescent="0.3">
      <c r="A12" s="1">
        <v>9</v>
      </c>
      <c r="B12" s="4" t="s">
        <v>40</v>
      </c>
      <c r="C12" s="12">
        <v>5.8843716979026786E-3</v>
      </c>
      <c r="D12">
        <v>6.0250658541917801E-2</v>
      </c>
      <c r="E12" s="13">
        <v>4.005885124206543E-2</v>
      </c>
      <c r="F12" s="12">
        <v>0.25409695506095892</v>
      </c>
      <c r="G12">
        <v>0.27606433629989618</v>
      </c>
      <c r="H12" s="13">
        <v>0.81244498491287231</v>
      </c>
      <c r="I12" s="12">
        <v>0.25409695506095892</v>
      </c>
      <c r="J12">
        <v>0.2619834840297699</v>
      </c>
      <c r="K12" s="13">
        <v>0.7562941312789917</v>
      </c>
      <c r="L12" s="12">
        <v>0.25409695506095892</v>
      </c>
      <c r="M12">
        <v>0.27718377113342291</v>
      </c>
      <c r="N12" s="13">
        <v>0.69040381908416748</v>
      </c>
      <c r="O12" s="12">
        <v>0.25409695506095892</v>
      </c>
      <c r="P12">
        <v>0.27718377113342291</v>
      </c>
      <c r="Q12" s="13">
        <v>0.44195610284805298</v>
      </c>
      <c r="R12" s="12">
        <v>2.0790733397006989E-2</v>
      </c>
      <c r="S12">
        <v>0.27718383073806763</v>
      </c>
      <c r="T12" s="13">
        <v>0.69040369987487793</v>
      </c>
      <c r="U12" s="12">
        <v>-3.185465931892395E-3</v>
      </c>
      <c r="V12">
        <v>0.27718383073806763</v>
      </c>
      <c r="W12" s="13">
        <v>0.79960274696350098</v>
      </c>
      <c r="X12" s="12">
        <v>0.25409695506095892</v>
      </c>
      <c r="Y12">
        <v>0.2588169276714325</v>
      </c>
      <c r="Z12" s="13">
        <v>0.79960274696350098</v>
      </c>
      <c r="AA12" s="12">
        <v>1.3320607133209711E-2</v>
      </c>
      <c r="AB12">
        <v>0.29227668046951288</v>
      </c>
      <c r="AC12" s="13">
        <v>0.79019808769226074</v>
      </c>
      <c r="AD12" s="12">
        <v>1.3320578262209891E-2</v>
      </c>
      <c r="AE12">
        <v>0.30387869477272028</v>
      </c>
      <c r="AF12" s="13">
        <v>0.79019796848297119</v>
      </c>
    </row>
    <row r="13" spans="1:32" x14ac:dyDescent="0.3">
      <c r="A13" s="1">
        <v>10</v>
      </c>
      <c r="B13" s="4" t="s">
        <v>41</v>
      </c>
      <c r="C13" s="12">
        <v>0.31249666213989258</v>
      </c>
      <c r="D13">
        <v>0.1990654915571213</v>
      </c>
      <c r="E13" s="13">
        <v>0.45117670297622681</v>
      </c>
      <c r="F13" s="12">
        <v>0.17357353866100311</v>
      </c>
      <c r="G13">
        <v>0.1990656852722168</v>
      </c>
      <c r="H13" s="13">
        <v>0.46578523516654968</v>
      </c>
      <c r="I13" s="12">
        <v>0.20573133230209351</v>
      </c>
      <c r="J13">
        <v>0.1990654915571213</v>
      </c>
      <c r="K13" s="13">
        <v>0.38664716482162481</v>
      </c>
      <c r="L13" s="12">
        <v>7.8377909958362579E-3</v>
      </c>
      <c r="M13">
        <v>0.46175843477249151</v>
      </c>
      <c r="N13" s="13">
        <v>0.59351605176925659</v>
      </c>
      <c r="O13" s="12">
        <v>0.1437149494886398</v>
      </c>
      <c r="P13">
        <v>0.46175843477249151</v>
      </c>
      <c r="Q13" s="13">
        <v>0.45599517226219177</v>
      </c>
      <c r="R13" s="12">
        <v>0.15338519215583801</v>
      </c>
      <c r="S13">
        <v>0.46175849437713617</v>
      </c>
      <c r="T13" s="13">
        <v>0.4868006706237793</v>
      </c>
      <c r="U13" s="12">
        <v>0.143714964389801</v>
      </c>
      <c r="V13">
        <v>0.38354200124740601</v>
      </c>
      <c r="W13" s="13">
        <v>0.59351605176925659</v>
      </c>
      <c r="X13" s="12">
        <v>2.01294906437397E-2</v>
      </c>
      <c r="Y13">
        <v>0.38815957307815552</v>
      </c>
      <c r="Z13" s="13">
        <v>0.59351605176925659</v>
      </c>
      <c r="AA13" s="12">
        <v>0.1437149494886398</v>
      </c>
      <c r="AB13">
        <v>0.38793653249740601</v>
      </c>
      <c r="AC13" s="13">
        <v>0.47920233011245728</v>
      </c>
      <c r="AD13" s="12">
        <v>0.143714964389801</v>
      </c>
      <c r="AE13">
        <v>0.39732325077056879</v>
      </c>
      <c r="AF13" s="13">
        <v>0.46578532457351679</v>
      </c>
    </row>
    <row r="14" spans="1:32" x14ac:dyDescent="0.3">
      <c r="A14" s="1">
        <v>11</v>
      </c>
      <c r="B14" s="4" t="s">
        <v>42</v>
      </c>
      <c r="C14" s="12">
        <v>0.32478880882263178</v>
      </c>
      <c r="D14">
        <v>0.39596259593963617</v>
      </c>
      <c r="E14" s="13">
        <v>0.45879694819450378</v>
      </c>
      <c r="F14" s="12">
        <v>0.32478880882263178</v>
      </c>
      <c r="G14">
        <v>0.27769467234611511</v>
      </c>
      <c r="H14" s="13">
        <v>0.20800693333148959</v>
      </c>
      <c r="I14" s="12">
        <v>0.32478886842727661</v>
      </c>
      <c r="J14">
        <v>0.27769464254379272</v>
      </c>
      <c r="K14" s="13">
        <v>0.34840348362922668</v>
      </c>
      <c r="L14" s="12">
        <v>0.63145434856414795</v>
      </c>
      <c r="M14">
        <v>0.27769464254379272</v>
      </c>
      <c r="N14" s="13">
        <v>0.71144592761993408</v>
      </c>
      <c r="O14" s="12">
        <v>-3.1872682273387909E-2</v>
      </c>
      <c r="P14">
        <v>1.6139976680278782E-2</v>
      </c>
      <c r="Q14" s="13">
        <v>0.37162524461746221</v>
      </c>
      <c r="R14" s="12">
        <v>-3.1872682273387909E-2</v>
      </c>
      <c r="S14">
        <v>1.6140013933181759E-2</v>
      </c>
      <c r="T14" s="13">
        <v>0.38471665978431702</v>
      </c>
      <c r="U14" s="12">
        <v>0.30193385481834412</v>
      </c>
      <c r="V14">
        <v>1.614006794989109E-2</v>
      </c>
      <c r="W14" s="13">
        <v>0.63973981142044067</v>
      </c>
      <c r="X14" s="12">
        <v>0.3019338846206665</v>
      </c>
      <c r="Y14">
        <v>1.6140010207891461E-2</v>
      </c>
      <c r="Z14" s="13">
        <v>0.63973981142044067</v>
      </c>
      <c r="AA14" s="12">
        <v>0.32478880882263178</v>
      </c>
      <c r="AB14">
        <v>1.6140010207891461E-2</v>
      </c>
      <c r="AC14" s="13">
        <v>0.54827481508255005</v>
      </c>
      <c r="AD14" s="12">
        <v>0.67052149772644043</v>
      </c>
      <c r="AE14">
        <v>0.22483907639980319</v>
      </c>
      <c r="AF14" s="13">
        <v>0.66650784015655518</v>
      </c>
    </row>
    <row r="15" spans="1:32" x14ac:dyDescent="0.3">
      <c r="A15" s="1">
        <v>12</v>
      </c>
      <c r="B15" s="4" t="s">
        <v>43</v>
      </c>
      <c r="C15" s="12">
        <v>1.211906690150499E-2</v>
      </c>
      <c r="D15">
        <v>0.19823698699474329</v>
      </c>
      <c r="E15" s="13">
        <v>0.350157231092453</v>
      </c>
      <c r="F15" s="12">
        <v>0.24520707130432129</v>
      </c>
      <c r="G15">
        <v>0.34566396474838262</v>
      </c>
      <c r="H15" s="13">
        <v>0.6730915904045105</v>
      </c>
      <c r="I15" s="12">
        <v>0.1535808593034744</v>
      </c>
      <c r="J15">
        <v>0.16307525336742401</v>
      </c>
      <c r="K15" s="13">
        <v>0.67309176921844482</v>
      </c>
      <c r="L15" s="12">
        <v>0.15358088910579679</v>
      </c>
      <c r="M15">
        <v>0.16307525336742401</v>
      </c>
      <c r="N15" s="13">
        <v>0.62693643569946289</v>
      </c>
      <c r="O15" s="12">
        <v>0.16165843605995181</v>
      </c>
      <c r="P15">
        <v>0.27002257108688349</v>
      </c>
      <c r="Q15" s="13">
        <v>0.5767052173614502</v>
      </c>
      <c r="R15" s="12">
        <v>0.13636027276515961</v>
      </c>
      <c r="S15">
        <v>0.29291284084320068</v>
      </c>
      <c r="T15" s="13">
        <v>0.59064745903015137</v>
      </c>
      <c r="U15" s="12">
        <v>0.63977104425430298</v>
      </c>
      <c r="V15">
        <v>0.34566387534141541</v>
      </c>
      <c r="W15" s="13">
        <v>0.84799110889434814</v>
      </c>
      <c r="X15" s="12">
        <v>0.63977110385894775</v>
      </c>
      <c r="Y15">
        <v>0.34566378593444819</v>
      </c>
      <c r="Z15" s="13">
        <v>0.84799110889434814</v>
      </c>
      <c r="AA15" s="12">
        <v>0.36419427394866938</v>
      </c>
      <c r="AB15">
        <v>0.35580572485923773</v>
      </c>
      <c r="AC15" s="13">
        <v>0.84799110889434814</v>
      </c>
      <c r="AD15" s="12">
        <v>0.34939402341842651</v>
      </c>
      <c r="AE15">
        <v>0.3558056652545929</v>
      </c>
      <c r="AF15" s="13">
        <v>0.87238317728042603</v>
      </c>
    </row>
    <row r="16" spans="1:32" x14ac:dyDescent="0.3">
      <c r="A16" s="1">
        <v>13</v>
      </c>
      <c r="B16" s="4" t="s">
        <v>44</v>
      </c>
      <c r="C16" s="12">
        <v>0.26612862944602972</v>
      </c>
      <c r="D16">
        <v>0.3393089771270752</v>
      </c>
      <c r="E16" s="13">
        <v>0.6073957085609436</v>
      </c>
      <c r="F16" s="12">
        <v>0.26288026571273798</v>
      </c>
      <c r="G16">
        <v>9.5182016491889954E-2</v>
      </c>
      <c r="H16" s="13">
        <v>0.81369078159332275</v>
      </c>
      <c r="I16" s="12">
        <v>0.37522658705711359</v>
      </c>
      <c r="J16">
        <v>0.22845128178596499</v>
      </c>
      <c r="K16" s="13">
        <v>0.78561782836914063</v>
      </c>
      <c r="L16" s="12">
        <v>0.51257139444351196</v>
      </c>
      <c r="M16">
        <v>0.22845128178596499</v>
      </c>
      <c r="N16" s="13">
        <v>0.81369072198867798</v>
      </c>
      <c r="O16" s="12">
        <v>0.51257139444351196</v>
      </c>
      <c r="P16">
        <v>0.22845128178596499</v>
      </c>
      <c r="Q16" s="13">
        <v>0.80188161134719849</v>
      </c>
      <c r="R16" s="12">
        <v>0.51257139444351196</v>
      </c>
      <c r="S16">
        <v>0.21406617760658261</v>
      </c>
      <c r="T16" s="13">
        <v>0.83094918727874756</v>
      </c>
      <c r="U16" s="12">
        <v>0.39406850934028631</v>
      </c>
      <c r="V16">
        <v>0.31885114312171942</v>
      </c>
      <c r="W16" s="13">
        <v>0.78660523891448975</v>
      </c>
      <c r="X16" s="12">
        <v>0.39406853914260859</v>
      </c>
      <c r="Y16">
        <v>0.31885117292404169</v>
      </c>
      <c r="Z16" s="13">
        <v>0.83094912767410278</v>
      </c>
      <c r="AA16" s="12">
        <v>0.43493795394897461</v>
      </c>
      <c r="AB16">
        <v>0.33792257308959961</v>
      </c>
      <c r="AC16" s="13">
        <v>0.75560283660888672</v>
      </c>
      <c r="AD16" s="12">
        <v>0.52353036403656006</v>
      </c>
      <c r="AE16">
        <v>0.21686983108520511</v>
      </c>
      <c r="AF16" s="13">
        <v>0.83094906806945801</v>
      </c>
    </row>
    <row r="17" spans="1:32" x14ac:dyDescent="0.3">
      <c r="A17" s="1">
        <v>14</v>
      </c>
      <c r="B17" s="4" t="s">
        <v>45</v>
      </c>
      <c r="C17" s="12">
        <v>0.41567915678024292</v>
      </c>
      <c r="D17">
        <v>0.49264615774154658</v>
      </c>
      <c r="E17" s="13">
        <v>0.86473870277404785</v>
      </c>
      <c r="F17" s="12">
        <v>0.32156428694725042</v>
      </c>
      <c r="G17">
        <v>0.58473175764083862</v>
      </c>
      <c r="H17" s="13">
        <v>0.60026615858078003</v>
      </c>
      <c r="I17" s="12">
        <v>0.40811681747436518</v>
      </c>
      <c r="J17">
        <v>0.28090828657150269</v>
      </c>
      <c r="K17" s="13">
        <v>0.83326143026351929</v>
      </c>
      <c r="L17" s="12">
        <v>0.32997101545333862</v>
      </c>
      <c r="M17">
        <v>0.58473169803619385</v>
      </c>
      <c r="N17" s="13">
        <v>0.7481532096862793</v>
      </c>
      <c r="O17" s="12">
        <v>-8.4025496616959572E-3</v>
      </c>
      <c r="P17">
        <v>0.28090828657150269</v>
      </c>
      <c r="Q17" s="13">
        <v>0.91780304908752441</v>
      </c>
      <c r="R17" s="12">
        <v>2.756474539637566E-2</v>
      </c>
      <c r="S17">
        <v>0.28090834617614752</v>
      </c>
      <c r="T17" s="13">
        <v>0.61659926176071167</v>
      </c>
      <c r="U17" s="12">
        <v>0.34924915432929993</v>
      </c>
      <c r="V17">
        <v>0.18920344114303589</v>
      </c>
      <c r="W17" s="13">
        <v>0.7006155252456665</v>
      </c>
      <c r="X17" s="12">
        <v>-3.640766721218824E-3</v>
      </c>
      <c r="Y17">
        <v>0.18920339643955231</v>
      </c>
      <c r="Z17" s="13">
        <v>0.69180917739868164</v>
      </c>
      <c r="AA17" s="12">
        <v>3.5741694271564477E-2</v>
      </c>
      <c r="AB17">
        <v>0.18920339643955231</v>
      </c>
      <c r="AC17" s="13">
        <v>0.69180917739868164</v>
      </c>
      <c r="AD17" s="12">
        <v>0.34621480107307429</v>
      </c>
      <c r="AE17">
        <v>0.18920342624187469</v>
      </c>
      <c r="AF17" s="13">
        <v>0.6982383131980896</v>
      </c>
    </row>
    <row r="18" spans="1:32" x14ac:dyDescent="0.3">
      <c r="A18" s="1">
        <v>15</v>
      </c>
      <c r="B18" s="4" t="s">
        <v>46</v>
      </c>
      <c r="C18" s="12">
        <v>0.19499921798706049</v>
      </c>
      <c r="D18">
        <v>0.20506665110588071</v>
      </c>
      <c r="E18" s="13">
        <v>0.36371544003486628</v>
      </c>
      <c r="F18" s="12">
        <v>8.3943933248519897E-2</v>
      </c>
      <c r="G18">
        <v>0.15487843751907349</v>
      </c>
      <c r="H18" s="13">
        <v>0.53303486108779907</v>
      </c>
      <c r="I18" s="12">
        <v>0.13862854242324829</v>
      </c>
      <c r="J18">
        <v>4.9771763384342187E-2</v>
      </c>
      <c r="K18" s="13">
        <v>0.70032805204391479</v>
      </c>
      <c r="L18" s="12">
        <v>0.1164215505123138</v>
      </c>
      <c r="M18">
        <v>0.11398535221815111</v>
      </c>
      <c r="N18" s="13">
        <v>0.86210513114929199</v>
      </c>
      <c r="O18" s="12">
        <v>4.2030803859233863E-2</v>
      </c>
      <c r="P18">
        <v>0.11398535221815111</v>
      </c>
      <c r="Q18" s="13">
        <v>0.52506017684936523</v>
      </c>
      <c r="R18" s="12">
        <v>0.1164215505123138</v>
      </c>
      <c r="S18">
        <v>0.1139852926135063</v>
      </c>
      <c r="T18" s="13">
        <v>0.61762678623199463</v>
      </c>
      <c r="U18" s="12">
        <v>4.2030788958072662E-2</v>
      </c>
      <c r="V18">
        <v>0.29883298277854919</v>
      </c>
      <c r="W18" s="13">
        <v>0.56312108039855957</v>
      </c>
      <c r="X18" s="12">
        <v>9.7845248878002167E-2</v>
      </c>
      <c r="Y18">
        <v>0.11398538202047349</v>
      </c>
      <c r="Z18" s="13">
        <v>0.85777390003204346</v>
      </c>
      <c r="AA18" s="12">
        <v>0.1164215505123138</v>
      </c>
      <c r="AB18">
        <v>0.29883301258087158</v>
      </c>
      <c r="AC18" s="13">
        <v>0.69806587696075439</v>
      </c>
      <c r="AD18" s="12">
        <v>0.42222899198532099</v>
      </c>
      <c r="AE18">
        <v>7.8690290451049805E-2</v>
      </c>
      <c r="AF18" s="13">
        <v>0.87297093868255615</v>
      </c>
    </row>
    <row r="19" spans="1:32" x14ac:dyDescent="0.3">
      <c r="A19" s="1">
        <v>16</v>
      </c>
      <c r="B19" s="4" t="s">
        <v>47</v>
      </c>
      <c r="C19" s="12">
        <v>0.25824537873268127</v>
      </c>
      <c r="D19">
        <v>0.29904663562774658</v>
      </c>
      <c r="E19" s="13">
        <v>0.53101992607116699</v>
      </c>
      <c r="F19" s="12">
        <v>9.2310205101966858E-2</v>
      </c>
      <c r="G19">
        <v>0.4310067892074585</v>
      </c>
      <c r="H19" s="13">
        <v>0.64647698402404785</v>
      </c>
      <c r="I19" s="12">
        <v>9.2310190200805664E-2</v>
      </c>
      <c r="J19">
        <v>0.36114320158958441</v>
      </c>
      <c r="K19" s="13">
        <v>0.55075383186340332</v>
      </c>
      <c r="L19" s="12">
        <v>9.2310205101966858E-2</v>
      </c>
      <c r="M19">
        <v>0.42025166749954218</v>
      </c>
      <c r="N19" s="13">
        <v>0.5645759105682373</v>
      </c>
      <c r="O19" s="12">
        <v>9.2310205101966858E-2</v>
      </c>
      <c r="P19">
        <v>0.2189543545246124</v>
      </c>
      <c r="Q19" s="13">
        <v>0.48413532972335821</v>
      </c>
      <c r="R19" s="12">
        <v>9.2310205101966858E-2</v>
      </c>
      <c r="S19">
        <v>0.28704994916915888</v>
      </c>
      <c r="T19" s="13">
        <v>0.65953892469406128</v>
      </c>
      <c r="U19" s="12">
        <v>0.23524124920368189</v>
      </c>
      <c r="V19">
        <v>0.30951717495918268</v>
      </c>
      <c r="W19" s="13">
        <v>0.54573535919189453</v>
      </c>
      <c r="X19" s="12">
        <v>9.2310205101966858E-2</v>
      </c>
      <c r="Y19">
        <v>0.4154820442199707</v>
      </c>
      <c r="Z19" s="13">
        <v>0.54573535919189453</v>
      </c>
      <c r="AA19" s="12">
        <v>9.2310205101966858E-2</v>
      </c>
      <c r="AB19">
        <v>-2.1896228194236759E-2</v>
      </c>
      <c r="AC19" s="13">
        <v>0.54573535919189453</v>
      </c>
      <c r="AD19" s="12">
        <v>9.2310197651386261E-2</v>
      </c>
      <c r="AE19">
        <v>0.3141513466835022</v>
      </c>
      <c r="AF19" s="13">
        <v>0.56802612543106079</v>
      </c>
    </row>
    <row r="20" spans="1:32" x14ac:dyDescent="0.3">
      <c r="A20" s="1">
        <v>17</v>
      </c>
      <c r="B20" s="4" t="s">
        <v>48</v>
      </c>
      <c r="C20" s="12">
        <v>0.20226769149303439</v>
      </c>
      <c r="D20">
        <v>0.3198067843914032</v>
      </c>
      <c r="E20" s="13">
        <v>0.51048880815505981</v>
      </c>
      <c r="F20" s="12">
        <v>0.20697438716888431</v>
      </c>
      <c r="G20">
        <v>0.34000343084335333</v>
      </c>
      <c r="H20" s="13">
        <v>0.75157791376113892</v>
      </c>
      <c r="I20" s="12">
        <v>0.2069744020700455</v>
      </c>
      <c r="J20">
        <v>0.34000346064567571</v>
      </c>
      <c r="K20" s="13">
        <v>0.73717796802520752</v>
      </c>
      <c r="L20" s="12">
        <v>0.20697438716888431</v>
      </c>
      <c r="M20">
        <v>0.22334219515323639</v>
      </c>
      <c r="N20" s="13">
        <v>0.65657323598861694</v>
      </c>
      <c r="O20" s="12">
        <v>0.34887135028839111</v>
      </c>
      <c r="P20">
        <v>0.22334219515323639</v>
      </c>
      <c r="Q20" s="13">
        <v>0.57714802026748657</v>
      </c>
      <c r="R20" s="12">
        <v>0.16920369863510129</v>
      </c>
      <c r="S20">
        <v>0.18471042811870569</v>
      </c>
      <c r="T20" s="13">
        <v>0.52534109354019165</v>
      </c>
      <c r="U20" s="12">
        <v>0.34887129068374628</v>
      </c>
      <c r="V20">
        <v>0.18471041321754461</v>
      </c>
      <c r="W20" s="13">
        <v>0.66161620616912842</v>
      </c>
      <c r="X20" s="12">
        <v>0.34887135028839111</v>
      </c>
      <c r="Y20">
        <v>0.18471045792102811</v>
      </c>
      <c r="Z20" s="13">
        <v>0.68405008316040039</v>
      </c>
      <c r="AA20" s="12">
        <v>0.34887135028839111</v>
      </c>
      <c r="AB20">
        <v>0.18471045792102811</v>
      </c>
      <c r="AC20" s="13">
        <v>0.59050095081329346</v>
      </c>
      <c r="AD20" s="12">
        <v>0.31821709871292109</v>
      </c>
      <c r="AE20">
        <v>0.18471041321754461</v>
      </c>
      <c r="AF20" s="13">
        <v>0.75334954261779785</v>
      </c>
    </row>
    <row r="21" spans="1:32" x14ac:dyDescent="0.3">
      <c r="A21" s="1">
        <v>18</v>
      </c>
      <c r="B21" s="4" t="s">
        <v>49</v>
      </c>
      <c r="C21" s="12">
        <v>0.23377580940723419</v>
      </c>
      <c r="D21">
        <v>0.14985689520835879</v>
      </c>
      <c r="E21" s="13">
        <v>0.36594498157501221</v>
      </c>
      <c r="F21" s="12">
        <v>0.12718451023101809</v>
      </c>
      <c r="G21">
        <v>0.14985701441764829</v>
      </c>
      <c r="H21" s="13">
        <v>0.43830335140228271</v>
      </c>
      <c r="I21" s="12">
        <v>0.12095605581998831</v>
      </c>
      <c r="J21">
        <v>0.14985689520835879</v>
      </c>
      <c r="K21" s="13">
        <v>0.34712943434715271</v>
      </c>
      <c r="L21" s="12">
        <v>0.12095601856708529</v>
      </c>
      <c r="M21">
        <v>0.41295504570007319</v>
      </c>
      <c r="N21" s="13">
        <v>0.50286388397216797</v>
      </c>
      <c r="O21" s="12">
        <v>0.12095601856708529</v>
      </c>
      <c r="P21">
        <v>0.54758888483047485</v>
      </c>
      <c r="Q21" s="13">
        <v>0.27577772736549377</v>
      </c>
      <c r="R21" s="12">
        <v>0.2236180305480957</v>
      </c>
      <c r="S21">
        <v>0.15306007862091059</v>
      </c>
      <c r="T21" s="13">
        <v>0.32028460502624512</v>
      </c>
      <c r="U21" s="12">
        <v>-1.810285821557045E-2</v>
      </c>
      <c r="V21">
        <v>0.1498568654060364</v>
      </c>
      <c r="W21" s="13">
        <v>0.26452159881591802</v>
      </c>
      <c r="X21" s="12">
        <v>6.5616671927273273E-3</v>
      </c>
      <c r="Y21">
        <v>0.14985695481300351</v>
      </c>
      <c r="Z21" s="13">
        <v>0.26452159881591802</v>
      </c>
      <c r="AA21" s="12">
        <v>-1.0681455954909319E-2</v>
      </c>
      <c r="AB21">
        <v>0.44016373157501221</v>
      </c>
      <c r="AC21" s="13">
        <v>0.27266800403594971</v>
      </c>
      <c r="AD21" s="12">
        <v>0.15881192684173581</v>
      </c>
      <c r="AE21">
        <v>0.14985685050487521</v>
      </c>
      <c r="AF21" s="13">
        <v>0.55562424659729004</v>
      </c>
    </row>
    <row r="22" spans="1:32" x14ac:dyDescent="0.3">
      <c r="A22" s="7">
        <v>19</v>
      </c>
      <c r="B22" s="8" t="s">
        <v>50</v>
      </c>
      <c r="C22" s="14">
        <v>0.16793391108512881</v>
      </c>
      <c r="D22" s="15">
        <v>0.19799646735191351</v>
      </c>
      <c r="E22" s="16">
        <v>0.23812633752822879</v>
      </c>
      <c r="F22" s="14">
        <v>8.7327852845191956E-2</v>
      </c>
      <c r="G22" s="15">
        <v>0.1452950984239578</v>
      </c>
      <c r="H22" s="16">
        <v>0.20649844408035281</v>
      </c>
      <c r="I22" s="14">
        <v>9.4704367220401764E-2</v>
      </c>
      <c r="J22" s="15">
        <v>-8.0673592165112495E-3</v>
      </c>
      <c r="K22" s="16">
        <v>0.40770822763442988</v>
      </c>
      <c r="L22" s="14">
        <v>9.470435231924057E-2</v>
      </c>
      <c r="M22" s="15">
        <v>8.4000751376152039E-2</v>
      </c>
      <c r="N22" s="16">
        <v>0.41366350650787348</v>
      </c>
      <c r="O22" s="14">
        <v>9.470435231924057E-2</v>
      </c>
      <c r="P22" s="15">
        <v>8.4000751376152039E-2</v>
      </c>
      <c r="Q22" s="16">
        <v>0.36863511800765991</v>
      </c>
      <c r="R22" s="14">
        <v>9.470435231924057E-2</v>
      </c>
      <c r="S22" s="15">
        <v>7.3939353227615356E-2</v>
      </c>
      <c r="T22" s="16">
        <v>0.31005877256393433</v>
      </c>
      <c r="U22" s="14">
        <v>9.470435231924057E-2</v>
      </c>
      <c r="V22" s="15">
        <v>8.3880648016929626E-2</v>
      </c>
      <c r="W22" s="16">
        <v>0.40770807862281799</v>
      </c>
      <c r="X22" s="14">
        <v>9.470435231924057E-2</v>
      </c>
      <c r="Y22" s="15">
        <v>8.400079607963562E-2</v>
      </c>
      <c r="Z22" s="16">
        <v>0.38355332612991327</v>
      </c>
      <c r="AA22" s="14">
        <v>9.470435231924057E-2</v>
      </c>
      <c r="AB22" s="15">
        <v>8.3880752325057983E-2</v>
      </c>
      <c r="AC22" s="16">
        <v>0.23441535234451291</v>
      </c>
      <c r="AD22" s="14">
        <v>9.470435231924057E-2</v>
      </c>
      <c r="AE22" s="15">
        <v>8.4000714123249054E-2</v>
      </c>
      <c r="AF22" s="16">
        <v>0.38355332612991327</v>
      </c>
    </row>
    <row r="23" spans="1:32" x14ac:dyDescent="0.3">
      <c r="A23" s="18" t="s">
        <v>51</v>
      </c>
      <c r="B23" s="18"/>
      <c r="C23" s="4">
        <f t="shared" ref="C23:AF23" si="0">AVERAGE(C3:C22)</f>
        <v>0.20269037871621548</v>
      </c>
      <c r="D23" s="4">
        <f t="shared" si="0"/>
        <v>0.2491693587973714</v>
      </c>
      <c r="E23" s="4">
        <f t="shared" si="0"/>
        <v>0.44461914971470834</v>
      </c>
      <c r="F23" s="4">
        <f t="shared" si="0"/>
        <v>0.20253165974281728</v>
      </c>
      <c r="G23" s="4">
        <f t="shared" si="0"/>
        <v>0.29624736011028291</v>
      </c>
      <c r="H23" s="4">
        <f t="shared" si="0"/>
        <v>0.55316248685121538</v>
      </c>
      <c r="I23" s="4">
        <f t="shared" si="0"/>
        <v>0.20509164780378342</v>
      </c>
      <c r="J23" s="4">
        <f t="shared" si="0"/>
        <v>0.24342625304125248</v>
      </c>
      <c r="K23" s="4">
        <f t="shared" si="0"/>
        <v>0.5791568771004677</v>
      </c>
      <c r="L23" s="4">
        <f t="shared" si="0"/>
        <v>0.23998502194881438</v>
      </c>
      <c r="M23" s="4">
        <f t="shared" si="0"/>
        <v>0.28802682040259242</v>
      </c>
      <c r="N23" s="4">
        <f t="shared" si="0"/>
        <v>0.63414032757282257</v>
      </c>
      <c r="O23" s="4">
        <f t="shared" si="0"/>
        <v>0.19699816456995906</v>
      </c>
      <c r="P23" s="4">
        <f t="shared" si="0"/>
        <v>0.25148960668593645</v>
      </c>
      <c r="Q23" s="4">
        <f t="shared" si="0"/>
        <v>0.5376627773046494</v>
      </c>
      <c r="R23" s="4">
        <f t="shared" si="0"/>
        <v>0.18205857388675212</v>
      </c>
      <c r="S23" s="4">
        <f t="shared" si="0"/>
        <v>0.26210260470397773</v>
      </c>
      <c r="T23" s="4">
        <f t="shared" si="0"/>
        <v>0.59906918555498123</v>
      </c>
      <c r="U23" s="4">
        <f t="shared" si="0"/>
        <v>0.24527237815782427</v>
      </c>
      <c r="V23" s="4">
        <f t="shared" si="0"/>
        <v>0.23463884070515634</v>
      </c>
      <c r="W23" s="4">
        <f t="shared" si="0"/>
        <v>0.63834610879421239</v>
      </c>
      <c r="X23" s="4">
        <f t="shared" si="0"/>
        <v>0.23190601957030593</v>
      </c>
      <c r="Y23" s="4">
        <f t="shared" si="0"/>
        <v>0.24416667809709908</v>
      </c>
      <c r="Z23" s="4">
        <f t="shared" si="0"/>
        <v>0.63914093524217608</v>
      </c>
      <c r="AA23" s="4">
        <f t="shared" si="0"/>
        <v>0.21291982023976744</v>
      </c>
      <c r="AB23" s="4">
        <f t="shared" si="0"/>
        <v>0.27870600875467061</v>
      </c>
      <c r="AC23" s="4">
        <f t="shared" si="0"/>
        <v>0.62175186723470688</v>
      </c>
      <c r="AD23" s="4">
        <f t="shared" si="0"/>
        <v>0.29252786831930278</v>
      </c>
      <c r="AE23" s="4">
        <f t="shared" si="0"/>
        <v>0.24876822377555072</v>
      </c>
      <c r="AF23" s="4">
        <f t="shared" si="0"/>
        <v>0.6553877100348473</v>
      </c>
    </row>
    <row r="24" spans="1:32" x14ac:dyDescent="0.3">
      <c r="A24" s="18" t="s">
        <v>52</v>
      </c>
      <c r="B24" s="18"/>
      <c r="C24" s="4">
        <f>RANK(C23,$C$23:$AF$23,0)</f>
        <v>27</v>
      </c>
      <c r="D24" s="4">
        <f t="shared" ref="D24:AF24" si="1">RANK(D23,$C$23:$AF$23,0)</f>
        <v>17</v>
      </c>
      <c r="E24" s="4">
        <f t="shared" si="1"/>
        <v>10</v>
      </c>
      <c r="F24" s="4">
        <f t="shared" si="1"/>
        <v>28</v>
      </c>
      <c r="G24" s="4">
        <f t="shared" si="1"/>
        <v>11</v>
      </c>
      <c r="H24" s="4">
        <f t="shared" si="1"/>
        <v>8</v>
      </c>
      <c r="I24" s="4">
        <f t="shared" si="1"/>
        <v>26</v>
      </c>
      <c r="J24" s="4">
        <f t="shared" si="1"/>
        <v>21</v>
      </c>
      <c r="K24" s="4">
        <f t="shared" si="1"/>
        <v>7</v>
      </c>
      <c r="L24" s="4">
        <f t="shared" si="1"/>
        <v>22</v>
      </c>
      <c r="M24" s="4">
        <f t="shared" si="1"/>
        <v>13</v>
      </c>
      <c r="N24" s="4">
        <f t="shared" si="1"/>
        <v>4</v>
      </c>
      <c r="O24" s="4">
        <f t="shared" si="1"/>
        <v>29</v>
      </c>
      <c r="P24" s="4">
        <f t="shared" si="1"/>
        <v>16</v>
      </c>
      <c r="Q24" s="4">
        <f t="shared" si="1"/>
        <v>9</v>
      </c>
      <c r="R24" s="4">
        <f t="shared" si="1"/>
        <v>30</v>
      </c>
      <c r="S24" s="4">
        <f t="shared" si="1"/>
        <v>15</v>
      </c>
      <c r="T24" s="4">
        <f t="shared" si="1"/>
        <v>6</v>
      </c>
      <c r="U24" s="4">
        <f t="shared" si="1"/>
        <v>19</v>
      </c>
      <c r="V24" s="4">
        <f t="shared" si="1"/>
        <v>23</v>
      </c>
      <c r="W24" s="4">
        <f t="shared" si="1"/>
        <v>3</v>
      </c>
      <c r="X24" s="4">
        <f t="shared" si="1"/>
        <v>24</v>
      </c>
      <c r="Y24" s="4">
        <f t="shared" si="1"/>
        <v>20</v>
      </c>
      <c r="Z24" s="4">
        <f t="shared" si="1"/>
        <v>2</v>
      </c>
      <c r="AA24" s="4">
        <f t="shared" si="1"/>
        <v>25</v>
      </c>
      <c r="AB24" s="4">
        <f t="shared" si="1"/>
        <v>14</v>
      </c>
      <c r="AC24" s="4">
        <f t="shared" si="1"/>
        <v>5</v>
      </c>
      <c r="AD24" s="4">
        <f t="shared" si="1"/>
        <v>12</v>
      </c>
      <c r="AE24" s="4">
        <f t="shared" si="1"/>
        <v>18</v>
      </c>
      <c r="AF24" s="4">
        <f t="shared" si="1"/>
        <v>1</v>
      </c>
    </row>
    <row r="25" spans="1:32" x14ac:dyDescent="0.3">
      <c r="A25" s="18" t="s">
        <v>55</v>
      </c>
      <c r="B25" s="18"/>
      <c r="C25" s="18">
        <f>SUM(C24:E24)</f>
        <v>54</v>
      </c>
      <c r="D25" s="18"/>
      <c r="E25" s="18"/>
      <c r="F25" s="18">
        <f t="shared" ref="F25" si="2">SUM(F24:H24)</f>
        <v>47</v>
      </c>
      <c r="G25" s="18"/>
      <c r="H25" s="18"/>
      <c r="I25" s="18">
        <f t="shared" ref="I25" si="3">SUM(I24:K24)</f>
        <v>54</v>
      </c>
      <c r="J25" s="18"/>
      <c r="K25" s="18"/>
      <c r="L25" s="18">
        <f t="shared" ref="L25" si="4">SUM(L24:N24)</f>
        <v>39</v>
      </c>
      <c r="M25" s="18"/>
      <c r="N25" s="18"/>
      <c r="O25" s="18">
        <f t="shared" ref="O25" si="5">SUM(O24:Q24)</f>
        <v>54</v>
      </c>
      <c r="P25" s="18"/>
      <c r="Q25" s="18"/>
      <c r="R25" s="18">
        <f t="shared" ref="R25" si="6">SUM(R24:T24)</f>
        <v>51</v>
      </c>
      <c r="S25" s="18"/>
      <c r="T25" s="18"/>
      <c r="U25" s="18">
        <f t="shared" ref="U25" si="7">SUM(U24:W24)</f>
        <v>45</v>
      </c>
      <c r="V25" s="18"/>
      <c r="W25" s="18"/>
      <c r="X25" s="18">
        <f t="shared" ref="X25" si="8">SUM(X24:Z24)</f>
        <v>46</v>
      </c>
      <c r="Y25" s="18"/>
      <c r="Z25" s="18"/>
      <c r="AA25" s="18">
        <f t="shared" ref="AA25" si="9">SUM(AA24:AC24)</f>
        <v>44</v>
      </c>
      <c r="AB25" s="18"/>
      <c r="AC25" s="18"/>
      <c r="AD25" s="18">
        <f t="shared" ref="AD25" si="10">SUM(AD24:AF24)</f>
        <v>31</v>
      </c>
      <c r="AE25" s="18"/>
      <c r="AF25" s="18"/>
    </row>
    <row r="26" spans="1:32" ht="31.8" customHeight="1" x14ac:dyDescent="0.3">
      <c r="A26" s="20" t="s">
        <v>53</v>
      </c>
      <c r="B26" s="20"/>
      <c r="C26" s="18">
        <f>RANK(C25,$C$25:$AF$25,1)</f>
        <v>8</v>
      </c>
      <c r="D26" s="18"/>
      <c r="E26" s="18"/>
      <c r="F26" s="18">
        <f t="shared" ref="F26" si="11">RANK(F25,$C$25:$AF$25,1)</f>
        <v>6</v>
      </c>
      <c r="G26" s="18"/>
      <c r="H26" s="18"/>
      <c r="I26" s="18">
        <f t="shared" ref="I26" si="12">RANK(I25,$C$25:$AF$25,1)</f>
        <v>8</v>
      </c>
      <c r="J26" s="18"/>
      <c r="K26" s="18"/>
      <c r="L26" s="18">
        <f t="shared" ref="L26" si="13">RANK(L25,$C$25:$AF$25,1)</f>
        <v>2</v>
      </c>
      <c r="M26" s="18"/>
      <c r="N26" s="18"/>
      <c r="O26" s="18">
        <f t="shared" ref="O26" si="14">RANK(O25,$C$25:$AF$25,1)</f>
        <v>8</v>
      </c>
      <c r="P26" s="18"/>
      <c r="Q26" s="18"/>
      <c r="R26" s="18">
        <f t="shared" ref="R26" si="15">RANK(R25,$C$25:$AF$25,1)</f>
        <v>7</v>
      </c>
      <c r="S26" s="18"/>
      <c r="T26" s="18"/>
      <c r="U26" s="18">
        <f t="shared" ref="U26" si="16">RANK(U25,$C$25:$AF$25,1)</f>
        <v>4</v>
      </c>
      <c r="V26" s="18"/>
      <c r="W26" s="18"/>
      <c r="X26" s="18">
        <f t="shared" ref="X26" si="17">RANK(X25,$C$25:$AF$25,1)</f>
        <v>5</v>
      </c>
      <c r="Y26" s="18"/>
      <c r="Z26" s="18"/>
      <c r="AA26" s="18">
        <f t="shared" ref="AA26" si="18">RANK(AA25,$C$25:$AF$25,1)</f>
        <v>3</v>
      </c>
      <c r="AB26" s="18"/>
      <c r="AC26" s="18"/>
      <c r="AD26" s="18">
        <f t="shared" ref="AD26" si="19">RANK(AD25,$C$25:$AF$25,1)</f>
        <v>1</v>
      </c>
      <c r="AE26" s="18"/>
      <c r="AF26" s="18"/>
    </row>
    <row r="27" spans="1:32" x14ac:dyDescent="0.3">
      <c r="A27" t="s">
        <v>60</v>
      </c>
      <c r="C27" s="18">
        <f>AVERAGE(C23:E23)</f>
        <v>0.29882629574276504</v>
      </c>
      <c r="D27" s="18"/>
      <c r="E27" s="18"/>
      <c r="F27" s="18">
        <f t="shared" ref="F27" si="20">AVERAGE(F23:H23)</f>
        <v>0.35064716890143854</v>
      </c>
      <c r="G27" s="18"/>
      <c r="H27" s="18"/>
      <c r="I27" s="18">
        <f t="shared" ref="I27" si="21">AVERAGE(I23:K23)</f>
        <v>0.34255825931516787</v>
      </c>
      <c r="J27" s="18"/>
      <c r="K27" s="18"/>
      <c r="L27" s="18">
        <f t="shared" ref="L27" si="22">AVERAGE(L23:N23)</f>
        <v>0.38738405664140979</v>
      </c>
      <c r="M27" s="18"/>
      <c r="N27" s="18"/>
      <c r="O27" s="18">
        <f t="shared" ref="O27" si="23">AVERAGE(O23:Q23)</f>
        <v>0.3287168495201816</v>
      </c>
      <c r="P27" s="18"/>
      <c r="Q27" s="18"/>
      <c r="R27" s="18">
        <f t="shared" ref="R27" si="24">AVERAGE(R23:T23)</f>
        <v>0.34774345471523699</v>
      </c>
      <c r="S27" s="18"/>
      <c r="T27" s="18"/>
      <c r="U27" s="18">
        <f t="shared" ref="U27" si="25">AVERAGE(U23:W23)</f>
        <v>0.37275244255239764</v>
      </c>
      <c r="V27" s="18"/>
      <c r="W27" s="18"/>
      <c r="X27" s="18">
        <f t="shared" ref="X27" si="26">AVERAGE(X23:Z23)</f>
        <v>0.37173787763652699</v>
      </c>
      <c r="Y27" s="18"/>
      <c r="Z27" s="18"/>
      <c r="AA27" s="18">
        <f t="shared" ref="AA27" si="27">AVERAGE(AA23:AC23)</f>
        <v>0.3711258987430483</v>
      </c>
      <c r="AB27" s="18"/>
      <c r="AC27" s="18"/>
      <c r="AD27" s="18">
        <f t="shared" ref="AD27" si="28">AVERAGE(AD23:AF23)</f>
        <v>0.39889460070990029</v>
      </c>
      <c r="AE27" s="18"/>
      <c r="AF27" s="18"/>
    </row>
    <row r="28" spans="1:32" x14ac:dyDescent="0.3">
      <c r="A28" s="22" t="s">
        <v>63</v>
      </c>
      <c r="B28" s="22"/>
      <c r="C28" s="21">
        <f>C25/MAX($C$25:$AF$25)</f>
        <v>1</v>
      </c>
      <c r="D28" s="21"/>
      <c r="E28" s="21"/>
      <c r="F28" s="21">
        <f t="shared" ref="F28" si="29">F25/MAX($C$25:$AF$25)</f>
        <v>0.87037037037037035</v>
      </c>
      <c r="G28" s="21"/>
      <c r="H28" s="21"/>
      <c r="I28" s="21">
        <f t="shared" ref="I28" si="30">I25/MAX($C$25:$AF$25)</f>
        <v>1</v>
      </c>
      <c r="J28" s="21"/>
      <c r="K28" s="21"/>
      <c r="L28" s="21">
        <f t="shared" ref="L28" si="31">L25/MAX($C$25:$AF$25)</f>
        <v>0.72222222222222221</v>
      </c>
      <c r="M28" s="21"/>
      <c r="N28" s="21"/>
      <c r="O28" s="21">
        <f t="shared" ref="O28" si="32">O25/MAX($C$25:$AF$25)</f>
        <v>1</v>
      </c>
      <c r="P28" s="21"/>
      <c r="Q28" s="21"/>
      <c r="R28" s="21">
        <f t="shared" ref="R28" si="33">R25/MAX($C$25:$AF$25)</f>
        <v>0.94444444444444442</v>
      </c>
      <c r="S28" s="21"/>
      <c r="T28" s="21"/>
      <c r="U28" s="21">
        <f t="shared" ref="U28" si="34">U25/MAX($C$25:$AF$25)</f>
        <v>0.83333333333333337</v>
      </c>
      <c r="V28" s="21"/>
      <c r="W28" s="21"/>
      <c r="X28" s="21">
        <f t="shared" ref="X28" si="35">X25/MAX($C$25:$AF$25)</f>
        <v>0.85185185185185186</v>
      </c>
      <c r="Y28" s="21"/>
      <c r="Z28" s="21"/>
      <c r="AA28" s="21">
        <f t="shared" ref="AA28" si="36">AA25/MAX($C$25:$AF$25)</f>
        <v>0.81481481481481477</v>
      </c>
      <c r="AB28" s="21"/>
      <c r="AC28" s="21"/>
      <c r="AD28" s="21">
        <f t="shared" ref="AD28" si="37">AD25/MAX($C$25:$AF$25)</f>
        <v>0.57407407407407407</v>
      </c>
      <c r="AE28" s="21"/>
      <c r="AF28" s="21"/>
    </row>
    <row r="30" spans="1:32" x14ac:dyDescent="0.3">
      <c r="C30">
        <f>AVERAGE(C23:D23)</f>
        <v>0.22592986875679344</v>
      </c>
      <c r="D30">
        <f>AVERAGE(F23:G23)</f>
        <v>0.2493895099265501</v>
      </c>
      <c r="E30">
        <f>AVERAGE(I23:J23)</f>
        <v>0.22425895042251795</v>
      </c>
      <c r="F30">
        <f>AVERAGE(L23:M23)</f>
        <v>0.26400592117570343</v>
      </c>
      <c r="G30">
        <f>AVERAGE(O23:P23)</f>
        <v>0.22424388562794775</v>
      </c>
      <c r="H30">
        <f>AVERAGE(R23:S23)</f>
        <v>0.22208058929536492</v>
      </c>
      <c r="I30">
        <f>AVERAGE(U23:V23)</f>
        <v>0.2399556094314903</v>
      </c>
      <c r="J30">
        <f>AVERAGE(X23:Y23)</f>
        <v>0.2380363488337025</v>
      </c>
      <c r="K30">
        <f>AVERAGE(AA23:AB23)</f>
        <v>0.24581291449721904</v>
      </c>
      <c r="L30">
        <f>AVERAGE(AD23:AE23)</f>
        <v>0.27064804604742676</v>
      </c>
    </row>
  </sheetData>
  <mergeCells count="55">
    <mergeCell ref="A28:B28"/>
    <mergeCell ref="R28:T28"/>
    <mergeCell ref="U28:W28"/>
    <mergeCell ref="X28:Z28"/>
    <mergeCell ref="AA28:AC28"/>
    <mergeCell ref="AD28:AF28"/>
    <mergeCell ref="C28:E28"/>
    <mergeCell ref="F28:H28"/>
    <mergeCell ref="I28:K28"/>
    <mergeCell ref="L28:N28"/>
    <mergeCell ref="O28:Q28"/>
    <mergeCell ref="R27:T27"/>
    <mergeCell ref="U27:W27"/>
    <mergeCell ref="X27:Z27"/>
    <mergeCell ref="AA27:AC27"/>
    <mergeCell ref="AD27:AF27"/>
    <mergeCell ref="C27:E27"/>
    <mergeCell ref="F27:H27"/>
    <mergeCell ref="I27:K27"/>
    <mergeCell ref="L27:N27"/>
    <mergeCell ref="O27:Q27"/>
    <mergeCell ref="O26:Q26"/>
    <mergeCell ref="R26:T26"/>
    <mergeCell ref="U26:W26"/>
    <mergeCell ref="X26:Z26"/>
    <mergeCell ref="AA26:AC26"/>
    <mergeCell ref="AD26:AF26"/>
    <mergeCell ref="R25:T25"/>
    <mergeCell ref="U25:W25"/>
    <mergeCell ref="X25:Z25"/>
    <mergeCell ref="AA25:AC25"/>
    <mergeCell ref="AD25:AF25"/>
    <mergeCell ref="A26:B26"/>
    <mergeCell ref="C26:E26"/>
    <mergeCell ref="F26:H26"/>
    <mergeCell ref="I26:K26"/>
    <mergeCell ref="L26:N26"/>
    <mergeCell ref="A25:B25"/>
    <mergeCell ref="C25:E25"/>
    <mergeCell ref="F25:H25"/>
    <mergeCell ref="I25:K25"/>
    <mergeCell ref="L25:N25"/>
    <mergeCell ref="O25:Q25"/>
    <mergeCell ref="U1:W1"/>
    <mergeCell ref="X1:Z1"/>
    <mergeCell ref="AA1:AC1"/>
    <mergeCell ref="AD1:AF1"/>
    <mergeCell ref="L1:N1"/>
    <mergeCell ref="O1:Q1"/>
    <mergeCell ref="R1:T1"/>
    <mergeCell ref="A23:B23"/>
    <mergeCell ref="A24:B24"/>
    <mergeCell ref="C1:E1"/>
    <mergeCell ref="F1:H1"/>
    <mergeCell ref="I1:K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E0E35-BE55-4C30-998B-F16AD8D70CD0}">
  <dimension ref="A1:J41"/>
  <sheetViews>
    <sheetView zoomScale="71" workbookViewId="0">
      <selection activeCell="G20" sqref="G20"/>
    </sheetView>
  </sheetViews>
  <sheetFormatPr defaultRowHeight="14.4" x14ac:dyDescent="0.3"/>
  <sheetData>
    <row r="1" spans="1:6" x14ac:dyDescent="0.3">
      <c r="A1" s="17" t="s">
        <v>57</v>
      </c>
      <c r="B1" s="17" t="s">
        <v>56</v>
      </c>
      <c r="C1" s="17" t="s">
        <v>58</v>
      </c>
      <c r="D1" s="17" t="s">
        <v>59</v>
      </c>
      <c r="E1" s="17" t="s">
        <v>61</v>
      </c>
      <c r="F1" s="17" t="s">
        <v>62</v>
      </c>
    </row>
    <row r="2" spans="1:6" x14ac:dyDescent="0.3">
      <c r="A2" s="17">
        <v>1</v>
      </c>
      <c r="B2" cm="1">
        <f t="array" ref="B2:F11">TRANSPOSE(Sheet2!A37:J41)</f>
        <v>0.20269037871621548</v>
      </c>
      <c r="C2">
        <v>0.2491693587973714</v>
      </c>
      <c r="D2">
        <v>0.44461914971470834</v>
      </c>
      <c r="E2">
        <v>0.29882629574276504</v>
      </c>
      <c r="F2">
        <v>0.62903225806451613</v>
      </c>
    </row>
    <row r="3" spans="1:6" x14ac:dyDescent="0.3">
      <c r="A3" s="17">
        <v>2</v>
      </c>
      <c r="B3">
        <v>0.20253165974281728</v>
      </c>
      <c r="C3">
        <v>0.29624736011028291</v>
      </c>
      <c r="D3">
        <v>0.55316248685121538</v>
      </c>
      <c r="E3">
        <v>0.35064716890143854</v>
      </c>
      <c r="F3">
        <v>0.74193548387096775</v>
      </c>
    </row>
    <row r="4" spans="1:6" x14ac:dyDescent="0.3">
      <c r="A4" s="17">
        <v>3</v>
      </c>
      <c r="B4">
        <v>0.20509164780378342</v>
      </c>
      <c r="C4">
        <v>0.24342625304125248</v>
      </c>
      <c r="D4">
        <v>0.5791568771004677</v>
      </c>
      <c r="E4">
        <v>0.34255825931516787</v>
      </c>
      <c r="F4">
        <v>0.62903225806451613</v>
      </c>
    </row>
    <row r="5" spans="1:6" x14ac:dyDescent="0.3">
      <c r="A5" s="17">
        <v>4</v>
      </c>
      <c r="B5">
        <v>0.23998502194881438</v>
      </c>
      <c r="C5">
        <v>0.28802682040259242</v>
      </c>
      <c r="D5">
        <v>0.63414032757282257</v>
      </c>
      <c r="E5">
        <v>0.38738405664140979</v>
      </c>
      <c r="F5">
        <v>0.87096774193548387</v>
      </c>
    </row>
    <row r="6" spans="1:6" x14ac:dyDescent="0.3">
      <c r="A6" s="17">
        <v>5</v>
      </c>
      <c r="B6">
        <v>0.19699816456995906</v>
      </c>
      <c r="C6">
        <v>0.25148960668593645</v>
      </c>
      <c r="D6">
        <v>0.5376627773046494</v>
      </c>
      <c r="E6">
        <v>0.3287168495201816</v>
      </c>
      <c r="F6">
        <v>0.62903225806451613</v>
      </c>
    </row>
    <row r="7" spans="1:6" x14ac:dyDescent="0.3">
      <c r="A7" s="17">
        <v>6</v>
      </c>
      <c r="B7">
        <v>0.18205857388675212</v>
      </c>
      <c r="C7">
        <v>0.26210260470397773</v>
      </c>
      <c r="D7">
        <v>0.59906918555498123</v>
      </c>
      <c r="E7">
        <v>0.34774345471523699</v>
      </c>
      <c r="F7">
        <v>0.67741935483870963</v>
      </c>
    </row>
    <row r="8" spans="1:6" x14ac:dyDescent="0.3">
      <c r="A8" s="17">
        <v>7</v>
      </c>
      <c r="B8">
        <v>0.24527237815782427</v>
      </c>
      <c r="C8">
        <v>0.23463884070515634</v>
      </c>
      <c r="D8">
        <v>0.63834610879421239</v>
      </c>
      <c r="E8">
        <v>0.37275244255239764</v>
      </c>
      <c r="F8">
        <v>0.77419354838709675</v>
      </c>
    </row>
    <row r="9" spans="1:6" x14ac:dyDescent="0.3">
      <c r="A9" s="17">
        <v>8</v>
      </c>
      <c r="B9">
        <v>0.23190601957030593</v>
      </c>
      <c r="C9">
        <v>0.24416667809709908</v>
      </c>
      <c r="D9">
        <v>0.63914093524217608</v>
      </c>
      <c r="E9">
        <v>0.37173787763652699</v>
      </c>
      <c r="F9">
        <v>0.75806451612903225</v>
      </c>
    </row>
    <row r="10" spans="1:6" x14ac:dyDescent="0.3">
      <c r="A10" s="17">
        <v>9</v>
      </c>
      <c r="B10">
        <v>0.21291982023976744</v>
      </c>
      <c r="C10">
        <v>0.27870600875467061</v>
      </c>
      <c r="D10">
        <v>0.62175186723470688</v>
      </c>
      <c r="E10">
        <v>0.3711258987430483</v>
      </c>
      <c r="F10">
        <v>0.79032258064516125</v>
      </c>
    </row>
    <row r="11" spans="1:6" x14ac:dyDescent="0.3">
      <c r="A11" s="17">
        <v>10</v>
      </c>
      <c r="B11">
        <v>0.29252786831930278</v>
      </c>
      <c r="C11">
        <v>0.24876822377555072</v>
      </c>
      <c r="D11">
        <v>0.6553877100348473</v>
      </c>
      <c r="E11">
        <v>0.39889460070990029</v>
      </c>
      <c r="F11">
        <v>1</v>
      </c>
    </row>
    <row r="37" spans="1:10" x14ac:dyDescent="0.3">
      <c r="A37" s="4">
        <v>0.20269037871621548</v>
      </c>
      <c r="B37" s="4">
        <v>0.20253165974281728</v>
      </c>
      <c r="C37" s="4">
        <v>0.20509164780378342</v>
      </c>
      <c r="D37" s="4">
        <v>0.23998502194881438</v>
      </c>
      <c r="E37" s="4">
        <v>0.19699816456995906</v>
      </c>
      <c r="F37" s="4">
        <v>0.18205857388675212</v>
      </c>
      <c r="G37" s="4">
        <v>0.24527237815782427</v>
      </c>
      <c r="H37" s="4">
        <v>0.23190601957030593</v>
      </c>
      <c r="I37" s="4">
        <v>0.21291982023976744</v>
      </c>
      <c r="J37" s="4">
        <v>0.29252786831930278</v>
      </c>
    </row>
    <row r="38" spans="1:10" x14ac:dyDescent="0.3">
      <c r="A38" s="4">
        <v>0.2491693587973714</v>
      </c>
      <c r="B38" s="4">
        <v>0.29624736011028291</v>
      </c>
      <c r="C38" s="4">
        <v>0.24342625304125248</v>
      </c>
      <c r="D38" s="4">
        <v>0.28802682040259242</v>
      </c>
      <c r="E38" s="4">
        <v>0.25148960668593645</v>
      </c>
      <c r="F38" s="4">
        <v>0.26210260470397773</v>
      </c>
      <c r="G38" s="4">
        <v>0.23463884070515634</v>
      </c>
      <c r="H38" s="4">
        <v>0.24416667809709908</v>
      </c>
      <c r="I38" s="4">
        <v>0.27870600875467061</v>
      </c>
      <c r="J38" s="4">
        <v>0.24876822377555072</v>
      </c>
    </row>
    <row r="39" spans="1:10" x14ac:dyDescent="0.3">
      <c r="A39" s="4">
        <v>0.44461914971470834</v>
      </c>
      <c r="B39" s="4">
        <v>0.55316248685121538</v>
      </c>
      <c r="C39" s="4">
        <v>0.5791568771004677</v>
      </c>
      <c r="D39" s="4">
        <v>0.63414032757282257</v>
      </c>
      <c r="E39" s="4">
        <v>0.5376627773046494</v>
      </c>
      <c r="F39" s="4">
        <v>0.59906918555498123</v>
      </c>
      <c r="G39" s="4">
        <v>0.63834610879421239</v>
      </c>
      <c r="H39" s="4">
        <v>0.63914093524217608</v>
      </c>
      <c r="I39" s="4">
        <v>0.62175186723470688</v>
      </c>
      <c r="J39" s="4">
        <v>0.6553877100348473</v>
      </c>
    </row>
    <row r="40" spans="1:10" x14ac:dyDescent="0.3">
      <c r="A40">
        <v>0.29882629574276504</v>
      </c>
      <c r="B40">
        <v>0.35064716890143854</v>
      </c>
      <c r="C40">
        <v>0.34255825931516787</v>
      </c>
      <c r="D40">
        <v>0.38738405664140979</v>
      </c>
      <c r="E40">
        <v>0.3287168495201816</v>
      </c>
      <c r="F40">
        <v>0.34774345471523699</v>
      </c>
      <c r="G40">
        <v>0.37275244255239764</v>
      </c>
      <c r="H40">
        <v>0.37173787763652699</v>
      </c>
      <c r="I40">
        <v>0.3711258987430483</v>
      </c>
      <c r="J40">
        <v>0.39889460070990029</v>
      </c>
    </row>
    <row r="41" spans="1:10" x14ac:dyDescent="0.3">
      <c r="A41">
        <v>0.62903225806451613</v>
      </c>
      <c r="B41">
        <v>0.74193548387096775</v>
      </c>
      <c r="C41">
        <v>0.62903225806451613</v>
      </c>
      <c r="D41">
        <v>0.87096774193548387</v>
      </c>
      <c r="E41">
        <v>0.62903225806451613</v>
      </c>
      <c r="F41">
        <v>0.67741935483870963</v>
      </c>
      <c r="G41">
        <v>0.77419354838709675</v>
      </c>
      <c r="H41">
        <v>0.75806451612903225</v>
      </c>
      <c r="I41">
        <v>0.79032258064516125</v>
      </c>
      <c r="J4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Vir</cp:lastModifiedBy>
  <dcterms:created xsi:type="dcterms:W3CDTF">2023-03-24T13:19:45Z</dcterms:created>
  <dcterms:modified xsi:type="dcterms:W3CDTF">2023-06-08T13:16:06Z</dcterms:modified>
</cp:coreProperties>
</file>