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tsilva\Downloads\"/>
    </mc:Choice>
  </mc:AlternateContent>
  <xr:revisionPtr revIDLastSave="0" documentId="13_ncr:1_{F2FFC995-2285-4F73-87BF-4600EB7AFDDD}" xr6:coauthVersionLast="47" xr6:coauthVersionMax="47" xr10:uidLastSave="{00000000-0000-0000-0000-000000000000}"/>
  <bookViews>
    <workbookView xWindow="20370" yWindow="-4815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externalReferences>
    <externalReference r:id="rId5"/>
  </externalReferences>
  <definedNames>
    <definedName name="SegmentaçãodeDados_Subscription_Type">#N/A</definedName>
  </definedNames>
  <calcPr calcId="191029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21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<sst xmlns="http://schemas.openxmlformats.org/spreadsheetml/2006/main" count="2021" uniqueCount="323">
  <si>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</si>
  <si>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</si>
  <si>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</si>
  <si>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</si>
  <si>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</si>
  <si>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</si>
  <si>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</si>
  <si>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</si>
  <si>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</si>
  <si>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</si>
  <si>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</si>
  <si>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</si>
  <si>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</si>
  <si>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</si>
  <si>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</si>
  <si>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</si>
  <si>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</si>
  <si>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</si>
  <si>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</si>
  <si>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</si>
  <si>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</si>
  <si>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</si>
  <si>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</si>
  <si>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</si>
  <si>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</si>
  <si>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</si>
  <si>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</si>
  <si>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</si>
  <si>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</si>
  <si>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</si>
  <si>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</si>
  <si>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</si>
  <si>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</si>
  <si>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</si>
  <si>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</si>
  <si>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</si>
  <si>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</si>
  <si>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</si>
  <si>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</si>
  <si>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</si>
  <si>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</si>
  <si>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</si>
  <si>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</si>
  <si>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</si>
  <si>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</si>
  <si>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</si>
  <si>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</si>
  <si>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</si>
  <si>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</si>
  <si>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</si>
  <si>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</si>
  <si>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</si>
  <si>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</si>
  <si>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</si>
  <si>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</si>
  <si>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</si>
  <si>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</si>
  <si>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</si>
  <si>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</si>
  <si>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</si>
  <si>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</si>
  <si>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</si>
  <si>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</si>
  <si>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</si>
  <si>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</si>
  <si>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</si>
  <si>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</si>
  <si>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</si>
  <si>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</si>
  <si>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</si>
  <si>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</si>
  <si>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</si>
  <si>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</si>
  <si>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</si>
  <si>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</si>
  <si>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</si>
  <si>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</si>
  <si>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</si>
  <si>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</si>
  <si>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</si>
  <si>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</si>
  <si>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</si>
  <si>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</si>
  <si>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</si>
  <si>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</si>
  <si>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</si>
  <si>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</si>
  <si>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</si>
  <si>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</si>
  <si>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</si>
  <si>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</si>
  <si>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</si>
  <si>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</si>
  <si>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</si>
  <si>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</si>
  <si>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</si>
  <si>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</si>
  <si>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</si>
  <si>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</si>
  <si>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</si>
  <si>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</si>
  <si>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</si>
  <si>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</si>
  <si>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</si>
  <si>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</si>
  <si>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</si>
  <si>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</si>
  <si>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</si>
  <si>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</si>
  <si>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</si>
  <si>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</si>
  <si>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</si>
  <si>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</si>
  <si>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</si>
  <si>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</si>
  <si>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</si>
  <si>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</si>
  <si>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</si>
  <si>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</si>
  <si>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</si>
  <si>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</si>
  <si>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</si>
  <si>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</si>
  <si>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</si>
  <si>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</si>
  <si>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</si>
  <si>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</si>
  <si>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</si>
  <si>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</si>
  <si>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</si>
  <si>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</si>
  <si>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</si>
  <si>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</si>
  <si>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</si>
  <si>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</si>
  <si>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</si>
  <si>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</si>
  <si>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</si>
  <si>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</si>
  <si>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</si>
  <si>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</si>
  <si>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</si>
  <si>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</si>
  <si>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</si>
  <si>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</si>
  <si>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</si>
  <si>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</si>
  <si>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</si>
  <si>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</si>
  <si>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</si>
  <si>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</si>
  <si>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</si>
  <si>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</si>
  <si>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</si>
  <si>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</si>
  <si>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</si>
  <si>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</si>
  <si>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</si>
  <si>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</si>
  <si>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</si>
  <si>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</si>
  <si>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</si>
  <si>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</si>
  <si>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</si>
  <si>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</si>
  <si>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</si>
  <si>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</si>
  <si>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</si>
  <si>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</si>
  <si>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</si>
  <si>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</si>
  <si>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</si>
  <si>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</si>
  <si>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</si>
  <si>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</si>
  <si>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</si>
  <si>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</si>
  <si>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</si>
  <si>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</si>
  <si>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</si>
  <si>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</si>
  <si>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</si>
  <si>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</si>
  <si>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</si>
  <si>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</si>
  <si>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</si>
  <si>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</si>
  <si>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</si>
  <si>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</si>
  <si>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</si>
  <si>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</si>
  <si>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</si>
  <si>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</si>
  <si>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</si>
  <si>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</si>
  <si>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</si>
  <si>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</si>
  <si>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</si>
  <si>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</si>
  <si>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</si>
  <si>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</si>
  <si>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</si>
  <si>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</si>
  <si>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</si>
  <si>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</si>
  <si>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</si>
  <si>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</si>
  <si>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</si>
  <si>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</si>
  <si>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</si>
  <si>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</si>
  <si>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</si>
  <si>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</si>
  <si>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</si>
  <si>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</si>
  <si>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</si>
  <si>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</si>
  <si>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</si>
  <si>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</si>
  <si>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</si>
  <si>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</si>
  <si>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</si>
  <si>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</si>
  <si>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</si>
  <si>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</si>
  <si>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</si>
  <si>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</si>
  <si>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</si>
  <si>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</si>
  <si>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</si>
  <si>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</si>
  <si>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</si>
  <si>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</si>
  <si>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</si>
  <si>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</si>
  <si>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</si>
  <si>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</si>
  <si>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</si>
  <si>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</si>
  <si>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</si>
  <si>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</si>
  <si>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</si>
  <si>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</si>
  <si>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</si>
  <si>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</si>
  <si>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</si>
  <si>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</si>
  <si>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</si>
  <si>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</si>
  <si>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</si>
  <si>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</si>
  <si>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</si>
  <si>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</si>
  <si>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</si>
  <si>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</si>
  <si>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</si>
  <si>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</si>
  <si>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</si>
  <si>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</si>
  <si>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</si>
  <si>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</si>
  <si>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</si>
  <si>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</si>
  <si>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</si>
  <si>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</si>
  <si>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</si>
  <si>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</si>
  <si>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</si>
  <si>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</si>
  <si>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</si>
  <si>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</si>
  <si>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</si>
  <si>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</si>
  <si>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</si>
  <si>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</si>
  <si>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</si>
  <si>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</si>
  <si>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</si>
  <si>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</si>
  <si>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</si>
  <si>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</si>
  <si>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</si>
  <si>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</si>
  <si>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</si>
  <si>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</si>
  <si>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</si>
  <si>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</si>
  <si>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</si>
  <si>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</si>
  <si>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</si>
  <si>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</si>
  <si>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</si>
  <si>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</si>
  <si>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</si>
  <si>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</si>
  <si>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</si>
  <si>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</si>
  <si>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</si>
  <si>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</si>
  <si>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</si>
  <si>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</si>
  <si>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</si>
  <si>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</si>
  <si>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</si>
  <si>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</si>
  <si>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</si>
  <si>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</si>
  <si>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</si>
  <si>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</si>
  <si>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</si>
  <si>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</si>
  <si>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</si>
  <si>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</si>
  <si>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</si>
  <si>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</si>
  <si>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</si>
  <si>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1 :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</si>
  <si>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 xml:space="preserve">XBOX GAME PASS SUBSCRIPTION SALES </t>
  </si>
  <si>
    <t>Pergunta 2: qual faturamento total de vendas de planos anuais, separando por autorenovação e não autorenovação</t>
  </si>
  <si>
    <t>pergunta 3: total de vendas de assiaturas do EA Play</t>
  </si>
  <si>
    <t>Soma de EA Play Season Pass</t>
  </si>
  <si>
    <t>PERGUNTA  4 : total de vendas de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</si>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</sst>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9" tint="-0.499984740745262"/>
      <name val="Segoe LIGHT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7" borderId="2" xfId="1" applyFont="1" applyFill="1" applyBorder="1"/>
    <xf numFmtId="0" fontId="0" fillId="0" borderId="0" xfId="0" applyNumberFormat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5BF6A8"/>
          </a:solidFill>
          <a:ln>
            <a:noFill/>
          </a:ln>
          <a:effectLst/>
        </c:spPr>
      </c:pivotFmt>
      <c:pivotFmt>
        <c:idx val="11"/>
        <c:spPr>
          <a:solidFill>
            <a:srgbClr val="5BF6A8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5BF6A8"/>
          </a:solidFill>
          <a:ln>
            <a:noFill/>
          </a:ln>
          <a:effectLst/>
        </c:spPr>
      </c:pivotFmt>
      <c:pivotFmt>
        <c:idx val="14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708114610673668"/>
          <c:y val="0.22481044036162146"/>
          <c:w val="0.58187270341207353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60-4181-A76E-4575C1661C6D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60-4181-A76E-4575C1661C6D}"/>
              </c:ext>
            </c:extLst>
          </c:dPt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60-4181-A76E-4575C166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7213583"/>
        <c:axId val="1857228463"/>
      </c:barChart>
      <c:catAx>
        <c:axId val="185721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228463"/>
        <c:crosses val="autoZero"/>
        <c:auto val="1"/>
        <c:lblAlgn val="ctr"/>
        <c:lblOffset val="100"/>
        <c:noMultiLvlLbl val="0"/>
      </c:catAx>
      <c:valAx>
        <c:axId val="18572284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5721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119062</xdr:colOff>
      <xdr:row>0</xdr:row>
      <xdr:rowOff>0</xdr:rowOff>
    </xdr:from>
    <xdr:to>
      <xdr:col>2</xdr:col>
      <xdr:colOff>1433512</xdr:colOff>
      <xdr:row>2</xdr:row>
      <xdr:rowOff>57817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B029E7-B656-4D79-B73E-C9CDDD94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" y="0"/>
          <a:ext cx="2886075" cy="1022223"/>
        </a:xfrm>
        <a:prstGeom prst="rect">
          <a:avLst/>
        </a:prstGeom>
      </xdr:spPr>
    </xdr:pic>
    <xdr:clientData/>
  </xdr:twoCellAnchor>
  <xdr:twoCellAnchor>
    <xdr:from>
      <xdr:col>6</xdr:col>
      <xdr:colOff>61911</xdr:colOff>
      <xdr:row>4</xdr:row>
      <xdr:rowOff>95250</xdr:rowOff>
    </xdr:from>
    <xdr:to>
      <xdr:col>14</xdr:col>
      <xdr:colOff>523875</xdr:colOff>
      <xdr:row>19</xdr:row>
      <xdr:rowOff>35718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F083723-1F32-4E7A-90DC-8541138CC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202406</xdr:colOff>
      <xdr:row>4</xdr:row>
      <xdr:rowOff>80963</xdr:rowOff>
    </xdr:from>
    <xdr:to>
      <xdr:col>2</xdr:col>
      <xdr:colOff>459581</xdr:colOff>
      <xdr:row>17</xdr:row>
      <xdr:rowOff>176213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ubscription Type">
              <a:extLst>
                <a:ext uri="{FF2B5EF4-FFF2-40B4-BE49-F238E27FC236}">
                  <a16:creationId xmlns:a16="http://schemas.microsoft.com/office/drawing/2014/main" id="{BE516F43-9081-490B-92CC-3081885A2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406" y="1688307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916781</xdr:colOff>
      <xdr:row>3</xdr:row>
      <xdr:rowOff>178594</xdr:rowOff>
    </xdr:from>
    <xdr:to>
      <xdr:col>5</xdr:col>
      <xdr:colOff>250031</xdr:colOff>
      <xdr:row>11</xdr:row>
      <xdr:rowOff>23555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30CBE423-85C1-4B01-9619-10B0B406F660}"/>
            </a:ext>
          </a:extLst>
        </xdr:cNvPr>
        <xdr:cNvGrpSpPr/>
      </xdr:nvGrpSpPr>
      <xdr:grpSpPr>
        <a:xfrm>
          <a:off x="2488406" y="1464469"/>
          <a:ext cx="4762500" cy="1595180"/>
          <a:chOff x="2005337" y="1202531"/>
          <a:chExt cx="4745508" cy="1588294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28D24963-180E-C75F-ADF9-9AB9683B296B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1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716916A0-39F1-960A-EC8E-84D518B37981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1A4C5C9-BC62-42F2-AF92-2E51ACF88959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R$ 990,00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58EEF70-B0EB-6C86-CEC3-C8AC9A3506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E4C38C1C-43B2-2842-20F0-6B3F73505A05}"/>
              </a:ext>
            </a:extLst>
          </xdr:cNvPr>
          <xdr:cNvSpPr/>
        </xdr:nvSpPr>
        <xdr:spPr>
          <a:xfrm>
            <a:off x="2005337" y="1214129"/>
            <a:ext cx="4745508" cy="38130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2</xdr:col>
      <xdr:colOff>976313</xdr:colOff>
      <xdr:row>11</xdr:row>
      <xdr:rowOff>35719</xdr:rowOff>
    </xdr:from>
    <xdr:to>
      <xdr:col>5</xdr:col>
      <xdr:colOff>216694</xdr:colOff>
      <xdr:row>19</xdr:row>
      <xdr:rowOff>90488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38D5E9C-7F7D-4F8D-9863-2D5DF7606B45}"/>
            </a:ext>
          </a:extLst>
        </xdr:cNvPr>
        <xdr:cNvGrpSpPr/>
      </xdr:nvGrpSpPr>
      <xdr:grpSpPr>
        <a:xfrm>
          <a:off x="2547938" y="3071813"/>
          <a:ext cx="4669631" cy="1578769"/>
          <a:chOff x="7534275" y="1247775"/>
          <a:chExt cx="4655344" cy="157162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8A23218-6DB7-B81C-7C92-CAF416BBA232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71F840B3-FB86-F111-88C9-A057EF8866FC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2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8681183E-D65E-3861-EE33-13AE2ADFCF82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A09B58C-12AC-489F-8F84-A710B2EA3D52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A6CBA106-A7EB-CD42-73FC-6870376B5C59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82C42A2-D40B-2EAB-0957-F11E95C25E8C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E72D4495-6F00-E3E5-3D2A-1C87F88C9C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D954CEC2-416B-A973-B96C-7E43B70408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tsilva\Downloads\0120950e-64c8-4092-a257-ba22ed198c69.xlsx" TargetMode="External"/><Relationship Id="rId1" Type="http://schemas.openxmlformats.org/officeDocument/2006/relationships/externalLinkPath" Target="0120950e-64c8-4092-a257-ba22ed198c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̳ssets"/>
      <sheetName val="B̳ases"/>
      <sheetName val="C̳álculos"/>
      <sheetName val="D̳ashboard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ginia Tereza da Silva" refreshedDate="45817.409314467594" createdVersion="8" refreshedVersion="8" minRefreshableVersion="3" recordCount="295" xr:uid="{47A64C9E-B17C-48F1-837D-D58A3CFA33B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050725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07802-6DDE-44D8-9A9B-8196BE85A171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555C1-B81C-4801-8BD8-F21ACA50B015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445B3-9424-4D1D-A815-4B9B8E0E1BA3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A74F3B4-4643-454B-AB08-43C8ED972DBA}" sourceName="Subscription Type">
  <pivotTables>
    <pivotTable tabId="3" name="TBL_annual_total"/>
    <pivotTable tabId="3" name="Tabela dinâmica2"/>
    <pivotTable tabId="3" name="Tabela dinâmica3"/>
  </pivotTables>
  <data>
    <tabular pivotCacheId="200507255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6BD10D9-7D25-4787-A231-A83716710919}" cache="SegmentaçãodeDados_Subscription_Type" caption="Subscription Type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3"/>
  <sheetViews>
    <sheetView showGridLines="0" workbookViewId="0">
      <selection activeCell="E32" sqref="E32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>
      <c r="B2" t="s">
        <v>316</v>
      </c>
    </row>
    <row r="3" spans="2:3">
      <c r="B3" t="s">
        <v>318</v>
      </c>
    </row>
    <row r="4" spans="2:3">
      <c r="B4" s="12" t="s">
        <v>16</v>
      </c>
      <c r="C4" t="s">
        <v>27</v>
      </c>
    </row>
    <row r="6" spans="2:3">
      <c r="B6" s="12" t="s">
        <v>313</v>
      </c>
      <c r="C6" t="s">
        <v>315</v>
      </c>
    </row>
    <row r="7" spans="2:3">
      <c r="B7" s="13" t="s">
        <v>23</v>
      </c>
      <c r="C7" s="14">
        <v>806</v>
      </c>
    </row>
    <row r="8" spans="2:3">
      <c r="B8" s="13" t="s">
        <v>19</v>
      </c>
      <c r="C8" s="14">
        <v>1502</v>
      </c>
    </row>
    <row r="9" spans="2:3">
      <c r="B9" s="13" t="s">
        <v>314</v>
      </c>
      <c r="C9" s="14">
        <v>2308</v>
      </c>
    </row>
    <row r="13" spans="2:3">
      <c r="B13" t="s">
        <v>319</v>
      </c>
    </row>
    <row r="15" spans="2:3">
      <c r="B15" s="12" t="s">
        <v>16</v>
      </c>
      <c r="C15" t="s">
        <v>27</v>
      </c>
    </row>
    <row r="17" spans="2:5">
      <c r="B17" s="12" t="s">
        <v>313</v>
      </c>
      <c r="C17" t="s">
        <v>320</v>
      </c>
    </row>
    <row r="18" spans="2:5">
      <c r="B18" s="13" t="s">
        <v>22</v>
      </c>
      <c r="C18" s="16">
        <v>0</v>
      </c>
    </row>
    <row r="19" spans="2:5">
      <c r="B19" s="13" t="s">
        <v>26</v>
      </c>
      <c r="C19" s="16">
        <v>0</v>
      </c>
    </row>
    <row r="20" spans="2:5">
      <c r="B20" s="13" t="s">
        <v>18</v>
      </c>
      <c r="C20" s="16">
        <v>990</v>
      </c>
    </row>
    <row r="21" spans="2:5">
      <c r="B21" s="13" t="s">
        <v>314</v>
      </c>
      <c r="C21" s="16">
        <v>990</v>
      </c>
      <c r="E21" s="17">
        <f>GETPIVOTDATA("EA Play Season Pass
Price",$B$17)</f>
        <v>990</v>
      </c>
    </row>
    <row r="25" spans="2:5">
      <c r="B25" t="s">
        <v>321</v>
      </c>
    </row>
    <row r="27" spans="2:5">
      <c r="B27" s="12" t="s">
        <v>16</v>
      </c>
      <c r="C27" t="s">
        <v>27</v>
      </c>
    </row>
    <row r="29" spans="2:5">
      <c r="B29" s="12" t="s">
        <v>313</v>
      </c>
      <c r="C29" t="s">
        <v>322</v>
      </c>
    </row>
    <row r="30" spans="2:5">
      <c r="B30" s="13" t="s">
        <v>22</v>
      </c>
      <c r="C30" s="14">
        <v>0</v>
      </c>
    </row>
    <row r="31" spans="2:5">
      <c r="B31" s="13" t="s">
        <v>26</v>
      </c>
      <c r="C31" s="14">
        <v>480</v>
      </c>
    </row>
    <row r="32" spans="2:5">
      <c r="B32" s="13" t="s">
        <v>18</v>
      </c>
      <c r="C32" s="14">
        <v>660</v>
      </c>
      <c r="E32" s="17">
        <f>GETPIVOTDATA("Minecraft Season Pass Price",$B$29)</f>
        <v>1140</v>
      </c>
    </row>
    <row r="33" spans="2:3">
      <c r="B33" s="13" t="s">
        <v>314</v>
      </c>
      <c r="C33" s="14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C1:C121"/>
  <sheetViews>
    <sheetView showGridLines="0" tabSelected="1" zoomScale="80" zoomScaleNormal="80" workbookViewId="0">
      <selection activeCell="J17" sqref="J17"/>
    </sheetView>
  </sheetViews>
  <sheetFormatPr defaultRowHeight="15"/>
  <cols>
    <col min="1" max="1" width="20" customWidth="1"/>
    <col min="2" max="2" width="3.5703125" customWidth="1"/>
    <col min="3" max="3" width="63.140625" bestFit="1" customWidth="1"/>
    <col min="12" max="12" width="6.5703125" customWidth="1"/>
  </cols>
  <sheetData>
    <row r="1" spans="3:3" s="5" customFormat="1" ht="18.75" customHeight="1"/>
    <row r="2" spans="3:3" s="5" customFormat="1" ht="57" customHeight="1"/>
    <row r="3" spans="3:3" s="7" customFormat="1" ht="25.5" customHeight="1" thickBot="1">
      <c r="C3" s="15" t="s">
        <v>317</v>
      </c>
    </row>
    <row r="4" spans="3:3" s="7" customFormat="1" ht="25.5" customHeight="1"/>
    <row r="5" spans="3:3" s="7" customFormat="1" ht="10.5" customHeight="1"/>
    <row r="6" spans="3:3" s="7" customFormat="1" ht="9.75" customHeight="1"/>
    <row r="7" spans="3:3" s="7" customFormat="1" ht="33" customHeight="1"/>
    <row r="8" spans="3:3" s="7" customFormat="1"/>
    <row r="9" spans="3:3" s="7" customFormat="1"/>
    <row r="10" spans="3:3" s="7" customFormat="1"/>
    <row r="11" spans="3:3" s="7" customFormat="1"/>
    <row r="12" spans="3:3" s="7" customFormat="1"/>
    <row r="13" spans="3:3" s="7" customFormat="1"/>
    <row r="14" spans="3:3" s="7" customFormat="1"/>
    <row r="15" spans="3:3" s="7" customFormat="1"/>
    <row r="16" spans="3:3" s="7" customFormat="1"/>
    <row r="17" s="7" customFormat="1"/>
    <row r="18" s="7" customFormat="1"/>
    <row r="19" s="7" customFormat="1"/>
    <row r="20" s="7" customFormat="1"/>
    <row r="21" s="7" customFormat="1"/>
    <row r="22" s="7" customFormat="1"/>
    <row r="23" s="7" customFormat="1"/>
    <row r="24" s="7" customFormat="1"/>
    <row r="25" s="7" customFormat="1"/>
    <row r="26" s="7" customFormat="1"/>
    <row r="27" s="7" customFormat="1"/>
    <row r="28" s="7" customFormat="1"/>
    <row r="29" s="7" customFormat="1"/>
    <row r="30" s="7" customFormat="1"/>
    <row r="31" s="7" customFormat="1"/>
    <row r="32" s="7" customFormat="1"/>
    <row r="33" s="7" customFormat="1"/>
    <row r="34" s="7" customFormat="1"/>
    <row r="35" s="7" customFormat="1"/>
    <row r="36" s="7" customFormat="1"/>
    <row r="37" s="7" customFormat="1"/>
    <row r="38" s="7" customFormat="1"/>
    <row r="39" s="7" customFormat="1"/>
    <row r="40" s="7" customFormat="1"/>
    <row r="41" s="7" customFormat="1"/>
    <row r="42" s="7" customFormat="1"/>
    <row r="43" s="7" customFormat="1"/>
    <row r="44" s="7" customFormat="1"/>
    <row r="45" s="7" customFormat="1"/>
    <row r="46" s="7" customFormat="1"/>
    <row r="47" s="7" customFormat="1"/>
    <row r="48" s="7" customFormat="1"/>
    <row r="49" s="7" customFormat="1"/>
    <row r="50" s="7" customFormat="1"/>
    <row r="51" s="7" customFormat="1"/>
    <row r="52" s="7" customFormat="1"/>
    <row r="53" s="7" customFormat="1"/>
    <row r="54" s="7" customFormat="1"/>
    <row r="55" s="7" customFormat="1"/>
    <row r="56" s="7" customFormat="1"/>
    <row r="57" s="7" customFormat="1"/>
    <row r="58" s="7" customFormat="1"/>
    <row r="59" s="7" customFormat="1"/>
    <row r="60" s="7" customFormat="1"/>
    <row r="61" s="7" customFormat="1"/>
    <row r="62" s="7" customFormat="1"/>
    <row r="63" s="7" customFormat="1"/>
    <row r="64" s="7" customFormat="1"/>
    <row r="65" s="7" customFormat="1"/>
    <row r="66" s="7" customFormat="1"/>
    <row r="67" s="7" customFormat="1"/>
    <row r="68" s="7" customFormat="1"/>
    <row r="69" s="7" customFormat="1"/>
    <row r="70" s="7" customFormat="1"/>
    <row r="71" s="7" customFormat="1"/>
    <row r="72" s="7" customFormat="1"/>
    <row r="73" s="7" customFormat="1"/>
    <row r="74" s="7" customFormat="1"/>
    <row r="75" s="7" customFormat="1"/>
    <row r="76" s="7" customFormat="1"/>
    <row r="77" s="7" customFormat="1"/>
    <row r="78" s="7" customFormat="1"/>
    <row r="79" s="7" customFormat="1"/>
    <row r="80" s="7" customFormat="1"/>
    <row r="81" s="7" customFormat="1"/>
    <row r="82" s="7" customFormat="1"/>
    <row r="83" s="7" customFormat="1"/>
    <row r="84" s="7" customFormat="1"/>
    <row r="85" s="7" customFormat="1"/>
    <row r="86" s="7" customFormat="1"/>
    <row r="87" s="7" customFormat="1"/>
    <row r="88" s="7" customFormat="1"/>
    <row r="89" s="7" customFormat="1"/>
    <row r="90" s="7" customFormat="1"/>
    <row r="91" s="7" customFormat="1"/>
    <row r="92" s="7" customFormat="1"/>
    <row r="93" s="7" customFormat="1"/>
    <row r="94" s="7" customFormat="1"/>
    <row r="95" s="7" customFormat="1"/>
    <row r="96" s="7" customFormat="1"/>
    <row r="97" s="7" customFormat="1"/>
    <row r="98" s="7" customFormat="1"/>
    <row r="99" s="7" customFormat="1"/>
    <row r="100" s="7" customFormat="1"/>
    <row r="101" s="7" customFormat="1"/>
    <row r="102" s="7" customFormat="1"/>
    <row r="103" s="7" customFormat="1"/>
    <row r="104" s="7" customFormat="1"/>
    <row r="105" s="7" customFormat="1"/>
    <row r="106" s="7" customFormat="1"/>
    <row r="107" s="7" customFormat="1"/>
    <row r="108" s="7" customFormat="1"/>
    <row r="109" s="7" customFormat="1"/>
    <row r="110" s="7" customFormat="1"/>
    <row r="111" s="7" customFormat="1"/>
    <row r="112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Virginia Tereza da Silva</cp:lastModifiedBy>
  <dcterms:created xsi:type="dcterms:W3CDTF">2024-12-19T13:13:10Z</dcterms:created>
  <dcterms:modified xsi:type="dcterms:W3CDTF">2025-06-09T13:30:01Z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