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rv-main.kaluga.happymaf.ru\MainShare\Спецификации (новые)\"/>
    </mc:Choice>
  </mc:AlternateContent>
  <xr:revisionPtr revIDLastSave="0" documentId="13_ncr:1_{D55507B8-9884-4CD6-8627-74FDC270AB92}" xr6:coauthVersionLast="47" xr6:coauthVersionMax="47" xr10:uidLastSave="{00000000-0000-0000-0000-000000000000}"/>
  <bookViews>
    <workbookView xWindow="1560" yWindow="1125" windowWidth="20295" windowHeight="16875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8" i="1" l="1"/>
  <c r="M18" i="1" s="1"/>
  <c r="L35" i="1"/>
  <c r="M35" i="1" s="1"/>
  <c r="L34" i="1"/>
  <c r="M34" i="1" s="1"/>
  <c r="L33" i="1"/>
  <c r="M33" i="1" s="1"/>
  <c r="L29" i="1"/>
  <c r="M29" i="1" s="1"/>
  <c r="L30" i="1"/>
  <c r="M30" i="1" s="1"/>
  <c r="L31" i="1"/>
  <c r="M31" i="1" s="1"/>
  <c r="L32" i="1"/>
  <c r="M32" i="1" s="1"/>
  <c r="L6" i="1" l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37" i="1"/>
  <c r="M37" i="1" s="1"/>
  <c r="L38" i="1"/>
  <c r="M38" i="1" s="1"/>
  <c r="L39" i="1"/>
  <c r="M39" i="1" s="1"/>
  <c r="L40" i="1"/>
  <c r="M40" i="1" s="1"/>
  <c r="L5" i="1"/>
  <c r="M5" i="1" l="1"/>
</calcChain>
</file>

<file path=xl/sharedStrings.xml><?xml version="1.0" encoding="utf-8"?>
<sst xmlns="http://schemas.openxmlformats.org/spreadsheetml/2006/main" count="135" uniqueCount="64">
  <si>
    <t>№ п/п</t>
  </si>
  <si>
    <t>Наименование</t>
  </si>
  <si>
    <t>Артикул</t>
  </si>
  <si>
    <t>Изображение</t>
  </si>
  <si>
    <t>цвет</t>
  </si>
  <si>
    <t>Длина, м</t>
  </si>
  <si>
    <t>Ширина, м</t>
  </si>
  <si>
    <t>Высота, м</t>
  </si>
  <si>
    <t>Объем, м3</t>
  </si>
  <si>
    <t>Кол-во</t>
  </si>
  <si>
    <t>Закладная для песочницы (уголок 50х50х500)</t>
  </si>
  <si>
    <t>Заглушка К4М6КС</t>
  </si>
  <si>
    <t>Заглушка К4М8КС</t>
  </si>
  <si>
    <t>Петля карточная BF 2 (50 мм) СР Хром</t>
  </si>
  <si>
    <t>Цвет, RAL 7047</t>
  </si>
  <si>
    <t>Цвет, RAL 6018</t>
  </si>
  <si>
    <t>Материал</t>
  </si>
  <si>
    <t>Цвет, RAL черный</t>
  </si>
  <si>
    <t>Сборка</t>
  </si>
  <si>
    <t>ПСР-1.04.00.002</t>
  </si>
  <si>
    <t>ШайбаМ8</t>
  </si>
  <si>
    <t>М8 ОЦ. Шайба ГОСТ 11371-78 (DIN 125)</t>
  </si>
  <si>
    <t>ГайкаМ6</t>
  </si>
  <si>
    <t>М6 ОЦ. Гайка шестигранная ГОСТ 5915-70</t>
  </si>
  <si>
    <t>БолтМеб 6х40</t>
  </si>
  <si>
    <t>6х40 ОЦ. Болт мебельный с усом ГОСТ 7801-81 (DIN 607)</t>
  </si>
  <si>
    <t>БолтМеб 8х80</t>
  </si>
  <si>
    <t>8х80 ОЦ. Болт мебельный с усом ГОСТ 7801-81 (DIN 607)</t>
  </si>
  <si>
    <t>ГайкаМ8</t>
  </si>
  <si>
    <t>М8 ОЦ. Гайка шестигранная ГОСТ 5915-70</t>
  </si>
  <si>
    <t>БолтМеб 6х50</t>
  </si>
  <si>
    <t>6х50 ОЦ. Болт мебельный с усом ГОСТ 7801-81 (DIN 607)</t>
  </si>
  <si>
    <t>Саморез3,5х25</t>
  </si>
  <si>
    <t>3,5х25 Саморез по г/к окс.круп.резьба</t>
  </si>
  <si>
    <t>Размер 1,76 х 1,975 х 0,44 м</t>
  </si>
  <si>
    <t>Цвет, RAL 3020</t>
  </si>
  <si>
    <t>Цвет, RAL 8014</t>
  </si>
  <si>
    <t>0002МП</t>
  </si>
  <si>
    <t>Ручка песочницы ПСР-1.04</t>
  </si>
  <si>
    <t>0001МП</t>
  </si>
  <si>
    <t>Уголок 55х55х40</t>
  </si>
  <si>
    <t>0003МП</t>
  </si>
  <si>
    <t>Подпорка головы (песочница-букашка)</t>
  </si>
  <si>
    <t>0004МП</t>
  </si>
  <si>
    <t xml:space="preserve">Борт верхний (песочницы)
1707 x 145 x 21 </t>
  </si>
  <si>
    <t xml:space="preserve">Точка (песочница-букашка)
150 x 150 x 15 </t>
  </si>
  <si>
    <t xml:space="preserve">Голова (песочница-букашка)
775 x 300 x 15  </t>
  </si>
  <si>
    <t xml:space="preserve">Крышка (песочницы)
1590 x 875 x 15  </t>
  </si>
  <si>
    <t xml:space="preserve">Столик угловой (песочницы)
411 x 411 x 15 </t>
  </si>
  <si>
    <t xml:space="preserve">Соединитель бортов (песочницы)
300 x 200 x 15 </t>
  </si>
  <si>
    <t xml:space="preserve">Борт боковой (песочницы)
760 x 236 x 21 </t>
  </si>
  <si>
    <t>КЧМ6КС</t>
  </si>
  <si>
    <t>КЧМ8КС</t>
  </si>
  <si>
    <t>000003.П.21.0</t>
  </si>
  <si>
    <t>Цвет, RAL 9007</t>
  </si>
  <si>
    <t>000004.П.21.0</t>
  </si>
  <si>
    <t>000004.П.21.1</t>
  </si>
  <si>
    <t>Каркас крышкм</t>
  </si>
  <si>
    <t>000002.П.15.0</t>
  </si>
  <si>
    <t>000005.П.15.0</t>
  </si>
  <si>
    <t>000001.П.15.0</t>
  </si>
  <si>
    <t>000006.П.15.0</t>
  </si>
  <si>
    <t>000007.П.15.0</t>
  </si>
  <si>
    <t>ПСР-1.05.Н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</si>
</sst>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0.00000"/>
  </numFmts>
  <fonts count="15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b/>
      <i/>
      <sz val="11"/>
      <color theme="1"/>
      <name val="Arial"/>
      <family val="2"/>
      <charset val="204"/>
    </font>
    <font>
      <sz val="8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33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 textRotation="90" wrapText="1"/>
    </xf>
    <xf numFmtId="0" fontId="0" fillId="0" borderId="10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/>
    <xf numFmtId="165" fontId="5" fillId="0" borderId="1" xfId="1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7" fillId="4" borderId="0" xfId="0" applyFont="1" applyFill="1" applyAlignment="1">
      <alignment horizontal="center" vertical="center" textRotation="90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2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1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microsoft.com/office/2007/relationships/hdphoto" Target="../media/hdphoto1.wdp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571500</xdr:colOff>
      <xdr:row>36</xdr:row>
      <xdr:rowOff>89647</xdr:rowOff>
    </xdr:from>
    <xdr:to>
      <xdr:col>6</xdr:col>
      <xdr:colOff>1171163</xdr:colOff>
      <xdr:row>36</xdr:row>
      <xdr:rowOff>694764</xdr:rowOff>
    </xdr:to>
    <xdr:pic>
      <xdr:nvPicPr>
        <xdr:cNvPr id="36" name="Picture 2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5715000" y="39713647"/>
          <a:ext cx="599663" cy="605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149038</xdr:colOff>
      <xdr:row>8</xdr:row>
      <xdr:rowOff>92585</xdr:rowOff>
    </xdr:from>
    <xdr:to>
      <xdr:col>6</xdr:col>
      <xdr:colOff>1467971</xdr:colOff>
      <xdr:row>8</xdr:row>
      <xdr:rowOff>1130934</xdr:rowOff>
    </xdr:to>
    <xdr:pic>
      <xdr:nvPicPr>
        <xdr:cNvPr id="42" name="Picture 8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5292538" y="6737673"/>
          <a:ext cx="1318933" cy="103834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45599</xdr:colOff>
      <xdr:row>16</xdr:row>
      <xdr:rowOff>235323</xdr:rowOff>
    </xdr:from>
    <xdr:to>
      <xdr:col>6</xdr:col>
      <xdr:colOff>1738386</xdr:colOff>
      <xdr:row>16</xdr:row>
      <xdr:rowOff>437027</xdr:rowOff>
    </xdr:to>
    <xdr:pic>
      <xdr:nvPicPr>
        <xdr:cNvPr id="43" name="Picture 9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 bwMode="auto">
        <a:xfrm>
          <a:off x="4970024" y="58042548"/>
          <a:ext cx="1692787" cy="2017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138473</xdr:colOff>
      <xdr:row>18</xdr:row>
      <xdr:rowOff>136870</xdr:rowOff>
    </xdr:from>
    <xdr:to>
      <xdr:col>6</xdr:col>
      <xdr:colOff>1571326</xdr:colOff>
      <xdr:row>18</xdr:row>
      <xdr:rowOff>598777</xdr:rowOff>
    </xdr:to>
    <xdr:pic>
      <xdr:nvPicPr>
        <xdr:cNvPr id="45" name="Picture 9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 bwMode="auto">
        <a:xfrm>
          <a:off x="4860152" y="12165584"/>
          <a:ext cx="1432853" cy="4619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583367</xdr:colOff>
      <xdr:row>19</xdr:row>
      <xdr:rowOff>123263</xdr:rowOff>
    </xdr:from>
    <xdr:to>
      <xdr:col>6</xdr:col>
      <xdr:colOff>1277470</xdr:colOff>
      <xdr:row>19</xdr:row>
      <xdr:rowOff>627572</xdr:rowOff>
    </xdr:to>
    <xdr:pic>
      <xdr:nvPicPr>
        <xdr:cNvPr id="46" name="Picture 9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 bwMode="auto">
        <a:xfrm>
          <a:off x="5312249" y="10376645"/>
          <a:ext cx="694103" cy="50430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547855</xdr:colOff>
      <xdr:row>23</xdr:row>
      <xdr:rowOff>44822</xdr:rowOff>
    </xdr:from>
    <xdr:to>
      <xdr:col>6</xdr:col>
      <xdr:colOff>1400735</xdr:colOff>
      <xdr:row>23</xdr:row>
      <xdr:rowOff>902549</xdr:rowOff>
    </xdr:to>
    <xdr:pic>
      <xdr:nvPicPr>
        <xdr:cNvPr id="47" name="Picture 9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 bwMode="auto">
        <a:xfrm>
          <a:off x="5472280" y="60671447"/>
          <a:ext cx="852880" cy="8577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134470</xdr:colOff>
      <xdr:row>27</xdr:row>
      <xdr:rowOff>67235</xdr:rowOff>
    </xdr:from>
    <xdr:to>
      <xdr:col>6</xdr:col>
      <xdr:colOff>1527656</xdr:colOff>
      <xdr:row>27</xdr:row>
      <xdr:rowOff>869371</xdr:rowOff>
    </xdr:to>
    <xdr:pic>
      <xdr:nvPicPr>
        <xdr:cNvPr id="48" name="Picture 9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 bwMode="auto">
        <a:xfrm rot="16200000">
          <a:off x="5573495" y="11896475"/>
          <a:ext cx="802136" cy="13931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571500</xdr:colOff>
      <xdr:row>37</xdr:row>
      <xdr:rowOff>89647</xdr:rowOff>
    </xdr:from>
    <xdr:to>
      <xdr:col>6</xdr:col>
      <xdr:colOff>1171163</xdr:colOff>
      <xdr:row>37</xdr:row>
      <xdr:rowOff>694764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5293179" y="15275218"/>
          <a:ext cx="599663" cy="605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441117</xdr:colOff>
      <xdr:row>12</xdr:row>
      <xdr:rowOff>54428</xdr:rowOff>
    </xdr:from>
    <xdr:to>
      <xdr:col>6</xdr:col>
      <xdr:colOff>1251857</xdr:colOff>
      <xdr:row>12</xdr:row>
      <xdr:rowOff>1026166</xdr:rowOff>
    </xdr:to>
    <xdr:pic>
      <xdr:nvPicPr>
        <xdr:cNvPr id="17" name="Picture 9">
          <a:extLst>
            <a:ext uri="{FF2B5EF4-FFF2-40B4-BE49-F238E27FC236}">
              <a16:creationId xmlns:a16="http://schemas.microsoft.com/office/drawing/2014/main" id="{03C8F349-5E09-48B4-8613-16ACE5B4E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 bwMode="auto">
        <a:xfrm>
          <a:off x="7356267" y="44498078"/>
          <a:ext cx="810740" cy="97173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935181</xdr:colOff>
      <xdr:row>2</xdr:row>
      <xdr:rowOff>225137</xdr:rowOff>
    </xdr:from>
    <xdr:to>
      <xdr:col>6</xdr:col>
      <xdr:colOff>1464624</xdr:colOff>
      <xdr:row>2</xdr:row>
      <xdr:rowOff>3393575</xdr:rowOff>
    </xdr:to>
    <xdr:pic>
      <xdr:nvPicPr>
        <xdr:cNvPr id="18" name="Рисунок 17" descr="2-11_вид 2.jpg">
          <a:extLst>
            <a:ext uri="{FF2B5EF4-FFF2-40B4-BE49-F238E27FC236}">
              <a16:creationId xmlns:a16="http://schemas.microsoft.com/office/drawing/2014/main" id="{B6EFDBFC-25EA-47D2-A490-A8A5B2352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441863" y="640773"/>
          <a:ext cx="5170716" cy="3168438"/>
        </a:xfrm>
        <a:prstGeom prst="rect">
          <a:avLst/>
        </a:prstGeom>
      </xdr:spPr>
    </xdr:pic>
    <xdr:clientData/>
  </xdr:twoCellAnchor>
  <xdr:twoCellAnchor editAs="oneCell">
    <xdr:from>
      <xdr:col>6</xdr:col>
      <xdr:colOff>166254</xdr:colOff>
      <xdr:row>28</xdr:row>
      <xdr:rowOff>242455</xdr:rowOff>
    </xdr:from>
    <xdr:to>
      <xdr:col>6</xdr:col>
      <xdr:colOff>1472045</xdr:colOff>
      <xdr:row>28</xdr:row>
      <xdr:rowOff>793789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4B74334-35A5-4134-A5CA-F5D966FDD7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ackgroundRemoval t="10000" b="90000" l="10000" r="90000">
                      <a14:foregroundMark x1="29036" y1="39750" x2="29036" y2="39750"/>
                      <a14:foregroundMark x1="23255" y1="35500" x2="24167" y2="45667"/>
                      <a14:foregroundMark x1="24167" y1="45667" x2="27448" y2="49417"/>
                      <a14:foregroundMark x1="27448" y1="49417" x2="32318" y2="51417"/>
                      <a14:foregroundMark x1="32318" y1="51417" x2="33828" y2="50833"/>
                      <a14:foregroundMark x1="33828" y1="50833" x2="35208" y2="48167"/>
                      <a14:foregroundMark x1="35208" y1="48167" x2="35443" y2="44000"/>
                      <a14:foregroundMark x1="35443" y1="44000" x2="34766" y2="40333"/>
                      <a14:foregroundMark x1="34766" y1="40333" x2="33307" y2="36917"/>
                      <a14:foregroundMark x1="33307" y1="36917" x2="29557" y2="34250"/>
                      <a14:foregroundMark x1="29557" y1="34250" x2="23880" y2="34333"/>
                      <a14:foregroundMark x1="23880" y1="34333" x2="23464" y2="36167"/>
                    </a14:backgroundRemoval>
                  </a14:imgEffect>
                  <a14:imgEffect>
                    <a14:brightnessContrast bright="40000"/>
                  </a14:imgEffect>
                </a14:imgLayer>
              </a14:imgProps>
            </a:ext>
          </a:extLst>
        </a:blip>
        <a:srcRect l="23961" t="35459" r="67957" b="53428"/>
        <a:stretch/>
      </xdr:blipFill>
      <xdr:spPr>
        <a:xfrm>
          <a:off x="6314209" y="20331546"/>
          <a:ext cx="1305791" cy="551334"/>
        </a:xfrm>
        <a:prstGeom prst="rect">
          <a:avLst/>
        </a:prstGeom>
      </xdr:spPr>
    </xdr:pic>
    <xdr:clientData/>
  </xdr:twoCellAnchor>
  <xdr:twoCellAnchor>
    <xdr:from>
      <xdr:col>6</xdr:col>
      <xdr:colOff>623454</xdr:colOff>
      <xdr:row>29</xdr:row>
      <xdr:rowOff>259773</xdr:rowOff>
    </xdr:from>
    <xdr:to>
      <xdr:col>6</xdr:col>
      <xdr:colOff>1123045</xdr:colOff>
      <xdr:row>29</xdr:row>
      <xdr:rowOff>670151</xdr:rowOff>
    </xdr:to>
    <xdr:pic>
      <xdr:nvPicPr>
        <xdr:cNvPr id="20" name="Picture 9">
          <a:extLst>
            <a:ext uri="{FF2B5EF4-FFF2-40B4-BE49-F238E27FC236}">
              <a16:creationId xmlns:a16="http://schemas.microsoft.com/office/drawing/2014/main" id="{185145E7-1AE8-4225-936A-E41BF6FA3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 bwMode="auto">
        <a:xfrm>
          <a:off x="6771409" y="21318682"/>
          <a:ext cx="499591" cy="41037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692728</xdr:colOff>
      <xdr:row>30</xdr:row>
      <xdr:rowOff>277091</xdr:rowOff>
    </xdr:from>
    <xdr:to>
      <xdr:col>6</xdr:col>
      <xdr:colOff>1192319</xdr:colOff>
      <xdr:row>30</xdr:row>
      <xdr:rowOff>687469</xdr:rowOff>
    </xdr:to>
    <xdr:pic>
      <xdr:nvPicPr>
        <xdr:cNvPr id="21" name="Picture 9">
          <a:extLst>
            <a:ext uri="{FF2B5EF4-FFF2-40B4-BE49-F238E27FC236}">
              <a16:creationId xmlns:a16="http://schemas.microsoft.com/office/drawing/2014/main" id="{DCB2C087-E1F6-45E7-A025-864A16CBC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 bwMode="auto">
        <a:xfrm>
          <a:off x="6840683" y="22305818"/>
          <a:ext cx="499591" cy="41037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640772</xdr:colOff>
      <xdr:row>31</xdr:row>
      <xdr:rowOff>102150</xdr:rowOff>
    </xdr:from>
    <xdr:to>
      <xdr:col>6</xdr:col>
      <xdr:colOff>1229590</xdr:colOff>
      <xdr:row>31</xdr:row>
      <xdr:rowOff>1783774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9FE40EE-7642-49EC-A9FB-E062810336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44906" t="19303" r="42010" b="19903"/>
        <a:stretch/>
      </xdr:blipFill>
      <xdr:spPr>
        <a:xfrm flipH="1">
          <a:off x="6788727" y="23100695"/>
          <a:ext cx="588818" cy="1681624"/>
        </a:xfrm>
        <a:prstGeom prst="rect">
          <a:avLst/>
        </a:prstGeom>
      </xdr:spPr>
    </xdr:pic>
    <xdr:clientData/>
  </xdr:twoCellAnchor>
  <xdr:twoCellAnchor>
    <xdr:from>
      <xdr:col>6</xdr:col>
      <xdr:colOff>17319</xdr:colOff>
      <xdr:row>17</xdr:row>
      <xdr:rowOff>103908</xdr:rowOff>
    </xdr:from>
    <xdr:to>
      <xdr:col>6</xdr:col>
      <xdr:colOff>1575955</xdr:colOff>
      <xdr:row>17</xdr:row>
      <xdr:rowOff>565815</xdr:rowOff>
    </xdr:to>
    <xdr:pic>
      <xdr:nvPicPr>
        <xdr:cNvPr id="19" name="Picture 9">
          <a:extLst>
            <a:ext uri="{FF2B5EF4-FFF2-40B4-BE49-F238E27FC236}">
              <a16:creationId xmlns:a16="http://schemas.microsoft.com/office/drawing/2014/main" id="{F0A2E0F1-0A09-43EE-BBEC-6BA51F6FA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 bwMode="auto">
        <a:xfrm flipH="1">
          <a:off x="6494319" y="11932226"/>
          <a:ext cx="1558636" cy="4619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294408</xdr:colOff>
      <xdr:row>35</xdr:row>
      <xdr:rowOff>381000</xdr:rowOff>
    </xdr:from>
    <xdr:to>
      <xdr:col>6</xdr:col>
      <xdr:colOff>1444393</xdr:colOff>
      <xdr:row>35</xdr:row>
      <xdr:rowOff>974090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B2836830-10A0-4398-8221-332EF81CF4F9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71408" y="25007455"/>
          <a:ext cx="1149985" cy="5930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0"/>
  <sheetViews>
    <sheetView tabSelected="1" topLeftCell="B1" zoomScale="55" zoomScaleNormal="55" workbookViewId="0">
      <selection activeCell="T3" sqref="T3"/>
    </sheetView>
  </sheetViews>
  <sheetFormatPr defaultRowHeight="15" x14ac:dyDescent="0.25"/>
  <cols>
    <col min="1" max="1" width="6.28515625" hidden="1" customWidth="1"/>
    <col min="2" max="2" width="7.7109375" customWidth="1"/>
    <col min="3" max="3" width="19.85546875" customWidth="1"/>
    <col min="4" max="4" width="36.5703125" customWidth="1"/>
    <col min="5" max="5" width="21.28515625" customWidth="1"/>
    <col min="6" max="6" width="11.7109375" style="2" customWidth="1"/>
    <col min="7" max="7" width="26.7109375" customWidth="1"/>
    <col min="8" max="8" width="19.5703125" style="8" customWidth="1"/>
    <col min="9" max="11" width="8.85546875" customWidth="1"/>
    <col min="12" max="12" width="14.5703125" customWidth="1"/>
    <col min="13" max="13" width="9.140625" customWidth="1"/>
  </cols>
  <sheetData>
    <row r="1" spans="1:13" ht="15.75" thickBot="1" x14ac:dyDescent="0.3">
      <c r="B1" s="31" t="s">
        <v>63</v>
      </c>
      <c r="C1" s="32"/>
      <c r="D1" s="32"/>
      <c r="E1" s="32"/>
      <c r="F1" s="32"/>
      <c r="G1" s="32"/>
      <c r="H1" s="32"/>
      <c r="I1" s="32"/>
      <c r="J1" s="32"/>
      <c r="K1" s="32"/>
      <c r="L1" s="33"/>
    </row>
    <row r="2" spans="1:13" ht="15.75" thickBot="1" x14ac:dyDescent="0.3">
      <c r="A2" s="34" t="s">
        <v>34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1:13" ht="278.25" customHeight="1" x14ac:dyDescent="0.25">
      <c r="B3" s="37"/>
      <c r="C3" s="38"/>
      <c r="D3" s="38"/>
      <c r="E3" s="38"/>
      <c r="F3" s="38"/>
      <c r="G3" s="38"/>
      <c r="H3" s="38"/>
      <c r="I3" s="38"/>
      <c r="J3" s="38"/>
      <c r="K3" s="38"/>
      <c r="L3" s="39"/>
    </row>
    <row r="4" spans="1:13" ht="31.5" x14ac:dyDescent="0.25">
      <c r="B4" s="11" t="s">
        <v>0</v>
      </c>
      <c r="C4" s="11" t="s">
        <v>2</v>
      </c>
      <c r="D4" s="5" t="s">
        <v>1</v>
      </c>
      <c r="E4" s="5"/>
      <c r="F4" s="11" t="s">
        <v>9</v>
      </c>
      <c r="G4" s="11" t="s">
        <v>3</v>
      </c>
      <c r="H4" s="5" t="s">
        <v>4</v>
      </c>
      <c r="I4" s="5" t="s">
        <v>5</v>
      </c>
      <c r="J4" s="5" t="s">
        <v>6</v>
      </c>
      <c r="K4" s="5" t="s">
        <v>7</v>
      </c>
      <c r="L4" s="5" t="s">
        <v>8</v>
      </c>
      <c r="M4" s="15"/>
    </row>
    <row r="5" spans="1:13" s="1" customFormat="1" ht="45.75" customHeight="1" x14ac:dyDescent="0.25">
      <c r="B5" s="22">
        <v>1</v>
      </c>
      <c r="C5" s="22" t="s">
        <v>37</v>
      </c>
      <c r="D5" s="22" t="s">
        <v>10</v>
      </c>
      <c r="E5" s="23" t="s">
        <v>18</v>
      </c>
      <c r="F5" s="22">
        <v>4</v>
      </c>
      <c r="G5" s="22"/>
      <c r="H5" s="24" t="s">
        <v>54</v>
      </c>
      <c r="I5" s="5">
        <v>50</v>
      </c>
      <c r="J5" s="5">
        <v>5</v>
      </c>
      <c r="K5" s="5">
        <v>5</v>
      </c>
      <c r="L5" s="5">
        <f t="shared" ref="L5:L40" si="0">I5*J5*K5</f>
        <v>1250</v>
      </c>
      <c r="M5" s="5">
        <f>F5*L5</f>
        <v>5000</v>
      </c>
    </row>
    <row r="6" spans="1:13" s="12" customFormat="1" ht="35.25" customHeight="1" x14ac:dyDescent="0.25">
      <c r="A6" s="10"/>
      <c r="B6" s="19"/>
      <c r="C6" s="19" t="s">
        <v>26</v>
      </c>
      <c r="D6" s="19" t="s">
        <v>27</v>
      </c>
      <c r="E6" s="20" t="s">
        <v>16</v>
      </c>
      <c r="F6" s="19">
        <v>16</v>
      </c>
      <c r="G6" s="19"/>
      <c r="H6" s="21"/>
      <c r="I6" s="19"/>
      <c r="J6" s="19"/>
      <c r="K6" s="19"/>
      <c r="L6" s="20">
        <f t="shared" si="0"/>
        <v>0</v>
      </c>
      <c r="M6" s="20">
        <f t="shared" ref="M6:M40" si="1">F6*L6</f>
        <v>0</v>
      </c>
    </row>
    <row r="7" spans="1:13" s="12" customFormat="1" ht="32.25" customHeight="1" x14ac:dyDescent="0.25">
      <c r="A7" s="10"/>
      <c r="B7" s="19"/>
      <c r="C7" s="19" t="s">
        <v>20</v>
      </c>
      <c r="D7" s="19" t="s">
        <v>21</v>
      </c>
      <c r="E7" s="20" t="s">
        <v>16</v>
      </c>
      <c r="F7" s="19">
        <v>16</v>
      </c>
      <c r="G7" s="19"/>
      <c r="H7" s="21"/>
      <c r="I7" s="19"/>
      <c r="J7" s="19"/>
      <c r="K7" s="19"/>
      <c r="L7" s="20">
        <f t="shared" si="0"/>
        <v>0</v>
      </c>
      <c r="M7" s="20">
        <f t="shared" si="1"/>
        <v>0</v>
      </c>
    </row>
    <row r="8" spans="1:13" s="12" customFormat="1" ht="35.25" customHeight="1" x14ac:dyDescent="0.25">
      <c r="A8" s="10"/>
      <c r="B8" s="19"/>
      <c r="C8" s="19" t="s">
        <v>28</v>
      </c>
      <c r="D8" s="19" t="s">
        <v>29</v>
      </c>
      <c r="E8" s="20" t="s">
        <v>16</v>
      </c>
      <c r="F8" s="19">
        <v>16</v>
      </c>
      <c r="G8" s="19"/>
      <c r="H8" s="21"/>
      <c r="I8" s="19"/>
      <c r="J8" s="19"/>
      <c r="K8" s="19"/>
      <c r="L8" s="20">
        <f t="shared" si="0"/>
        <v>0</v>
      </c>
      <c r="M8" s="20">
        <f t="shared" si="1"/>
        <v>0</v>
      </c>
    </row>
    <row r="9" spans="1:13" s="1" customFormat="1" ht="97.5" customHeight="1" x14ac:dyDescent="0.25">
      <c r="B9" s="22">
        <v>2</v>
      </c>
      <c r="C9" s="22" t="s">
        <v>39</v>
      </c>
      <c r="D9" s="22" t="s">
        <v>38</v>
      </c>
      <c r="E9" s="23" t="s">
        <v>18</v>
      </c>
      <c r="F9" s="22">
        <v>2</v>
      </c>
      <c r="G9" s="22"/>
      <c r="H9" s="24" t="s">
        <v>54</v>
      </c>
      <c r="I9" s="5">
        <v>104</v>
      </c>
      <c r="J9" s="5">
        <v>12</v>
      </c>
      <c r="K9" s="5">
        <v>21</v>
      </c>
      <c r="L9" s="5">
        <f t="shared" si="0"/>
        <v>26208</v>
      </c>
      <c r="M9" s="5">
        <f t="shared" si="1"/>
        <v>52416</v>
      </c>
    </row>
    <row r="10" spans="1:13" s="12" customFormat="1" ht="36.75" customHeight="1" x14ac:dyDescent="0.25">
      <c r="A10" s="10"/>
      <c r="B10" s="19"/>
      <c r="C10" s="19" t="s">
        <v>26</v>
      </c>
      <c r="D10" s="19" t="s">
        <v>27</v>
      </c>
      <c r="E10" s="20" t="s">
        <v>16</v>
      </c>
      <c r="F10" s="19">
        <v>8</v>
      </c>
      <c r="G10" s="7"/>
      <c r="H10" s="6"/>
      <c r="I10" s="7"/>
      <c r="J10" s="7"/>
      <c r="K10" s="7"/>
      <c r="L10" s="5">
        <f t="shared" si="0"/>
        <v>0</v>
      </c>
      <c r="M10" s="5">
        <f t="shared" si="1"/>
        <v>0</v>
      </c>
    </row>
    <row r="11" spans="1:13" s="12" customFormat="1" ht="33.75" customHeight="1" x14ac:dyDescent="0.25">
      <c r="A11" s="10"/>
      <c r="B11" s="19"/>
      <c r="C11" s="19" t="s">
        <v>20</v>
      </c>
      <c r="D11" s="19" t="s">
        <v>21</v>
      </c>
      <c r="E11" s="20" t="s">
        <v>16</v>
      </c>
      <c r="F11" s="19">
        <v>8</v>
      </c>
      <c r="G11" s="7"/>
      <c r="H11" s="6"/>
      <c r="I11" s="7"/>
      <c r="J11" s="7"/>
      <c r="K11" s="7"/>
      <c r="L11" s="5">
        <f t="shared" si="0"/>
        <v>0</v>
      </c>
      <c r="M11" s="5">
        <f t="shared" si="1"/>
        <v>0</v>
      </c>
    </row>
    <row r="12" spans="1:13" s="12" customFormat="1" ht="36.75" customHeight="1" x14ac:dyDescent="0.25">
      <c r="A12" s="10"/>
      <c r="B12" s="19"/>
      <c r="C12" s="19" t="s">
        <v>28</v>
      </c>
      <c r="D12" s="19" t="s">
        <v>29</v>
      </c>
      <c r="E12" s="20" t="s">
        <v>16</v>
      </c>
      <c r="F12" s="19">
        <v>8</v>
      </c>
      <c r="G12" s="7"/>
      <c r="H12" s="6"/>
      <c r="I12" s="7"/>
      <c r="J12" s="7"/>
      <c r="K12" s="7"/>
      <c r="L12" s="5">
        <f t="shared" si="0"/>
        <v>0</v>
      </c>
      <c r="M12" s="5">
        <f t="shared" si="1"/>
        <v>0</v>
      </c>
    </row>
    <row r="13" spans="1:13" ht="64.5" customHeight="1" x14ac:dyDescent="0.25">
      <c r="A13" s="3"/>
      <c r="B13" s="22">
        <v>3</v>
      </c>
      <c r="C13" s="25" t="s">
        <v>41</v>
      </c>
      <c r="D13" s="25" t="s">
        <v>40</v>
      </c>
      <c r="E13" s="22" t="s">
        <v>16</v>
      </c>
      <c r="F13" s="22">
        <v>8</v>
      </c>
      <c r="G13" s="23"/>
      <c r="H13" s="24" t="s">
        <v>54</v>
      </c>
      <c r="I13" s="5">
        <v>6.2</v>
      </c>
      <c r="J13" s="5">
        <v>6.2</v>
      </c>
      <c r="K13" s="5">
        <v>4</v>
      </c>
      <c r="L13" s="5">
        <f t="shared" si="0"/>
        <v>153.76000000000002</v>
      </c>
      <c r="M13" s="5">
        <f t="shared" si="1"/>
        <v>1230.0800000000002</v>
      </c>
    </row>
    <row r="14" spans="1:13" s="12" customFormat="1" ht="36.75" customHeight="1" x14ac:dyDescent="0.25">
      <c r="A14" s="10"/>
      <c r="B14" s="19"/>
      <c r="C14" s="19" t="s">
        <v>24</v>
      </c>
      <c r="D14" s="19" t="s">
        <v>25</v>
      </c>
      <c r="E14" s="20" t="s">
        <v>16</v>
      </c>
      <c r="F14" s="19">
        <v>16</v>
      </c>
      <c r="G14" s="19"/>
      <c r="H14" s="21"/>
      <c r="I14" s="19"/>
      <c r="J14" s="19"/>
      <c r="K14" s="19"/>
      <c r="L14" s="20">
        <f t="shared" si="0"/>
        <v>0</v>
      </c>
      <c r="M14" s="20">
        <f t="shared" si="1"/>
        <v>0</v>
      </c>
    </row>
    <row r="15" spans="1:13" s="12" customFormat="1" ht="32.25" customHeight="1" x14ac:dyDescent="0.25">
      <c r="A15" s="10"/>
      <c r="B15" s="19"/>
      <c r="C15" s="19" t="s">
        <v>20</v>
      </c>
      <c r="D15" s="19" t="s">
        <v>21</v>
      </c>
      <c r="E15" s="20" t="s">
        <v>16</v>
      </c>
      <c r="F15" s="19">
        <v>16</v>
      </c>
      <c r="G15" s="19"/>
      <c r="H15" s="21"/>
      <c r="I15" s="19"/>
      <c r="J15" s="19"/>
      <c r="K15" s="19"/>
      <c r="L15" s="20">
        <f t="shared" si="0"/>
        <v>0</v>
      </c>
      <c r="M15" s="20">
        <f t="shared" si="1"/>
        <v>0</v>
      </c>
    </row>
    <row r="16" spans="1:13" s="12" customFormat="1" ht="43.5" customHeight="1" x14ac:dyDescent="0.25">
      <c r="A16" s="10"/>
      <c r="B16" s="19"/>
      <c r="C16" s="19" t="s">
        <v>22</v>
      </c>
      <c r="D16" s="19" t="s">
        <v>23</v>
      </c>
      <c r="E16" s="20" t="s">
        <v>16</v>
      </c>
      <c r="F16" s="19">
        <v>16</v>
      </c>
      <c r="G16" s="19"/>
      <c r="H16" s="21"/>
      <c r="I16" s="19"/>
      <c r="J16" s="19"/>
      <c r="K16" s="19"/>
      <c r="L16" s="20">
        <f t="shared" si="0"/>
        <v>0</v>
      </c>
      <c r="M16" s="20">
        <f t="shared" si="1"/>
        <v>0</v>
      </c>
    </row>
    <row r="17" spans="1:13" s="1" customFormat="1" ht="55.5" customHeight="1" x14ac:dyDescent="0.25">
      <c r="A17" s="3"/>
      <c r="B17" s="22">
        <v>4</v>
      </c>
      <c r="C17" s="28" t="s">
        <v>53</v>
      </c>
      <c r="D17" s="22" t="s">
        <v>44</v>
      </c>
      <c r="E17" s="23" t="s">
        <v>18</v>
      </c>
      <c r="F17" s="22">
        <v>4</v>
      </c>
      <c r="G17" s="5"/>
      <c r="H17" s="17" t="s">
        <v>35</v>
      </c>
      <c r="I17" s="5">
        <v>176</v>
      </c>
      <c r="J17" s="5">
        <v>145</v>
      </c>
      <c r="K17" s="5">
        <v>2.1</v>
      </c>
      <c r="L17" s="5">
        <f t="shared" si="0"/>
        <v>53592</v>
      </c>
      <c r="M17" s="5">
        <f t="shared" si="1"/>
        <v>214368</v>
      </c>
    </row>
    <row r="18" spans="1:13" s="1" customFormat="1" ht="55.5" customHeight="1" x14ac:dyDescent="0.25">
      <c r="A18" s="3"/>
      <c r="B18" s="22">
        <v>5</v>
      </c>
      <c r="C18" s="28" t="s">
        <v>56</v>
      </c>
      <c r="D18" s="22" t="s">
        <v>50</v>
      </c>
      <c r="E18" s="23" t="s">
        <v>18</v>
      </c>
      <c r="F18" s="22">
        <v>4</v>
      </c>
      <c r="G18" s="5"/>
      <c r="H18" s="17" t="s">
        <v>35</v>
      </c>
      <c r="I18" s="5">
        <v>76</v>
      </c>
      <c r="J18" s="5">
        <v>22.4</v>
      </c>
      <c r="K18" s="5">
        <v>2.1</v>
      </c>
      <c r="L18" s="5">
        <f t="shared" ref="L18" si="2">I18*J18*K18</f>
        <v>3575.04</v>
      </c>
      <c r="M18" s="5">
        <f t="shared" si="1"/>
        <v>14300.16</v>
      </c>
    </row>
    <row r="19" spans="1:13" s="1" customFormat="1" ht="55.5" customHeight="1" x14ac:dyDescent="0.25">
      <c r="A19" s="3"/>
      <c r="B19" s="22">
        <v>6</v>
      </c>
      <c r="C19" s="28" t="s">
        <v>55</v>
      </c>
      <c r="D19" s="22" t="s">
        <v>50</v>
      </c>
      <c r="E19" s="23" t="s">
        <v>18</v>
      </c>
      <c r="F19" s="22">
        <v>4</v>
      </c>
      <c r="G19" s="5"/>
      <c r="H19" s="13" t="s">
        <v>15</v>
      </c>
      <c r="I19" s="5">
        <v>76</v>
      </c>
      <c r="J19" s="5">
        <v>22.4</v>
      </c>
      <c r="K19" s="5">
        <v>2.1</v>
      </c>
      <c r="L19" s="5">
        <f t="shared" si="0"/>
        <v>3575.04</v>
      </c>
      <c r="M19" s="5">
        <f t="shared" si="1"/>
        <v>14300.16</v>
      </c>
    </row>
    <row r="20" spans="1:13" s="1" customFormat="1" ht="55.5" customHeight="1" x14ac:dyDescent="0.25">
      <c r="A20" s="3"/>
      <c r="B20" s="22">
        <v>7</v>
      </c>
      <c r="C20" s="28" t="s">
        <v>58</v>
      </c>
      <c r="D20" s="22" t="s">
        <v>49</v>
      </c>
      <c r="E20" s="23" t="s">
        <v>18</v>
      </c>
      <c r="F20" s="22">
        <v>4</v>
      </c>
      <c r="G20" s="5"/>
      <c r="H20" s="18" t="s">
        <v>36</v>
      </c>
      <c r="I20" s="5">
        <v>30</v>
      </c>
      <c r="J20" s="5">
        <v>20</v>
      </c>
      <c r="K20" s="5">
        <v>1.5</v>
      </c>
      <c r="L20" s="5">
        <f t="shared" si="0"/>
        <v>900</v>
      </c>
      <c r="M20" s="5">
        <f t="shared" si="1"/>
        <v>3600</v>
      </c>
    </row>
    <row r="21" spans="1:13" s="12" customFormat="1" ht="35.25" customHeight="1" x14ac:dyDescent="0.25">
      <c r="A21" s="10"/>
      <c r="B21" s="19"/>
      <c r="C21" s="19" t="s">
        <v>30</v>
      </c>
      <c r="D21" s="19" t="s">
        <v>31</v>
      </c>
      <c r="E21" s="20" t="s">
        <v>16</v>
      </c>
      <c r="F21" s="19">
        <v>16</v>
      </c>
      <c r="G21" s="7"/>
      <c r="H21" s="6"/>
      <c r="I21" s="7"/>
      <c r="J21" s="7"/>
      <c r="K21" s="7"/>
      <c r="L21" s="5">
        <f t="shared" si="0"/>
        <v>0</v>
      </c>
      <c r="M21" s="5">
        <f t="shared" si="1"/>
        <v>0</v>
      </c>
    </row>
    <row r="22" spans="1:13" s="12" customFormat="1" ht="32.25" customHeight="1" x14ac:dyDescent="0.25">
      <c r="A22" s="10"/>
      <c r="B22" s="19"/>
      <c r="C22" s="19" t="s">
        <v>20</v>
      </c>
      <c r="D22" s="19" t="s">
        <v>21</v>
      </c>
      <c r="E22" s="20" t="s">
        <v>16</v>
      </c>
      <c r="F22" s="19">
        <v>16</v>
      </c>
      <c r="G22" s="7"/>
      <c r="H22" s="6"/>
      <c r="I22" s="7"/>
      <c r="J22" s="7"/>
      <c r="K22" s="7"/>
      <c r="L22" s="5">
        <f t="shared" si="0"/>
        <v>0</v>
      </c>
      <c r="M22" s="5">
        <f t="shared" si="1"/>
        <v>0</v>
      </c>
    </row>
    <row r="23" spans="1:13" s="12" customFormat="1" ht="28.5" customHeight="1" x14ac:dyDescent="0.25">
      <c r="A23" s="10"/>
      <c r="B23" s="19"/>
      <c r="C23" s="19" t="s">
        <v>22</v>
      </c>
      <c r="D23" s="19" t="s">
        <v>23</v>
      </c>
      <c r="E23" s="20" t="s">
        <v>16</v>
      </c>
      <c r="F23" s="19">
        <v>16</v>
      </c>
      <c r="G23" s="7"/>
      <c r="H23" s="6"/>
      <c r="I23" s="7"/>
      <c r="J23" s="7"/>
      <c r="K23" s="7"/>
      <c r="L23" s="5">
        <f t="shared" si="0"/>
        <v>0</v>
      </c>
      <c r="M23" s="5">
        <f t="shared" si="1"/>
        <v>0</v>
      </c>
    </row>
    <row r="24" spans="1:13" s="1" customFormat="1" ht="76.5" customHeight="1" x14ac:dyDescent="0.25">
      <c r="A24" s="3"/>
      <c r="B24" s="22">
        <v>8</v>
      </c>
      <c r="C24" s="28" t="s">
        <v>59</v>
      </c>
      <c r="D24" s="22" t="s">
        <v>48</v>
      </c>
      <c r="E24" s="23" t="s">
        <v>18</v>
      </c>
      <c r="F24" s="22">
        <v>4</v>
      </c>
      <c r="G24" s="5"/>
      <c r="H24" s="13" t="s">
        <v>15</v>
      </c>
      <c r="I24" s="5">
        <v>41.1</v>
      </c>
      <c r="J24" s="5">
        <v>41.1</v>
      </c>
      <c r="K24" s="5">
        <v>1.5</v>
      </c>
      <c r="L24" s="5">
        <f t="shared" si="0"/>
        <v>2533.8150000000001</v>
      </c>
      <c r="M24" s="5">
        <f t="shared" si="1"/>
        <v>10135.26</v>
      </c>
    </row>
    <row r="25" spans="1:13" s="12" customFormat="1" ht="35.25" customHeight="1" x14ac:dyDescent="0.25">
      <c r="A25" s="10"/>
      <c r="B25" s="19"/>
      <c r="C25" s="19" t="s">
        <v>30</v>
      </c>
      <c r="D25" s="19" t="s">
        <v>31</v>
      </c>
      <c r="E25" s="20" t="s">
        <v>16</v>
      </c>
      <c r="F25" s="19">
        <v>16</v>
      </c>
      <c r="G25" s="7"/>
      <c r="H25" s="6"/>
      <c r="I25" s="7"/>
      <c r="J25" s="7"/>
      <c r="K25" s="7"/>
      <c r="L25" s="5">
        <f t="shared" si="0"/>
        <v>0</v>
      </c>
      <c r="M25" s="5">
        <f t="shared" si="1"/>
        <v>0</v>
      </c>
    </row>
    <row r="26" spans="1:13" s="12" customFormat="1" ht="35.25" customHeight="1" x14ac:dyDescent="0.25">
      <c r="A26" s="10"/>
      <c r="B26" s="19"/>
      <c r="C26" s="19" t="s">
        <v>20</v>
      </c>
      <c r="D26" s="19" t="s">
        <v>21</v>
      </c>
      <c r="E26" s="20" t="s">
        <v>16</v>
      </c>
      <c r="F26" s="19">
        <v>16</v>
      </c>
      <c r="G26" s="7"/>
      <c r="H26" s="6"/>
      <c r="I26" s="7"/>
      <c r="J26" s="7"/>
      <c r="K26" s="7"/>
      <c r="L26" s="5">
        <f t="shared" si="0"/>
        <v>0</v>
      </c>
      <c r="M26" s="5">
        <f t="shared" si="1"/>
        <v>0</v>
      </c>
    </row>
    <row r="27" spans="1:13" s="12" customFormat="1" ht="36.75" customHeight="1" x14ac:dyDescent="0.25">
      <c r="A27" s="10"/>
      <c r="B27" s="19"/>
      <c r="C27" s="19" t="s">
        <v>22</v>
      </c>
      <c r="D27" s="19" t="s">
        <v>23</v>
      </c>
      <c r="E27" s="20" t="s">
        <v>16</v>
      </c>
      <c r="F27" s="19">
        <v>16</v>
      </c>
      <c r="G27" s="7"/>
      <c r="H27" s="6"/>
      <c r="I27" s="7"/>
      <c r="J27" s="7"/>
      <c r="K27" s="7"/>
      <c r="L27" s="5">
        <f t="shared" si="0"/>
        <v>0</v>
      </c>
      <c r="M27" s="5">
        <f t="shared" si="1"/>
        <v>0</v>
      </c>
    </row>
    <row r="28" spans="1:13" s="1" customFormat="1" ht="76.5" customHeight="1" x14ac:dyDescent="0.25">
      <c r="A28" s="3"/>
      <c r="B28" s="22">
        <v>9</v>
      </c>
      <c r="C28" s="28" t="s">
        <v>60</v>
      </c>
      <c r="D28" s="22" t="s">
        <v>47</v>
      </c>
      <c r="E28" s="23" t="s">
        <v>18</v>
      </c>
      <c r="F28" s="22">
        <v>2</v>
      </c>
      <c r="G28" s="5"/>
      <c r="H28" s="17" t="s">
        <v>35</v>
      </c>
      <c r="I28" s="5">
        <v>159</v>
      </c>
      <c r="J28" s="5">
        <v>87.5</v>
      </c>
      <c r="K28" s="5">
        <v>1.5</v>
      </c>
      <c r="L28" s="5">
        <f t="shared" si="0"/>
        <v>20868.75</v>
      </c>
      <c r="M28" s="5">
        <f t="shared" si="1"/>
        <v>41737.5</v>
      </c>
    </row>
    <row r="29" spans="1:13" s="1" customFormat="1" ht="76.5" customHeight="1" x14ac:dyDescent="0.25">
      <c r="A29" s="3"/>
      <c r="B29" s="22">
        <v>10</v>
      </c>
      <c r="C29" s="26" t="s">
        <v>61</v>
      </c>
      <c r="D29" s="27" t="s">
        <v>46</v>
      </c>
      <c r="E29" s="23" t="s">
        <v>18</v>
      </c>
      <c r="F29" s="22">
        <v>1</v>
      </c>
      <c r="G29" s="5"/>
      <c r="H29" s="18" t="s">
        <v>36</v>
      </c>
      <c r="I29" s="5">
        <v>77.5</v>
      </c>
      <c r="J29" s="5">
        <v>30</v>
      </c>
      <c r="K29" s="5">
        <v>1.5</v>
      </c>
      <c r="L29" s="5">
        <f t="shared" si="0"/>
        <v>3487.5</v>
      </c>
      <c r="M29" s="5">
        <f t="shared" si="1"/>
        <v>3487.5</v>
      </c>
    </row>
    <row r="30" spans="1:13" s="1" customFormat="1" ht="76.5" customHeight="1" x14ac:dyDescent="0.25">
      <c r="A30" s="3"/>
      <c r="B30" s="22">
        <v>11</v>
      </c>
      <c r="C30" s="26" t="s">
        <v>62</v>
      </c>
      <c r="D30" s="27" t="s">
        <v>45</v>
      </c>
      <c r="E30" s="23" t="s">
        <v>18</v>
      </c>
      <c r="F30" s="22">
        <v>10</v>
      </c>
      <c r="G30" s="5"/>
      <c r="H30" s="18" t="s">
        <v>36</v>
      </c>
      <c r="I30" s="5">
        <v>15</v>
      </c>
      <c r="J30" s="5">
        <v>15</v>
      </c>
      <c r="K30" s="5">
        <v>1.5</v>
      </c>
      <c r="L30" s="5">
        <f t="shared" si="0"/>
        <v>337.5</v>
      </c>
      <c r="M30" s="5">
        <f t="shared" si="1"/>
        <v>3375</v>
      </c>
    </row>
    <row r="31" spans="1:13" s="1" customFormat="1" ht="76.5" customHeight="1" x14ac:dyDescent="0.25">
      <c r="A31" s="3"/>
      <c r="B31" s="22">
        <v>12</v>
      </c>
      <c r="C31" s="26" t="s">
        <v>62</v>
      </c>
      <c r="D31" s="27" t="s">
        <v>45</v>
      </c>
      <c r="E31" s="23" t="s">
        <v>18</v>
      </c>
      <c r="F31" s="22">
        <v>2</v>
      </c>
      <c r="G31" s="5"/>
      <c r="H31" s="9" t="s">
        <v>14</v>
      </c>
      <c r="I31" s="5">
        <v>15</v>
      </c>
      <c r="J31" s="5">
        <v>15</v>
      </c>
      <c r="K31" s="5">
        <v>1.5</v>
      </c>
      <c r="L31" s="5">
        <f t="shared" si="0"/>
        <v>337.5</v>
      </c>
      <c r="M31" s="5">
        <f t="shared" si="1"/>
        <v>675</v>
      </c>
    </row>
    <row r="32" spans="1:13" s="1" customFormat="1" ht="153" customHeight="1" x14ac:dyDescent="0.25">
      <c r="A32" s="3"/>
      <c r="B32" s="22">
        <v>13</v>
      </c>
      <c r="C32" s="26" t="s">
        <v>43</v>
      </c>
      <c r="D32" s="27" t="s">
        <v>42</v>
      </c>
      <c r="E32" s="23" t="s">
        <v>18</v>
      </c>
      <c r="F32" s="22">
        <v>1</v>
      </c>
      <c r="G32" s="5"/>
      <c r="H32" s="24" t="s">
        <v>54</v>
      </c>
      <c r="I32" s="5">
        <v>55</v>
      </c>
      <c r="J32" s="5">
        <v>12</v>
      </c>
      <c r="K32" s="5">
        <v>4</v>
      </c>
      <c r="L32" s="5">
        <f t="shared" si="0"/>
        <v>2640</v>
      </c>
      <c r="M32" s="5">
        <f t="shared" si="1"/>
        <v>2640</v>
      </c>
    </row>
    <row r="33" spans="1:13" s="12" customFormat="1" ht="36.75" customHeight="1" x14ac:dyDescent="0.25">
      <c r="A33" s="10"/>
      <c r="B33" s="19"/>
      <c r="C33" s="19" t="s">
        <v>30</v>
      </c>
      <c r="D33" s="19" t="s">
        <v>31</v>
      </c>
      <c r="E33" s="20" t="s">
        <v>16</v>
      </c>
      <c r="F33" s="19">
        <v>19</v>
      </c>
      <c r="G33" s="7"/>
      <c r="H33" s="6"/>
      <c r="I33" s="7"/>
      <c r="J33" s="7"/>
      <c r="K33" s="7"/>
      <c r="L33" s="5">
        <f t="shared" ref="L33:L35" si="3">I33*J33*K33</f>
        <v>0</v>
      </c>
      <c r="M33" s="5">
        <f t="shared" ref="M33:M35" si="4">F33*L33</f>
        <v>0</v>
      </c>
    </row>
    <row r="34" spans="1:13" s="12" customFormat="1" ht="31.5" customHeight="1" x14ac:dyDescent="0.25">
      <c r="A34" s="10"/>
      <c r="B34" s="19"/>
      <c r="C34" s="19" t="s">
        <v>20</v>
      </c>
      <c r="D34" s="19" t="s">
        <v>21</v>
      </c>
      <c r="E34" s="20" t="s">
        <v>16</v>
      </c>
      <c r="F34" s="19">
        <v>19</v>
      </c>
      <c r="G34" s="7"/>
      <c r="H34" s="6"/>
      <c r="I34" s="7"/>
      <c r="J34" s="7"/>
      <c r="K34" s="7"/>
      <c r="L34" s="5">
        <f t="shared" si="3"/>
        <v>0</v>
      </c>
      <c r="M34" s="5">
        <f t="shared" si="4"/>
        <v>0</v>
      </c>
    </row>
    <row r="35" spans="1:13" s="12" customFormat="1" ht="32.25" customHeight="1" x14ac:dyDescent="0.25">
      <c r="A35" s="10"/>
      <c r="B35" s="19"/>
      <c r="C35" s="19" t="s">
        <v>22</v>
      </c>
      <c r="D35" s="19" t="s">
        <v>23</v>
      </c>
      <c r="E35" s="20" t="s">
        <v>16</v>
      </c>
      <c r="F35" s="19">
        <v>19</v>
      </c>
      <c r="G35" s="7"/>
      <c r="H35" s="6"/>
      <c r="I35" s="7"/>
      <c r="J35" s="7"/>
      <c r="K35" s="7"/>
      <c r="L35" s="5">
        <f t="shared" si="3"/>
        <v>0</v>
      </c>
      <c r="M35" s="5">
        <f t="shared" si="4"/>
        <v>0</v>
      </c>
    </row>
    <row r="36" spans="1:13" s="12" customFormat="1" ht="95.25" customHeight="1" x14ac:dyDescent="0.25">
      <c r="A36" s="30"/>
      <c r="B36" s="22">
        <v>14</v>
      </c>
      <c r="C36" s="19"/>
      <c r="D36" s="14" t="s">
        <v>57</v>
      </c>
      <c r="E36" s="23" t="s">
        <v>18</v>
      </c>
      <c r="F36" s="19">
        <v>2</v>
      </c>
      <c r="G36" s="7"/>
      <c r="H36" s="24" t="s">
        <v>54</v>
      </c>
      <c r="I36" s="7"/>
      <c r="J36" s="7"/>
      <c r="K36" s="7"/>
      <c r="L36" s="5"/>
      <c r="M36" s="5"/>
    </row>
    <row r="37" spans="1:13" ht="58.5" customHeight="1" x14ac:dyDescent="0.25">
      <c r="A37" s="2"/>
      <c r="B37" s="22">
        <v>15</v>
      </c>
      <c r="C37" s="14" t="s">
        <v>51</v>
      </c>
      <c r="D37" s="14" t="s">
        <v>11</v>
      </c>
      <c r="E37" s="22" t="s">
        <v>16</v>
      </c>
      <c r="F37" s="14">
        <v>72</v>
      </c>
      <c r="G37" s="15"/>
      <c r="H37" s="7" t="s">
        <v>17</v>
      </c>
      <c r="I37" s="6">
        <v>2.7</v>
      </c>
      <c r="J37" s="6">
        <v>2.7</v>
      </c>
      <c r="K37" s="6">
        <v>1.6</v>
      </c>
      <c r="L37" s="5">
        <f t="shared" si="0"/>
        <v>11.664000000000001</v>
      </c>
      <c r="M37" s="5">
        <f t="shared" si="1"/>
        <v>839.80800000000011</v>
      </c>
    </row>
    <row r="38" spans="1:13" ht="58.5" customHeight="1" x14ac:dyDescent="0.25">
      <c r="A38" s="4"/>
      <c r="B38" s="22">
        <v>16</v>
      </c>
      <c r="C38" s="14" t="s">
        <v>52</v>
      </c>
      <c r="D38" s="14" t="s">
        <v>12</v>
      </c>
      <c r="E38" s="22" t="s">
        <v>16</v>
      </c>
      <c r="F38" s="14">
        <v>36</v>
      </c>
      <c r="G38" s="15"/>
      <c r="H38" s="7" t="s">
        <v>17</v>
      </c>
      <c r="I38" s="6">
        <v>3.6</v>
      </c>
      <c r="J38" s="6">
        <v>3.6</v>
      </c>
      <c r="K38" s="6">
        <v>2.2999999999999998</v>
      </c>
      <c r="L38" s="5">
        <f t="shared" si="0"/>
        <v>29.808</v>
      </c>
      <c r="M38" s="5">
        <f t="shared" si="1"/>
        <v>1073.088</v>
      </c>
    </row>
    <row r="39" spans="1:13" ht="33.75" customHeight="1" x14ac:dyDescent="0.25">
      <c r="A39" s="4"/>
      <c r="B39" s="22">
        <v>17</v>
      </c>
      <c r="C39" s="22" t="s">
        <v>19</v>
      </c>
      <c r="D39" s="22" t="s">
        <v>13</v>
      </c>
      <c r="E39" s="22" t="s">
        <v>16</v>
      </c>
      <c r="F39" s="14">
        <v>4</v>
      </c>
      <c r="G39" s="15"/>
      <c r="H39" s="5"/>
      <c r="I39" s="11"/>
      <c r="J39" s="11"/>
      <c r="K39" s="16"/>
      <c r="L39" s="5">
        <f t="shared" si="0"/>
        <v>0</v>
      </c>
      <c r="M39" s="5">
        <f t="shared" si="1"/>
        <v>0</v>
      </c>
    </row>
    <row r="40" spans="1:13" ht="33.75" customHeight="1" x14ac:dyDescent="0.25">
      <c r="A40" s="2"/>
      <c r="B40" s="5"/>
      <c r="C40" s="20" t="s">
        <v>32</v>
      </c>
      <c r="D40" s="20" t="s">
        <v>33</v>
      </c>
      <c r="E40" s="20" t="s">
        <v>16</v>
      </c>
      <c r="F40" s="29">
        <v>16</v>
      </c>
      <c r="G40" s="15"/>
      <c r="H40" s="5"/>
      <c r="I40" s="11"/>
      <c r="J40" s="11"/>
      <c r="K40" s="16"/>
      <c r="L40" s="5">
        <f t="shared" si="0"/>
        <v>0</v>
      </c>
      <c r="M40" s="5">
        <f t="shared" si="1"/>
        <v>0</v>
      </c>
    </row>
  </sheetData>
  <mergeCells count="3">
    <mergeCell ref="B1:L1"/>
    <mergeCell ref="A2:L2"/>
    <mergeCell ref="B3:L3"/>
  </mergeCells>
  <phoneticPr fontId="13" type="noConversion"/>
  <pageMargins left="0.23622047244094491" right="0.23622047244094491" top="0.39370078740157483" bottom="0.39370078740157483" header="0.31496062992125984" footer="0.31496062992125984"/>
  <pageSetup paperSize="9" scale="63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XFD9"/>
    </sheetView>
  </sheetViews>
  <sheetFormatPr defaultRowHeight="15" x14ac:dyDescent="0.25"/>
  <cols>
    <col min="1" max="1" width="23.710937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111</cp:lastModifiedBy>
  <cp:lastPrinted>2018-06-01T11:32:34Z</cp:lastPrinted>
  <dcterms:created xsi:type="dcterms:W3CDTF">2017-04-27T07:18:00Z</dcterms:created>
  <dcterms:modified xsi:type="dcterms:W3CDTF">2025-06-11T11:29:58Z</dcterms:modified>
</cp:coreProperties>
</file>