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 Nelson\Documents\GitHub\Exce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4" i="1"/>
  <c r="L10" i="1"/>
  <c r="L12" i="1"/>
  <c r="L13" i="1"/>
  <c r="L14" i="1"/>
  <c r="L15" i="1"/>
  <c r="L18" i="1"/>
  <c r="L19" i="1"/>
  <c r="L20" i="1"/>
  <c r="L21" i="1"/>
  <c r="L24" i="1"/>
  <c r="L25" i="1"/>
  <c r="L26" i="1"/>
  <c r="M17" i="1" l="1"/>
  <c r="M23" i="1"/>
  <c r="M11" i="1"/>
  <c r="M3" i="1"/>
  <c r="E67" i="1"/>
  <c r="E65" i="1"/>
  <c r="E66" i="1"/>
  <c r="E68" i="1"/>
  <c r="E69" i="1"/>
  <c r="E55" i="1"/>
  <c r="E56" i="1"/>
  <c r="E57" i="1"/>
  <c r="E58" i="1"/>
  <c r="E59" i="1"/>
  <c r="E60" i="1"/>
  <c r="E61" i="1"/>
  <c r="E50" i="1"/>
  <c r="E49" i="1"/>
  <c r="E48" i="1"/>
  <c r="E47" i="1"/>
  <c r="E46" i="1"/>
  <c r="E40" i="1"/>
  <c r="E39" i="1"/>
  <c r="E38" i="1"/>
  <c r="E37" i="1"/>
  <c r="E64" i="1"/>
  <c r="E54" i="1"/>
  <c r="E51" i="1"/>
  <c r="E45" i="1"/>
  <c r="E44" i="1"/>
  <c r="E43" i="1"/>
  <c r="E41" i="1"/>
  <c r="E36" i="1"/>
  <c r="E35" i="1"/>
  <c r="E34" i="1"/>
  <c r="E33" i="1"/>
  <c r="E32" i="1"/>
  <c r="N3" i="1" l="1"/>
  <c r="F63" i="1"/>
  <c r="F53" i="1"/>
  <c r="F42" i="1"/>
  <c r="F31" i="1"/>
  <c r="G31" i="1" l="1"/>
  <c r="E25" i="1"/>
  <c r="E26" i="1"/>
  <c r="E24" i="1"/>
  <c r="E19" i="1"/>
  <c r="E20" i="1"/>
  <c r="E21" i="1"/>
  <c r="E18" i="1"/>
  <c r="F17" i="1" l="1"/>
  <c r="F23" i="1"/>
  <c r="E10" i="1"/>
  <c r="E12" i="1"/>
  <c r="E13" i="1"/>
  <c r="E14" i="1"/>
  <c r="E15" i="1"/>
  <c r="E5" i="1"/>
  <c r="E6" i="1"/>
  <c r="E7" i="1"/>
  <c r="E8" i="1"/>
  <c r="E9" i="1"/>
  <c r="E4" i="1"/>
  <c r="F3" i="1" l="1"/>
  <c r="F11" i="1"/>
  <c r="G3" i="1"/>
</calcChain>
</file>

<file path=xl/sharedStrings.xml><?xml version="1.0" encoding="utf-8"?>
<sst xmlns="http://schemas.openxmlformats.org/spreadsheetml/2006/main" count="81" uniqueCount="73">
  <si>
    <t>Unit</t>
  </si>
  <si>
    <t>Cost Per</t>
  </si>
  <si>
    <t># of Units</t>
  </si>
  <si>
    <t>Heavy Gunboat</t>
  </si>
  <si>
    <t>Gunboat</t>
  </si>
  <si>
    <t>Warship</t>
  </si>
  <si>
    <t>Submarine</t>
  </si>
  <si>
    <t>Navy</t>
  </si>
  <si>
    <t>Army</t>
  </si>
  <si>
    <t>Rifleman</t>
  </si>
  <si>
    <t>Motorcycle</t>
  </si>
  <si>
    <t>Mortarman</t>
  </si>
  <si>
    <t>Jeep</t>
  </si>
  <si>
    <t>Tank</t>
  </si>
  <si>
    <t>Bazooka</t>
  </si>
  <si>
    <t>Airforce</t>
  </si>
  <si>
    <t>Fighter</t>
  </si>
  <si>
    <t>Escort Fighter</t>
  </si>
  <si>
    <t>Bomber</t>
  </si>
  <si>
    <t>Torpedo Bomber</t>
  </si>
  <si>
    <t>Comm's Center</t>
  </si>
  <si>
    <t>Artillary Strike</t>
  </si>
  <si>
    <t>Paratroopers</t>
  </si>
  <si>
    <t>Medi-Drop</t>
  </si>
  <si>
    <t>Battle Islands - Xbox</t>
  </si>
  <si>
    <t>Star Wars - PC</t>
  </si>
  <si>
    <t>Rebel Soldier</t>
  </si>
  <si>
    <t>Bantha Rider</t>
  </si>
  <si>
    <t>Medic Droid</t>
  </si>
  <si>
    <t>Rebel Sharpshooter</t>
  </si>
  <si>
    <t>Rebel Vangaurd</t>
  </si>
  <si>
    <t>Wookie Warrior</t>
  </si>
  <si>
    <t>Rebel Pathfinder</t>
  </si>
  <si>
    <t>Heavy Soldier</t>
  </si>
  <si>
    <t>Jetpack Trooper</t>
  </si>
  <si>
    <t>Factory</t>
  </si>
  <si>
    <t>Speeder Bike</t>
  </si>
  <si>
    <t>AAT-1 Hoover Tank</t>
  </si>
  <si>
    <t>Juggernaut</t>
  </si>
  <si>
    <t>Hailfire Droid</t>
  </si>
  <si>
    <t>AT-RT Walker</t>
  </si>
  <si>
    <t>T2-B Repulser Tank</t>
  </si>
  <si>
    <t>AT-AP Walker</t>
  </si>
  <si>
    <t>Anti-Vehicle Skiff</t>
  </si>
  <si>
    <t>AT-TE Walker</t>
  </si>
  <si>
    <t>Starship Command</t>
  </si>
  <si>
    <t>X-Wing Starfighter</t>
  </si>
  <si>
    <t>Y-Wing Starfighter</t>
  </si>
  <si>
    <t>Low Altitude Assault Transport</t>
  </si>
  <si>
    <t>A-Wing Starfighter</t>
  </si>
  <si>
    <t>Z-95 Headhunter</t>
  </si>
  <si>
    <t>B-Wing Starfighter</t>
  </si>
  <si>
    <t>E-50 Landseer</t>
  </si>
  <si>
    <t>HWK-290</t>
  </si>
  <si>
    <t>Hero Command</t>
  </si>
  <si>
    <t>Han Solo</t>
  </si>
  <si>
    <t>Chewbacca</t>
  </si>
  <si>
    <t>Leia Organa</t>
  </si>
  <si>
    <t>R2-D2</t>
  </si>
  <si>
    <t>Luke Skywalker</t>
  </si>
  <si>
    <t>Johhar Kessen</t>
  </si>
  <si>
    <t>Accesnsi</t>
  </si>
  <si>
    <t>Battle Ages - Xbox</t>
  </si>
  <si>
    <t>Thief</t>
  </si>
  <si>
    <t>Seige Weapons</t>
  </si>
  <si>
    <t>Hail of Arrows</t>
  </si>
  <si>
    <t>Barrage</t>
  </si>
  <si>
    <t>Healing</t>
  </si>
  <si>
    <t>Bugle Call</t>
  </si>
  <si>
    <t>Healer</t>
  </si>
  <si>
    <t>Horseman</t>
  </si>
  <si>
    <t>Sagittarius</t>
  </si>
  <si>
    <t>Legionary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</si>
</sst>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showGridLines="0" tabSelected="1" workbookViewId="0">
      <selection activeCell="Q29" sqref="Q29"/>
    </sheetView>
  </sheetViews>
  <sheetFormatPr defaultRowHeight="15" x14ac:dyDescent="0.25"/>
  <cols>
    <col min="1" max="1" width="0.7109375" customWidth="1"/>
    <col min="2" max="2" width="28.5703125" bestFit="1" customWidth="1"/>
    <col min="3" max="3" width="8.28515625" style="1" bestFit="1" customWidth="1"/>
    <col min="4" max="4" width="9.28515625" style="1" bestFit="1" customWidth="1"/>
    <col min="5" max="5" width="9.7109375" style="1" bestFit="1" customWidth="1"/>
    <col min="6" max="6" width="9.7109375" style="1" customWidth="1"/>
    <col min="8" max="8" width="2.85546875" customWidth="1"/>
    <col min="9" max="9" width="16.7109375" customWidth="1"/>
  </cols>
  <sheetData>
    <row r="1" spans="2:14" ht="3.75" customHeight="1" thickBot="1" x14ac:dyDescent="0.3"/>
    <row r="2" spans="2:14" s="1" customFormat="1" ht="15.75" thickBot="1" x14ac:dyDescent="0.3">
      <c r="B2" s="9" t="s">
        <v>0</v>
      </c>
      <c r="C2" s="10" t="s">
        <v>1</v>
      </c>
      <c r="D2" s="11" t="s">
        <v>2</v>
      </c>
      <c r="E2" s="13"/>
      <c r="F2" s="12"/>
      <c r="G2" s="5"/>
      <c r="I2" s="9" t="s">
        <v>0</v>
      </c>
      <c r="J2" s="10" t="s">
        <v>1</v>
      </c>
      <c r="K2" s="11" t="s">
        <v>2</v>
      </c>
      <c r="L2" s="13"/>
      <c r="M2" s="12"/>
      <c r="N2" s="5"/>
    </row>
    <row r="3" spans="2:14" x14ac:dyDescent="0.25">
      <c r="B3" s="17" t="s">
        <v>8</v>
      </c>
      <c r="C3" s="18"/>
      <c r="D3" s="18"/>
      <c r="E3" s="19"/>
      <c r="F3" s="20">
        <f>IF(SUM(E4:E9)=0,"",SUM(E4:E9))</f>
        <v>21600</v>
      </c>
      <c r="G3" s="20">
        <f>IF(SUM(E4:E9,E12:E15,E18:E21,E24:E26)=0,"",SUM(E4:E9,E12:E15,E18:E21,E24:E26))</f>
        <v>44350</v>
      </c>
      <c r="I3" s="17" t="s">
        <v>8</v>
      </c>
      <c r="J3" s="18"/>
      <c r="K3" s="18"/>
      <c r="L3" s="19"/>
      <c r="M3" s="20">
        <f>IF(SUM(L4:L9)=0,"",SUM(L4:L9))</f>
        <v>19050</v>
      </c>
      <c r="N3" s="20">
        <f>IF(SUM(M3,M11,M17,M23)=0,"",SUM(M3,M11,M17,M23))</f>
        <v>19050</v>
      </c>
    </row>
    <row r="4" spans="2:14" x14ac:dyDescent="0.25">
      <c r="B4" s="2" t="s">
        <v>9</v>
      </c>
      <c r="C4" s="6">
        <v>150</v>
      </c>
      <c r="D4" s="6">
        <v>30</v>
      </c>
      <c r="E4" s="7">
        <f>IF(D4="","",D4*C4)</f>
        <v>4500</v>
      </c>
      <c r="F4" s="21"/>
      <c r="G4" s="21"/>
      <c r="I4" s="2" t="s">
        <v>72</v>
      </c>
      <c r="J4" s="6">
        <v>100</v>
      </c>
      <c r="K4" s="6">
        <v>51</v>
      </c>
      <c r="L4" s="7">
        <f>IF(K4="","",K4*J4)</f>
        <v>5100</v>
      </c>
      <c r="M4" s="21"/>
      <c r="N4" s="21"/>
    </row>
    <row r="5" spans="2:14" x14ac:dyDescent="0.25">
      <c r="B5" s="2" t="s">
        <v>10</v>
      </c>
      <c r="C5" s="6">
        <v>100</v>
      </c>
      <c r="D5" s="6"/>
      <c r="E5" s="7" t="str">
        <f t="shared" ref="E5:E15" si="0">IF(D5="","",D5*C5)</f>
        <v/>
      </c>
      <c r="F5" s="21"/>
      <c r="G5" s="21"/>
      <c r="I5" s="2" t="s">
        <v>71</v>
      </c>
      <c r="J5" s="6">
        <v>150</v>
      </c>
      <c r="K5" s="6"/>
      <c r="L5" s="7" t="str">
        <f t="shared" ref="L5:L9" si="1">IF(K5="","",K5*J5)</f>
        <v/>
      </c>
      <c r="M5" s="21"/>
      <c r="N5" s="21"/>
    </row>
    <row r="6" spans="2:14" x14ac:dyDescent="0.25">
      <c r="B6" s="2" t="s">
        <v>11</v>
      </c>
      <c r="C6" s="6">
        <v>300</v>
      </c>
      <c r="D6" s="6">
        <v>30</v>
      </c>
      <c r="E6" s="7">
        <f t="shared" si="0"/>
        <v>9000</v>
      </c>
      <c r="F6" s="21"/>
      <c r="G6" s="21"/>
      <c r="I6" s="2" t="s">
        <v>70</v>
      </c>
      <c r="J6" s="6">
        <v>1125</v>
      </c>
      <c r="K6" s="6">
        <v>10</v>
      </c>
      <c r="L6" s="7">
        <f t="shared" si="1"/>
        <v>11250</v>
      </c>
      <c r="M6" s="21"/>
      <c r="N6" s="21"/>
    </row>
    <row r="7" spans="2:14" x14ac:dyDescent="0.25">
      <c r="B7" s="2" t="s">
        <v>12</v>
      </c>
      <c r="C7" s="6">
        <v>270</v>
      </c>
      <c r="D7" s="6"/>
      <c r="E7" s="7" t="str">
        <f t="shared" si="0"/>
        <v/>
      </c>
      <c r="F7" s="21"/>
      <c r="G7" s="21"/>
      <c r="I7" s="2" t="s">
        <v>61</v>
      </c>
      <c r="J7" s="6">
        <v>1350</v>
      </c>
      <c r="K7" s="6">
        <v>2</v>
      </c>
      <c r="L7" s="7">
        <f t="shared" si="1"/>
        <v>2700</v>
      </c>
      <c r="M7" s="21"/>
      <c r="N7" s="21"/>
    </row>
    <row r="8" spans="2:14" x14ac:dyDescent="0.25">
      <c r="B8" s="2" t="s">
        <v>13</v>
      </c>
      <c r="C8" s="6">
        <v>900</v>
      </c>
      <c r="D8" s="6">
        <v>9</v>
      </c>
      <c r="E8" s="7">
        <f t="shared" si="0"/>
        <v>8100</v>
      </c>
      <c r="F8" s="21"/>
      <c r="G8" s="21"/>
      <c r="I8" s="2" t="s">
        <v>63</v>
      </c>
      <c r="J8" s="6"/>
      <c r="K8" s="6"/>
      <c r="L8" s="7" t="str">
        <f t="shared" si="1"/>
        <v/>
      </c>
      <c r="M8" s="21"/>
      <c r="N8" s="21"/>
    </row>
    <row r="9" spans="2:14" ht="15.75" thickBot="1" x14ac:dyDescent="0.3">
      <c r="B9" s="3" t="s">
        <v>14</v>
      </c>
      <c r="C9" s="4">
        <v>485</v>
      </c>
      <c r="D9" s="4"/>
      <c r="E9" s="8" t="str">
        <f t="shared" si="0"/>
        <v/>
      </c>
      <c r="F9" s="22"/>
      <c r="G9" s="21"/>
      <c r="I9" s="3" t="s">
        <v>69</v>
      </c>
      <c r="J9" s="4"/>
      <c r="K9" s="4"/>
      <c r="L9" s="8" t="str">
        <f t="shared" si="1"/>
        <v/>
      </c>
      <c r="M9" s="22"/>
      <c r="N9" s="21"/>
    </row>
    <row r="10" spans="2:14" ht="3.75" customHeight="1" thickBot="1" x14ac:dyDescent="0.3">
      <c r="E10" s="1" t="str">
        <f t="shared" si="0"/>
        <v/>
      </c>
      <c r="G10" s="21"/>
      <c r="J10" s="1"/>
      <c r="K10" s="1"/>
      <c r="L10" s="1" t="str">
        <f t="shared" ref="L10" si="2">IF(K10="","",K10*J10)</f>
        <v/>
      </c>
      <c r="M10" s="1"/>
      <c r="N10" s="21"/>
    </row>
    <row r="11" spans="2:14" x14ac:dyDescent="0.25">
      <c r="B11" s="23" t="s">
        <v>7</v>
      </c>
      <c r="C11" s="24"/>
      <c r="D11" s="24"/>
      <c r="E11" s="25"/>
      <c r="F11" s="20">
        <f>IF(SUM(E12:E15)=0,"",SUM(E12:E15))</f>
        <v>6130</v>
      </c>
      <c r="G11" s="21"/>
      <c r="I11" s="23" t="s">
        <v>64</v>
      </c>
      <c r="J11" s="24"/>
      <c r="K11" s="24"/>
      <c r="L11" s="25"/>
      <c r="M11" s="20" t="str">
        <f>IF(SUM(L12:L15)=0,"",SUM(L12:L15))</f>
        <v/>
      </c>
      <c r="N11" s="21"/>
    </row>
    <row r="12" spans="2:14" x14ac:dyDescent="0.25">
      <c r="B12" s="2" t="s">
        <v>3</v>
      </c>
      <c r="C12" s="6">
        <v>545</v>
      </c>
      <c r="D12" s="6">
        <v>2</v>
      </c>
      <c r="E12" s="7">
        <f t="shared" si="0"/>
        <v>1090</v>
      </c>
      <c r="F12" s="21"/>
      <c r="G12" s="21"/>
      <c r="I12" s="2" t="s">
        <v>65</v>
      </c>
      <c r="J12" s="6">
        <v>2400</v>
      </c>
      <c r="K12" s="6"/>
      <c r="L12" s="7" t="str">
        <f t="shared" ref="L12:L15" si="3">IF(K12="","",K12*J12)</f>
        <v/>
      </c>
      <c r="M12" s="21"/>
      <c r="N12" s="21"/>
    </row>
    <row r="13" spans="2:14" x14ac:dyDescent="0.25">
      <c r="B13" s="2" t="s">
        <v>4</v>
      </c>
      <c r="C13" s="6">
        <v>175</v>
      </c>
      <c r="D13" s="6"/>
      <c r="E13" s="7" t="str">
        <f t="shared" si="0"/>
        <v/>
      </c>
      <c r="F13" s="21"/>
      <c r="G13" s="21"/>
      <c r="I13" s="2" t="s">
        <v>66</v>
      </c>
      <c r="J13" s="6">
        <v>1200</v>
      </c>
      <c r="K13" s="6"/>
      <c r="L13" s="7" t="str">
        <f t="shared" si="3"/>
        <v/>
      </c>
      <c r="M13" s="21"/>
      <c r="N13" s="21"/>
    </row>
    <row r="14" spans="2:14" x14ac:dyDescent="0.25">
      <c r="B14" s="2" t="s">
        <v>5</v>
      </c>
      <c r="C14" s="6">
        <v>1260</v>
      </c>
      <c r="D14" s="6">
        <v>4</v>
      </c>
      <c r="E14" s="7">
        <f t="shared" si="0"/>
        <v>5040</v>
      </c>
      <c r="F14" s="21"/>
      <c r="G14" s="21"/>
      <c r="I14" s="2" t="s">
        <v>67</v>
      </c>
      <c r="J14" s="6"/>
      <c r="K14" s="6"/>
      <c r="L14" s="7" t="str">
        <f t="shared" si="3"/>
        <v/>
      </c>
      <c r="M14" s="21"/>
      <c r="N14" s="21"/>
    </row>
    <row r="15" spans="2:14" ht="15.75" thickBot="1" x14ac:dyDescent="0.3">
      <c r="B15" s="3" t="s">
        <v>6</v>
      </c>
      <c r="C15" s="4">
        <v>1050</v>
      </c>
      <c r="D15" s="4"/>
      <c r="E15" s="8" t="str">
        <f t="shared" si="0"/>
        <v/>
      </c>
      <c r="F15" s="22"/>
      <c r="G15" s="21"/>
      <c r="I15" s="3" t="s">
        <v>68</v>
      </c>
      <c r="J15" s="4"/>
      <c r="K15" s="4"/>
      <c r="L15" s="8" t="str">
        <f t="shared" si="3"/>
        <v/>
      </c>
      <c r="M15" s="22"/>
      <c r="N15" s="21"/>
    </row>
    <row r="16" spans="2:14" ht="3" customHeight="1" thickBot="1" x14ac:dyDescent="0.3">
      <c r="G16" s="21"/>
      <c r="J16" s="1"/>
      <c r="K16" s="1"/>
      <c r="L16" s="1"/>
      <c r="M16" s="1"/>
      <c r="N16" s="21"/>
    </row>
    <row r="17" spans="2:14" x14ac:dyDescent="0.25">
      <c r="B17" s="17" t="s">
        <v>15</v>
      </c>
      <c r="C17" s="18"/>
      <c r="D17" s="18"/>
      <c r="E17" s="19"/>
      <c r="F17" s="20">
        <f>IF(SUM(E18:E21)=0,"",SUM(E18:E21))</f>
        <v>7620</v>
      </c>
      <c r="G17" s="21"/>
      <c r="I17" s="17"/>
      <c r="J17" s="18"/>
      <c r="K17" s="18"/>
      <c r="L17" s="19"/>
      <c r="M17" s="20" t="str">
        <f>IF(SUM(L18:L21)=0,"",SUM(L18:L21))</f>
        <v/>
      </c>
      <c r="N17" s="21"/>
    </row>
    <row r="18" spans="2:14" x14ac:dyDescent="0.25">
      <c r="B18" s="2" t="s">
        <v>16</v>
      </c>
      <c r="C18" s="6">
        <v>225</v>
      </c>
      <c r="D18" s="6">
        <v>2</v>
      </c>
      <c r="E18" s="7">
        <f t="shared" ref="E18:E21" si="4">IF(D18="","",D18*C18)</f>
        <v>450</v>
      </c>
      <c r="F18" s="21"/>
      <c r="G18" s="21"/>
      <c r="I18" s="2"/>
      <c r="J18" s="6"/>
      <c r="K18" s="6"/>
      <c r="L18" s="7" t="str">
        <f t="shared" ref="L18:L21" si="5">IF(K18="","",K18*J18)</f>
        <v/>
      </c>
      <c r="M18" s="21"/>
      <c r="N18" s="21"/>
    </row>
    <row r="19" spans="2:14" x14ac:dyDescent="0.25">
      <c r="B19" s="2" t="s">
        <v>17</v>
      </c>
      <c r="C19" s="6">
        <v>585</v>
      </c>
      <c r="D19" s="6">
        <v>2</v>
      </c>
      <c r="E19" s="7">
        <f t="shared" si="4"/>
        <v>1170</v>
      </c>
      <c r="F19" s="21"/>
      <c r="G19" s="21"/>
      <c r="I19" s="2"/>
      <c r="J19" s="6"/>
      <c r="K19" s="6"/>
      <c r="L19" s="7" t="str">
        <f t="shared" si="5"/>
        <v/>
      </c>
      <c r="M19" s="21"/>
      <c r="N19" s="21"/>
    </row>
    <row r="20" spans="2:14" x14ac:dyDescent="0.25">
      <c r="B20" s="2" t="s">
        <v>18</v>
      </c>
      <c r="C20" s="6">
        <v>1000</v>
      </c>
      <c r="D20" s="6">
        <v>6</v>
      </c>
      <c r="E20" s="7">
        <f t="shared" si="4"/>
        <v>6000</v>
      </c>
      <c r="F20" s="21"/>
      <c r="G20" s="21"/>
      <c r="I20" s="2"/>
      <c r="J20" s="6"/>
      <c r="K20" s="6"/>
      <c r="L20" s="7" t="str">
        <f t="shared" si="5"/>
        <v/>
      </c>
      <c r="M20" s="21"/>
      <c r="N20" s="21"/>
    </row>
    <row r="21" spans="2:14" ht="15.75" thickBot="1" x14ac:dyDescent="0.3">
      <c r="B21" s="3" t="s">
        <v>19</v>
      </c>
      <c r="C21" s="4">
        <v>450</v>
      </c>
      <c r="D21" s="4"/>
      <c r="E21" s="8" t="str">
        <f t="shared" si="4"/>
        <v/>
      </c>
      <c r="F21" s="22"/>
      <c r="G21" s="21"/>
      <c r="I21" s="3"/>
      <c r="J21" s="4"/>
      <c r="K21" s="4"/>
      <c r="L21" s="8" t="str">
        <f t="shared" si="5"/>
        <v/>
      </c>
      <c r="M21" s="22"/>
      <c r="N21" s="21"/>
    </row>
    <row r="22" spans="2:14" ht="3.75" customHeight="1" thickBot="1" x14ac:dyDescent="0.3">
      <c r="G22" s="21"/>
      <c r="J22" s="1"/>
      <c r="K22" s="1"/>
      <c r="L22" s="1"/>
      <c r="M22" s="1"/>
      <c r="N22" s="21"/>
    </row>
    <row r="23" spans="2:14" x14ac:dyDescent="0.25">
      <c r="B23" s="17" t="s">
        <v>20</v>
      </c>
      <c r="C23" s="18"/>
      <c r="D23" s="18"/>
      <c r="E23" s="19"/>
      <c r="F23" s="20">
        <f>IF(SUM(E24:E26)=0,"",SUM(E24:E26))</f>
        <v>9000</v>
      </c>
      <c r="G23" s="21"/>
      <c r="I23" s="17"/>
      <c r="J23" s="18"/>
      <c r="K23" s="18"/>
      <c r="L23" s="19"/>
      <c r="M23" s="20" t="str">
        <f>IF(SUM(L24:L26)=0,"",SUM(L24:L26))</f>
        <v/>
      </c>
      <c r="N23" s="21"/>
    </row>
    <row r="24" spans="2:14" x14ac:dyDescent="0.25">
      <c r="B24" s="2" t="s">
        <v>21</v>
      </c>
      <c r="C24" s="6">
        <v>9000</v>
      </c>
      <c r="D24" s="6"/>
      <c r="E24" s="7" t="str">
        <f t="shared" ref="E24:E26" si="6">IF(D24="","",D24*C24)</f>
        <v/>
      </c>
      <c r="F24" s="21"/>
      <c r="G24" s="21"/>
      <c r="I24" s="2"/>
      <c r="J24" s="6"/>
      <c r="K24" s="6"/>
      <c r="L24" s="7" t="str">
        <f t="shared" ref="L24:L26" si="7">IF(K24="","",K24*J24)</f>
        <v/>
      </c>
      <c r="M24" s="21"/>
      <c r="N24" s="21"/>
    </row>
    <row r="25" spans="2:14" x14ac:dyDescent="0.25">
      <c r="B25" s="2" t="s">
        <v>22</v>
      </c>
      <c r="C25" s="6"/>
      <c r="D25" s="6"/>
      <c r="E25" s="7" t="str">
        <f t="shared" si="6"/>
        <v/>
      </c>
      <c r="F25" s="21"/>
      <c r="G25" s="21"/>
      <c r="I25" s="2"/>
      <c r="J25" s="6"/>
      <c r="K25" s="6"/>
      <c r="L25" s="7" t="str">
        <f t="shared" si="7"/>
        <v/>
      </c>
      <c r="M25" s="21"/>
      <c r="N25" s="21"/>
    </row>
    <row r="26" spans="2:14" ht="15.75" thickBot="1" x14ac:dyDescent="0.3">
      <c r="B26" s="3" t="s">
        <v>23</v>
      </c>
      <c r="C26" s="4">
        <v>3000</v>
      </c>
      <c r="D26" s="4">
        <v>3</v>
      </c>
      <c r="E26" s="8">
        <f t="shared" si="6"/>
        <v>9000</v>
      </c>
      <c r="F26" s="22"/>
      <c r="G26" s="22"/>
      <c r="I26" s="3"/>
      <c r="J26" s="4"/>
      <c r="K26" s="4"/>
      <c r="L26" s="8" t="str">
        <f t="shared" si="7"/>
        <v/>
      </c>
      <c r="M26" s="22"/>
      <c r="N26" s="22"/>
    </row>
    <row r="27" spans="2:14" ht="3.75" customHeight="1" thickBot="1" x14ac:dyDescent="0.3">
      <c r="J27" s="1"/>
      <c r="K27" s="1"/>
      <c r="L27" s="1"/>
      <c r="M27" s="1"/>
    </row>
    <row r="28" spans="2:14" ht="15.75" thickBot="1" x14ac:dyDescent="0.3">
      <c r="B28" s="14" t="s">
        <v>24</v>
      </c>
      <c r="C28" s="15"/>
      <c r="D28" s="15"/>
      <c r="E28" s="15"/>
      <c r="F28" s="15"/>
      <c r="G28" s="16"/>
      <c r="I28" s="14" t="s">
        <v>62</v>
      </c>
      <c r="J28" s="15"/>
      <c r="K28" s="15"/>
      <c r="L28" s="15"/>
      <c r="M28" s="15"/>
      <c r="N28" s="16"/>
    </row>
    <row r="29" spans="2:14" ht="15.75" thickBot="1" x14ac:dyDescent="0.3"/>
    <row r="30" spans="2:14" ht="15.75" thickBot="1" x14ac:dyDescent="0.3">
      <c r="B30" s="9" t="s">
        <v>0</v>
      </c>
      <c r="C30" s="10" t="s">
        <v>1</v>
      </c>
      <c r="D30" s="11" t="s">
        <v>2</v>
      </c>
      <c r="E30" s="13"/>
      <c r="F30" s="12"/>
      <c r="G30" s="5"/>
    </row>
    <row r="31" spans="2:14" x14ac:dyDescent="0.25">
      <c r="B31" s="17" t="s">
        <v>8</v>
      </c>
      <c r="C31" s="18"/>
      <c r="D31" s="18"/>
      <c r="E31" s="19"/>
      <c r="F31" s="20">
        <f>IF(SUM(E32:E40)=0,"",SUM(E32:E40))</f>
        <v>8540</v>
      </c>
      <c r="G31" s="20">
        <f>IF(SUM(F31,F42,F53,F63)=0,"",SUM(F31,F42,F53,F63))</f>
        <v>49865</v>
      </c>
    </row>
    <row r="32" spans="2:14" x14ac:dyDescent="0.25">
      <c r="B32" s="2" t="s">
        <v>26</v>
      </c>
      <c r="C32" s="6">
        <v>170</v>
      </c>
      <c r="D32" s="6">
        <v>7</v>
      </c>
      <c r="E32" s="7">
        <f>IF(D32="","",D32*C32)</f>
        <v>1190</v>
      </c>
      <c r="F32" s="21"/>
      <c r="G32" s="21"/>
    </row>
    <row r="33" spans="2:7" x14ac:dyDescent="0.25">
      <c r="B33" s="2" t="s">
        <v>27</v>
      </c>
      <c r="C33" s="6">
        <v>300</v>
      </c>
      <c r="D33" s="6"/>
      <c r="E33" s="7" t="str">
        <f t="shared" ref="E33:E41" si="8">IF(D33="","",D33*C33)</f>
        <v/>
      </c>
      <c r="F33" s="21"/>
      <c r="G33" s="21"/>
    </row>
    <row r="34" spans="2:7" x14ac:dyDescent="0.25">
      <c r="B34" s="2" t="s">
        <v>28</v>
      </c>
      <c r="C34" s="6">
        <v>750</v>
      </c>
      <c r="D34" s="6">
        <v>3</v>
      </c>
      <c r="E34" s="7">
        <f t="shared" si="8"/>
        <v>2250</v>
      </c>
      <c r="F34" s="21"/>
      <c r="G34" s="21"/>
    </row>
    <row r="35" spans="2:7" x14ac:dyDescent="0.25">
      <c r="B35" s="2" t="s">
        <v>29</v>
      </c>
      <c r="C35" s="6">
        <v>400</v>
      </c>
      <c r="D35" s="6"/>
      <c r="E35" s="7" t="str">
        <f t="shared" si="8"/>
        <v/>
      </c>
      <c r="F35" s="21"/>
      <c r="G35" s="21"/>
    </row>
    <row r="36" spans="2:7" x14ac:dyDescent="0.25">
      <c r="B36" s="2" t="s">
        <v>30</v>
      </c>
      <c r="C36" s="6">
        <v>200</v>
      </c>
      <c r="D36" s="6"/>
      <c r="E36" s="7" t="str">
        <f t="shared" si="8"/>
        <v/>
      </c>
      <c r="F36" s="21"/>
      <c r="G36" s="21"/>
    </row>
    <row r="37" spans="2:7" x14ac:dyDescent="0.25">
      <c r="B37" s="2" t="s">
        <v>31</v>
      </c>
      <c r="C37" s="6">
        <v>750</v>
      </c>
      <c r="D37" s="6"/>
      <c r="E37" s="7" t="str">
        <f t="shared" si="8"/>
        <v/>
      </c>
      <c r="F37" s="21"/>
      <c r="G37" s="21"/>
    </row>
    <row r="38" spans="2:7" x14ac:dyDescent="0.25">
      <c r="B38" s="2" t="s">
        <v>32</v>
      </c>
      <c r="C38" s="6">
        <v>300</v>
      </c>
      <c r="D38" s="6"/>
      <c r="E38" s="7" t="str">
        <f t="shared" si="8"/>
        <v/>
      </c>
      <c r="F38" s="21"/>
      <c r="G38" s="21"/>
    </row>
    <row r="39" spans="2:7" x14ac:dyDescent="0.25">
      <c r="B39" s="2" t="s">
        <v>33</v>
      </c>
      <c r="C39" s="6">
        <v>850</v>
      </c>
      <c r="D39" s="6">
        <v>6</v>
      </c>
      <c r="E39" s="7">
        <f t="shared" si="8"/>
        <v>5100</v>
      </c>
      <c r="F39" s="21"/>
      <c r="G39" s="21"/>
    </row>
    <row r="40" spans="2:7" ht="15.75" thickBot="1" x14ac:dyDescent="0.3">
      <c r="B40" s="3" t="s">
        <v>34</v>
      </c>
      <c r="C40" s="4">
        <v>385</v>
      </c>
      <c r="D40" s="4"/>
      <c r="E40" s="8" t="str">
        <f t="shared" si="8"/>
        <v/>
      </c>
      <c r="F40" s="22"/>
      <c r="G40" s="21"/>
    </row>
    <row r="41" spans="2:7" ht="3.75" customHeight="1" thickBot="1" x14ac:dyDescent="0.3">
      <c r="E41" s="1" t="str">
        <f t="shared" si="8"/>
        <v/>
      </c>
      <c r="G41" s="21"/>
    </row>
    <row r="42" spans="2:7" x14ac:dyDescent="0.25">
      <c r="B42" s="23" t="s">
        <v>35</v>
      </c>
      <c r="C42" s="24"/>
      <c r="D42" s="24"/>
      <c r="E42" s="25"/>
      <c r="F42" s="20">
        <f>IF(SUM(E43:E51)=0,"",SUM(E43:E51))</f>
        <v>6800</v>
      </c>
      <c r="G42" s="21"/>
    </row>
    <row r="43" spans="2:7" x14ac:dyDescent="0.25">
      <c r="B43" s="2" t="s">
        <v>36</v>
      </c>
      <c r="C43" s="6">
        <v>750</v>
      </c>
      <c r="D43" s="6"/>
      <c r="E43" s="7" t="str">
        <f t="shared" ref="E43:E51" si="9">IF(D43="","",D43*C43)</f>
        <v/>
      </c>
      <c r="F43" s="21"/>
      <c r="G43" s="21"/>
    </row>
    <row r="44" spans="2:7" x14ac:dyDescent="0.25">
      <c r="B44" s="2" t="s">
        <v>37</v>
      </c>
      <c r="C44" s="6">
        <v>1350</v>
      </c>
      <c r="D44" s="6"/>
      <c r="E44" s="7" t="str">
        <f t="shared" si="9"/>
        <v/>
      </c>
      <c r="F44" s="21"/>
      <c r="G44" s="21"/>
    </row>
    <row r="45" spans="2:7" x14ac:dyDescent="0.25">
      <c r="B45" s="2" t="s">
        <v>38</v>
      </c>
      <c r="C45" s="6">
        <v>3400</v>
      </c>
      <c r="D45" s="6">
        <v>2</v>
      </c>
      <c r="E45" s="7">
        <f t="shared" si="9"/>
        <v>6800</v>
      </c>
      <c r="F45" s="21"/>
      <c r="G45" s="21"/>
    </row>
    <row r="46" spans="2:7" x14ac:dyDescent="0.25">
      <c r="B46" s="2" t="s">
        <v>39</v>
      </c>
      <c r="C46" s="6">
        <v>770</v>
      </c>
      <c r="D46" s="6"/>
      <c r="E46" s="7" t="str">
        <f t="shared" si="9"/>
        <v/>
      </c>
      <c r="F46" s="21"/>
      <c r="G46" s="21"/>
    </row>
    <row r="47" spans="2:7" x14ac:dyDescent="0.25">
      <c r="B47" s="2" t="s">
        <v>40</v>
      </c>
      <c r="C47" s="6">
        <v>400</v>
      </c>
      <c r="D47" s="6"/>
      <c r="E47" s="7" t="str">
        <f t="shared" si="9"/>
        <v/>
      </c>
      <c r="F47" s="21"/>
      <c r="G47" s="21"/>
    </row>
    <row r="48" spans="2:7" x14ac:dyDescent="0.25">
      <c r="B48" s="2" t="s">
        <v>41</v>
      </c>
      <c r="C48" s="6">
        <v>1050</v>
      </c>
      <c r="D48" s="6"/>
      <c r="E48" s="7" t="str">
        <f t="shared" si="9"/>
        <v/>
      </c>
      <c r="F48" s="21"/>
      <c r="G48" s="21"/>
    </row>
    <row r="49" spans="2:7" x14ac:dyDescent="0.25">
      <c r="B49" s="2" t="s">
        <v>42</v>
      </c>
      <c r="C49" s="6">
        <v>1500</v>
      </c>
      <c r="D49" s="6"/>
      <c r="E49" s="7" t="str">
        <f t="shared" si="9"/>
        <v/>
      </c>
      <c r="F49" s="21"/>
      <c r="G49" s="21"/>
    </row>
    <row r="50" spans="2:7" x14ac:dyDescent="0.25">
      <c r="B50" s="2" t="s">
        <v>43</v>
      </c>
      <c r="C50" s="6">
        <v>1160</v>
      </c>
      <c r="D50" s="6"/>
      <c r="E50" s="7" t="str">
        <f t="shared" si="9"/>
        <v/>
      </c>
      <c r="F50" s="21"/>
      <c r="G50" s="21"/>
    </row>
    <row r="51" spans="2:7" ht="15.75" thickBot="1" x14ac:dyDescent="0.3">
      <c r="B51" s="3" t="s">
        <v>44</v>
      </c>
      <c r="C51" s="4">
        <v>4400</v>
      </c>
      <c r="D51" s="4"/>
      <c r="E51" s="8" t="str">
        <f t="shared" si="9"/>
        <v/>
      </c>
      <c r="F51" s="22"/>
      <c r="G51" s="21"/>
    </row>
    <row r="52" spans="2:7" ht="3.75" customHeight="1" thickBot="1" x14ac:dyDescent="0.3">
      <c r="G52" s="21"/>
    </row>
    <row r="53" spans="2:7" x14ac:dyDescent="0.25">
      <c r="B53" s="17" t="s">
        <v>45</v>
      </c>
      <c r="C53" s="18"/>
      <c r="D53" s="18"/>
      <c r="E53" s="19"/>
      <c r="F53" s="20">
        <f>IF(SUM(E54:E61)=0,"",SUM(E54:E61))</f>
        <v>31125</v>
      </c>
      <c r="G53" s="21"/>
    </row>
    <row r="54" spans="2:7" x14ac:dyDescent="0.25">
      <c r="B54" s="2" t="s">
        <v>46</v>
      </c>
      <c r="C54" s="6">
        <v>5700</v>
      </c>
      <c r="D54" s="6">
        <v>5</v>
      </c>
      <c r="E54" s="7">
        <f t="shared" ref="E54:E61" si="10">IF(D54="","",D54*C54)</f>
        <v>28500</v>
      </c>
      <c r="F54" s="21"/>
      <c r="G54" s="21"/>
    </row>
    <row r="55" spans="2:7" x14ac:dyDescent="0.25">
      <c r="B55" s="2" t="s">
        <v>47</v>
      </c>
      <c r="C55" s="6">
        <v>3925</v>
      </c>
      <c r="D55" s="6"/>
      <c r="E55" s="7" t="str">
        <f t="shared" si="10"/>
        <v/>
      </c>
      <c r="F55" s="21"/>
      <c r="G55" s="21"/>
    </row>
    <row r="56" spans="2:7" x14ac:dyDescent="0.25">
      <c r="B56" s="2" t="s">
        <v>48</v>
      </c>
      <c r="C56" s="6">
        <v>5000</v>
      </c>
      <c r="D56" s="6"/>
      <c r="E56" s="7" t="str">
        <f t="shared" si="10"/>
        <v/>
      </c>
      <c r="F56" s="21"/>
      <c r="G56" s="21"/>
    </row>
    <row r="57" spans="2:7" x14ac:dyDescent="0.25">
      <c r="B57" s="2" t="s">
        <v>49</v>
      </c>
      <c r="C57" s="6">
        <v>7125</v>
      </c>
      <c r="D57" s="6"/>
      <c r="E57" s="7" t="str">
        <f t="shared" si="10"/>
        <v/>
      </c>
      <c r="F57" s="21"/>
      <c r="G57" s="21"/>
    </row>
    <row r="58" spans="2:7" x14ac:dyDescent="0.25">
      <c r="B58" s="2" t="s">
        <v>50</v>
      </c>
      <c r="C58" s="6">
        <v>2625</v>
      </c>
      <c r="D58" s="6">
        <v>1</v>
      </c>
      <c r="E58" s="7">
        <f t="shared" si="10"/>
        <v>2625</v>
      </c>
      <c r="F58" s="21"/>
      <c r="G58" s="21"/>
    </row>
    <row r="59" spans="2:7" x14ac:dyDescent="0.25">
      <c r="B59" s="2" t="s">
        <v>51</v>
      </c>
      <c r="C59" s="6">
        <v>5225</v>
      </c>
      <c r="D59" s="6"/>
      <c r="E59" s="7" t="str">
        <f t="shared" si="10"/>
        <v/>
      </c>
      <c r="F59" s="21"/>
      <c r="G59" s="21"/>
    </row>
    <row r="60" spans="2:7" x14ac:dyDescent="0.25">
      <c r="B60" s="2" t="s">
        <v>52</v>
      </c>
      <c r="C60" s="6">
        <v>2850</v>
      </c>
      <c r="D60" s="6"/>
      <c r="E60" s="7" t="str">
        <f t="shared" si="10"/>
        <v/>
      </c>
      <c r="F60" s="21"/>
      <c r="G60" s="21"/>
    </row>
    <row r="61" spans="2:7" ht="15.75" thickBot="1" x14ac:dyDescent="0.3">
      <c r="B61" s="3" t="s">
        <v>53</v>
      </c>
      <c r="C61" s="4">
        <v>2150</v>
      </c>
      <c r="D61" s="4"/>
      <c r="E61" s="8" t="str">
        <f t="shared" si="10"/>
        <v/>
      </c>
      <c r="F61" s="22"/>
      <c r="G61" s="21"/>
    </row>
    <row r="62" spans="2:7" ht="3.75" customHeight="1" thickBot="1" x14ac:dyDescent="0.3">
      <c r="G62" s="21"/>
    </row>
    <row r="63" spans="2:7" x14ac:dyDescent="0.25">
      <c r="B63" s="17" t="s">
        <v>54</v>
      </c>
      <c r="C63" s="18"/>
      <c r="D63" s="18"/>
      <c r="E63" s="19"/>
      <c r="F63" s="20">
        <f>IF(SUM(E64:E69)=0,"",SUM(E64:E69))</f>
        <v>3400</v>
      </c>
      <c r="G63" s="21"/>
    </row>
    <row r="64" spans="2:7" x14ac:dyDescent="0.25">
      <c r="B64" s="2" t="s">
        <v>55</v>
      </c>
      <c r="C64" s="6">
        <v>3000</v>
      </c>
      <c r="D64" s="6"/>
      <c r="E64" s="7" t="str">
        <f t="shared" ref="E64:E69" si="11">IF(D64="","",D64*C64)</f>
        <v/>
      </c>
      <c r="F64" s="21"/>
      <c r="G64" s="21"/>
    </row>
    <row r="65" spans="2:7" x14ac:dyDescent="0.25">
      <c r="B65" s="2" t="s">
        <v>56</v>
      </c>
      <c r="C65" s="6">
        <v>3000</v>
      </c>
      <c r="D65" s="6"/>
      <c r="E65" s="7" t="str">
        <f t="shared" si="11"/>
        <v/>
      </c>
      <c r="F65" s="21"/>
      <c r="G65" s="21"/>
    </row>
    <row r="66" spans="2:7" x14ac:dyDescent="0.25">
      <c r="B66" s="2" t="s">
        <v>57</v>
      </c>
      <c r="C66" s="6">
        <v>3000</v>
      </c>
      <c r="D66" s="6"/>
      <c r="E66" s="7" t="str">
        <f t="shared" si="11"/>
        <v/>
      </c>
      <c r="F66" s="21"/>
      <c r="G66" s="21"/>
    </row>
    <row r="67" spans="2:7" x14ac:dyDescent="0.25">
      <c r="B67" s="2" t="s">
        <v>58</v>
      </c>
      <c r="C67" s="6">
        <v>3400</v>
      </c>
      <c r="D67" s="6">
        <v>1</v>
      </c>
      <c r="E67" s="7">
        <f t="shared" si="11"/>
        <v>3400</v>
      </c>
      <c r="F67" s="21"/>
      <c r="G67" s="21"/>
    </row>
    <row r="68" spans="2:7" x14ac:dyDescent="0.25">
      <c r="B68" s="2" t="s">
        <v>59</v>
      </c>
      <c r="C68" s="6">
        <v>1500</v>
      </c>
      <c r="D68" s="6"/>
      <c r="E68" s="7" t="str">
        <f t="shared" si="11"/>
        <v/>
      </c>
      <c r="F68" s="21"/>
      <c r="G68" s="21"/>
    </row>
    <row r="69" spans="2:7" ht="15.75" thickBot="1" x14ac:dyDescent="0.3">
      <c r="B69" s="3" t="s">
        <v>60</v>
      </c>
      <c r="C69" s="4">
        <v>1000</v>
      </c>
      <c r="D69" s="4"/>
      <c r="E69" s="8" t="str">
        <f t="shared" si="11"/>
        <v/>
      </c>
      <c r="F69" s="22"/>
      <c r="G69" s="22"/>
    </row>
    <row r="70" spans="2:7" ht="3.75" customHeight="1" thickBot="1" x14ac:dyDescent="0.3"/>
    <row r="71" spans="2:7" ht="15.75" thickBot="1" x14ac:dyDescent="0.3">
      <c r="B71" s="14" t="s">
        <v>25</v>
      </c>
      <c r="C71" s="15"/>
      <c r="D71" s="15"/>
      <c r="E71" s="15"/>
      <c r="F71" s="15"/>
      <c r="G71" s="16"/>
    </row>
  </sheetData>
  <mergeCells count="30">
    <mergeCell ref="I3:L3"/>
    <mergeCell ref="M3:M9"/>
    <mergeCell ref="N3:N26"/>
    <mergeCell ref="I11:L11"/>
    <mergeCell ref="M11:M15"/>
    <mergeCell ref="I17:L17"/>
    <mergeCell ref="M17:M21"/>
    <mergeCell ref="I23:L23"/>
    <mergeCell ref="M23:M26"/>
    <mergeCell ref="I28:N28"/>
    <mergeCell ref="B17:E17"/>
    <mergeCell ref="B23:E23"/>
    <mergeCell ref="G3:G26"/>
    <mergeCell ref="B28:G28"/>
    <mergeCell ref="B11:E11"/>
    <mergeCell ref="B3:E3"/>
    <mergeCell ref="F3:F9"/>
    <mergeCell ref="F11:F15"/>
    <mergeCell ref="F17:F21"/>
    <mergeCell ref="F23:F26"/>
    <mergeCell ref="B71:G71"/>
    <mergeCell ref="B31:E31"/>
    <mergeCell ref="F31:F40"/>
    <mergeCell ref="G31:G69"/>
    <mergeCell ref="B42:E42"/>
    <mergeCell ref="F42:F51"/>
    <mergeCell ref="B53:E53"/>
    <mergeCell ref="F53:F61"/>
    <mergeCell ref="B63:E63"/>
    <mergeCell ref="F63:F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Nelson</dc:creator>
  <cp:lastModifiedBy>Daniel Nelson</cp:lastModifiedBy>
  <dcterms:created xsi:type="dcterms:W3CDTF">2016-02-15T05:09:19Z</dcterms:created>
  <dcterms:modified xsi:type="dcterms:W3CDTF">2016-09-13T04:04:55Z</dcterms:modified>
</cp:coreProperties>
</file>