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Nelson\OneDrive\Documents\"/>
    </mc:Choice>
  </mc:AlternateContent>
  <workbookProtection workbookAlgorithmName="SHA-512" workbookHashValue="+LkMbpz/YxJGjlnyIq2xQrFfDYGX/v+lSglXD0esauXusNU7bac9XNjVzmYRLLg3RMB1Wm9n1wJo6fg+1C+VXg==" workbookSaltValue="gl1CrRL6nVIW0WgLbVleSg==" workbookSpinCount="100000" lockStructure="1"/>
  <bookViews>
    <workbookView xWindow="0" yWindow="0" windowWidth="28800" windowHeight="12435"/>
  </bookViews>
  <sheets>
    <sheet name="Percentages" sheetId="1" r:id="rId1"/>
    <sheet name="Monthly Tab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4" i="2" l="1"/>
  <c r="BI64" i="2" s="1"/>
  <c r="BG64" i="2"/>
  <c r="BF64" i="2"/>
  <c r="BH57" i="2"/>
  <c r="BI57" i="2" s="1"/>
  <c r="BG57" i="2"/>
  <c r="BF57" i="2"/>
  <c r="BH47" i="2"/>
  <c r="BI47" i="2" s="1"/>
  <c r="BG47" i="2"/>
  <c r="BF47" i="2"/>
  <c r="BH37" i="2"/>
  <c r="BI37" i="2" s="1"/>
  <c r="BG37" i="2"/>
  <c r="BF37" i="2"/>
  <c r="BH27" i="2"/>
  <c r="BI27" i="2" s="1"/>
  <c r="BG27" i="2"/>
  <c r="BF27" i="2"/>
  <c r="BH19" i="2"/>
  <c r="BI19" i="2" s="1"/>
  <c r="BG19" i="2"/>
  <c r="BF19" i="2"/>
  <c r="BH12" i="2"/>
  <c r="BI12" i="2" s="1"/>
  <c r="BG12" i="2"/>
  <c r="BF12" i="2"/>
  <c r="BI9" i="2"/>
  <c r="BC64" i="2"/>
  <c r="BD64" i="2" s="1"/>
  <c r="BB64" i="2"/>
  <c r="BA64" i="2"/>
  <c r="BC57" i="2"/>
  <c r="BD57" i="2" s="1"/>
  <c r="BB57" i="2"/>
  <c r="BA57" i="2"/>
  <c r="BC47" i="2"/>
  <c r="BD47" i="2" s="1"/>
  <c r="BB47" i="2"/>
  <c r="BA47" i="2"/>
  <c r="BC37" i="2"/>
  <c r="BD37" i="2" s="1"/>
  <c r="BB37" i="2"/>
  <c r="BA37" i="2"/>
  <c r="BC27" i="2"/>
  <c r="BD27" i="2" s="1"/>
  <c r="BB27" i="2"/>
  <c r="BA27" i="2"/>
  <c r="BC19" i="2"/>
  <c r="BD19" i="2" s="1"/>
  <c r="BB19" i="2"/>
  <c r="BA19" i="2"/>
  <c r="BC12" i="2"/>
  <c r="BD12" i="2" s="1"/>
  <c r="BB12" i="2"/>
  <c r="BA12" i="2"/>
  <c r="BD9" i="2"/>
  <c r="AX64" i="2"/>
  <c r="AY64" i="2" s="1"/>
  <c r="AW64" i="2"/>
  <c r="AV64" i="2"/>
  <c r="AX57" i="2"/>
  <c r="AY57" i="2" s="1"/>
  <c r="AW57" i="2"/>
  <c r="AV57" i="2"/>
  <c r="AX47" i="2"/>
  <c r="AY47" i="2" s="1"/>
  <c r="AW47" i="2"/>
  <c r="AV47" i="2"/>
  <c r="AX37" i="2"/>
  <c r="AY37" i="2" s="1"/>
  <c r="AW37" i="2"/>
  <c r="AV37" i="2"/>
  <c r="AX27" i="2"/>
  <c r="AY27" i="2" s="1"/>
  <c r="AW27" i="2"/>
  <c r="AV27" i="2"/>
  <c r="AX19" i="2"/>
  <c r="AY19" i="2" s="1"/>
  <c r="AW19" i="2"/>
  <c r="AV19" i="2"/>
  <c r="AX12" i="2"/>
  <c r="AY12" i="2" s="1"/>
  <c r="AW12" i="2"/>
  <c r="AV12" i="2"/>
  <c r="AY9" i="2"/>
  <c r="AS64" i="2"/>
  <c r="AT64" i="2" s="1"/>
  <c r="AR64" i="2"/>
  <c r="AQ64" i="2"/>
  <c r="AS57" i="2"/>
  <c r="AT57" i="2" s="1"/>
  <c r="AR57" i="2"/>
  <c r="AQ57" i="2"/>
  <c r="AS47" i="2"/>
  <c r="AT47" i="2" s="1"/>
  <c r="AR47" i="2"/>
  <c r="AQ47" i="2"/>
  <c r="AS37" i="2"/>
  <c r="AT37" i="2" s="1"/>
  <c r="AR37" i="2"/>
  <c r="AQ37" i="2"/>
  <c r="AS27" i="2"/>
  <c r="AT27" i="2" s="1"/>
  <c r="AR27" i="2"/>
  <c r="AQ27" i="2"/>
  <c r="AS19" i="2"/>
  <c r="AT19" i="2" s="1"/>
  <c r="AR19" i="2"/>
  <c r="AQ19" i="2"/>
  <c r="AS12" i="2"/>
  <c r="AT12" i="2" s="1"/>
  <c r="AR12" i="2"/>
  <c r="AQ12" i="2"/>
  <c r="AT9" i="2"/>
  <c r="AN64" i="2"/>
  <c r="AO64" i="2" s="1"/>
  <c r="AM64" i="2"/>
  <c r="AL64" i="2"/>
  <c r="AN57" i="2"/>
  <c r="AO57" i="2" s="1"/>
  <c r="AM57" i="2"/>
  <c r="AL57" i="2"/>
  <c r="AN47" i="2"/>
  <c r="AO47" i="2" s="1"/>
  <c r="AM47" i="2"/>
  <c r="AL47" i="2"/>
  <c r="AN37" i="2"/>
  <c r="AO37" i="2" s="1"/>
  <c r="AM37" i="2"/>
  <c r="AL37" i="2"/>
  <c r="AN27" i="2"/>
  <c r="AO27" i="2" s="1"/>
  <c r="AM27" i="2"/>
  <c r="AL27" i="2"/>
  <c r="AN19" i="2"/>
  <c r="AO19" i="2" s="1"/>
  <c r="AM19" i="2"/>
  <c r="AL19" i="2"/>
  <c r="AN12" i="2"/>
  <c r="AO12" i="2" s="1"/>
  <c r="AM12" i="2"/>
  <c r="AL12" i="2"/>
  <c r="AO9" i="2"/>
  <c r="AI64" i="2"/>
  <c r="AJ64" i="2" s="1"/>
  <c r="AH64" i="2"/>
  <c r="AG64" i="2"/>
  <c r="AI57" i="2"/>
  <c r="AJ57" i="2" s="1"/>
  <c r="AH57" i="2"/>
  <c r="AG57" i="2"/>
  <c r="AI47" i="2"/>
  <c r="AJ47" i="2" s="1"/>
  <c r="AH47" i="2"/>
  <c r="AG47" i="2"/>
  <c r="AI37" i="2"/>
  <c r="AJ37" i="2" s="1"/>
  <c r="AH37" i="2"/>
  <c r="AG37" i="2"/>
  <c r="AI27" i="2"/>
  <c r="AJ27" i="2" s="1"/>
  <c r="AH27" i="2"/>
  <c r="AG27" i="2"/>
  <c r="AI19" i="2"/>
  <c r="AJ19" i="2" s="1"/>
  <c r="AH19" i="2"/>
  <c r="AG19" i="2"/>
  <c r="AI12" i="2"/>
  <c r="AJ12" i="2" s="1"/>
  <c r="AH12" i="2"/>
  <c r="AG12" i="2"/>
  <c r="AJ9" i="2"/>
  <c r="AD64" i="2"/>
  <c r="AE64" i="2" s="1"/>
  <c r="AC64" i="2"/>
  <c r="AB64" i="2"/>
  <c r="AD57" i="2"/>
  <c r="AE57" i="2" s="1"/>
  <c r="AC57" i="2"/>
  <c r="AB57" i="2"/>
  <c r="AD47" i="2"/>
  <c r="AE47" i="2" s="1"/>
  <c r="AC47" i="2"/>
  <c r="AB47" i="2"/>
  <c r="AD37" i="2"/>
  <c r="AE37" i="2" s="1"/>
  <c r="AC37" i="2"/>
  <c r="AB37" i="2"/>
  <c r="AD27" i="2"/>
  <c r="AE27" i="2" s="1"/>
  <c r="AC27" i="2"/>
  <c r="AB27" i="2"/>
  <c r="AD19" i="2"/>
  <c r="AE19" i="2" s="1"/>
  <c r="AC19" i="2"/>
  <c r="AB19" i="2"/>
  <c r="AD12" i="2"/>
  <c r="AE12" i="2" s="1"/>
  <c r="AC12" i="2"/>
  <c r="AB12" i="2"/>
  <c r="AE9" i="2"/>
  <c r="Y64" i="2"/>
  <c r="Z64" i="2" s="1"/>
  <c r="X64" i="2"/>
  <c r="W64" i="2"/>
  <c r="Y57" i="2"/>
  <c r="Z57" i="2" s="1"/>
  <c r="X57" i="2"/>
  <c r="W57" i="2"/>
  <c r="Y47" i="2"/>
  <c r="Z47" i="2" s="1"/>
  <c r="X47" i="2"/>
  <c r="W47" i="2"/>
  <c r="Y37" i="2"/>
  <c r="Z37" i="2" s="1"/>
  <c r="X37" i="2"/>
  <c r="W37" i="2"/>
  <c r="Y27" i="2"/>
  <c r="Z27" i="2" s="1"/>
  <c r="X27" i="2"/>
  <c r="W27" i="2"/>
  <c r="Y19" i="2"/>
  <c r="Z19" i="2" s="1"/>
  <c r="X19" i="2"/>
  <c r="W19" i="2"/>
  <c r="Y12" i="2"/>
  <c r="Z12" i="2" s="1"/>
  <c r="X12" i="2"/>
  <c r="W12" i="2"/>
  <c r="Z9" i="2"/>
  <c r="T64" i="2"/>
  <c r="U64" i="2" s="1"/>
  <c r="S64" i="2"/>
  <c r="R64" i="2"/>
  <c r="T57" i="2"/>
  <c r="U57" i="2" s="1"/>
  <c r="S57" i="2"/>
  <c r="R57" i="2"/>
  <c r="T47" i="2"/>
  <c r="U47" i="2" s="1"/>
  <c r="S47" i="2"/>
  <c r="R47" i="2"/>
  <c r="T37" i="2"/>
  <c r="U37" i="2" s="1"/>
  <c r="S37" i="2"/>
  <c r="R37" i="2"/>
  <c r="T27" i="2"/>
  <c r="U27" i="2" s="1"/>
  <c r="S27" i="2"/>
  <c r="R27" i="2"/>
  <c r="T19" i="2"/>
  <c r="U19" i="2" s="1"/>
  <c r="S19" i="2"/>
  <c r="R19" i="2"/>
  <c r="T12" i="2"/>
  <c r="U12" i="2" s="1"/>
  <c r="S12" i="2"/>
  <c r="R12" i="2"/>
  <c r="U9" i="2"/>
  <c r="O64" i="2"/>
  <c r="P64" i="2" s="1"/>
  <c r="N64" i="2"/>
  <c r="O57" i="2"/>
  <c r="P57" i="2" s="1"/>
  <c r="N57" i="2"/>
  <c r="O47" i="2"/>
  <c r="P47" i="2" s="1"/>
  <c r="N47" i="2"/>
  <c r="O37" i="2"/>
  <c r="P37" i="2" s="1"/>
  <c r="N37" i="2"/>
  <c r="O27" i="2"/>
  <c r="P27" i="2" s="1"/>
  <c r="N27" i="2"/>
  <c r="O19" i="2"/>
  <c r="P19" i="2" s="1"/>
  <c r="N19" i="2"/>
  <c r="O12" i="2"/>
  <c r="P12" i="2" s="1"/>
  <c r="N12" i="2"/>
  <c r="P9" i="2"/>
  <c r="M64" i="2" s="1"/>
  <c r="J64" i="2"/>
  <c r="K64" i="2" s="1"/>
  <c r="I64" i="2"/>
  <c r="H64" i="2"/>
  <c r="J57" i="2"/>
  <c r="K57" i="2" s="1"/>
  <c r="I57" i="2"/>
  <c r="J47" i="2"/>
  <c r="K47" i="2" s="1"/>
  <c r="I47" i="2"/>
  <c r="J37" i="2"/>
  <c r="K37" i="2" s="1"/>
  <c r="I37" i="2"/>
  <c r="J27" i="2"/>
  <c r="K27" i="2" s="1"/>
  <c r="I27" i="2"/>
  <c r="J19" i="2"/>
  <c r="K19" i="2" s="1"/>
  <c r="I19" i="2"/>
  <c r="J12" i="2"/>
  <c r="K12" i="2" s="1"/>
  <c r="I12" i="2"/>
  <c r="K9" i="2"/>
  <c r="H37" i="2" s="1"/>
  <c r="H27" i="2" l="1"/>
  <c r="H19" i="2"/>
  <c r="H57" i="2"/>
  <c r="H12" i="2"/>
  <c r="H47" i="2"/>
  <c r="M12" i="2"/>
  <c r="M19" i="2"/>
  <c r="M27" i="2"/>
  <c r="M37" i="2"/>
  <c r="M47" i="2"/>
  <c r="M57" i="2"/>
  <c r="E57" i="2"/>
  <c r="F57" i="2" s="1"/>
  <c r="D57" i="2"/>
  <c r="E47" i="2"/>
  <c r="F47" i="2" s="1"/>
  <c r="D47" i="2"/>
  <c r="E64" i="2"/>
  <c r="F64" i="2" s="1"/>
  <c r="D64" i="2"/>
  <c r="E37" i="2"/>
  <c r="F37" i="2" s="1"/>
  <c r="D37" i="2"/>
  <c r="E27" i="2"/>
  <c r="F27" i="2" s="1"/>
  <c r="D27" i="2"/>
  <c r="D19" i="2"/>
  <c r="E19" i="2"/>
  <c r="F19" i="2" s="1"/>
  <c r="F9" i="2"/>
  <c r="E12" i="2"/>
  <c r="F12" i="2" s="1"/>
  <c r="D12" i="2"/>
  <c r="C27" i="2" l="1"/>
  <c r="C64" i="2"/>
  <c r="C47" i="2"/>
  <c r="C12" i="2"/>
  <c r="C37" i="2"/>
  <c r="C57" i="2"/>
  <c r="C19" i="2"/>
  <c r="C15" i="1" l="1"/>
  <c r="D15" i="1"/>
  <c r="E15" i="1"/>
  <c r="F15" i="1"/>
  <c r="G15" i="1"/>
  <c r="H15" i="1"/>
  <c r="I15" i="1"/>
  <c r="J15" i="1"/>
  <c r="K15" i="1"/>
  <c r="L14" i="1"/>
  <c r="M15" i="1" s="1"/>
  <c r="B15" i="1"/>
  <c r="E4" i="1"/>
  <c r="E5" i="1"/>
  <c r="E6" i="1"/>
  <c r="E7" i="1"/>
  <c r="E8" i="1"/>
  <c r="E9" i="1"/>
  <c r="E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  <c r="L15" i="1" l="1"/>
  <c r="H6" i="1"/>
  <c r="H3" i="1"/>
  <c r="H9" i="1"/>
  <c r="H5" i="1"/>
  <c r="H8" i="1"/>
  <c r="H4" i="1"/>
  <c r="H7" i="1"/>
</calcChain>
</file>

<file path=xl/comments1.xml><?xml version="1.0" encoding="utf-8"?>
<comments xmlns="http://schemas.openxmlformats.org/spreadsheetml/2006/main">
  <authors>
    <author>Daniel Nelson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If your monthly total income is not close to one of these numbers, feel free to delete one and input your own.  Percentages are rounded to the nearest whole dollar.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Only monetary contributions to your church or other NPO's, not the value of items or time donated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Any savings, whether it be for entertainment, large purchases or taxes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Mortgage, Insurance, Maintenance, Lawncare, Housekeeping Staff, Cleaning Supplies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Garbage, Water,  Sewage, Landline phone service, Cell Phones and other mobile devices, ISP, &amp; TV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Car Loan Payments, Insurance, Fuel, Maintenance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Insurance Premiums and CoPays, Perscriptions, Dr.'s Visits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Day care services, Nanny, Tutoring, etc.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Credit Cards, Personal Loans, Payday Advances, Any Secured or Unsecured Repayments that you are making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Food and personal higene sundries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Everything non-essential you do for fun or distraction (fast food, dining out, magzine subscriptions, online subscriptions, movie rentals, theme park trips, etc.)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This is what you will have left over after your regular expenses for unexpected things that pop up</t>
        </r>
      </text>
    </comment>
  </commentList>
</comments>
</file>

<file path=xl/comments2.xml><?xml version="1.0" encoding="utf-8"?>
<comments xmlns="http://schemas.openxmlformats.org/spreadsheetml/2006/main">
  <authors>
    <author>Daniel Nelson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Feel free to edit anything in the green areas or insert lines as needed so that everything is tailored to your needs</t>
        </r>
      </text>
    </comment>
  </commentList>
</comments>
</file>

<file path=xl/sharedStrings.xml><?xml version="1.0" encoding="utf-8"?>
<sst xmlns="http://schemas.openxmlformats.org/spreadsheetml/2006/main" count="425" uniqueCount="77">
  <si>
    <t>Income</t>
  </si>
  <si>
    <t>Charity - 10%</t>
  </si>
  <si>
    <t>Savings - 5%</t>
  </si>
  <si>
    <t>Housing - 25%</t>
  </si>
  <si>
    <t>Transportation - 10%</t>
  </si>
  <si>
    <t>Medical - 10%</t>
  </si>
  <si>
    <t>Remaining</t>
  </si>
  <si>
    <t>Charity</t>
  </si>
  <si>
    <t>Savings</t>
  </si>
  <si>
    <t>Housing</t>
  </si>
  <si>
    <t>Utilities</t>
  </si>
  <si>
    <t>Transportation</t>
  </si>
  <si>
    <t>Medical</t>
  </si>
  <si>
    <t>Child Care</t>
  </si>
  <si>
    <t>TV</t>
  </si>
  <si>
    <t>Groceries</t>
  </si>
  <si>
    <t>Monthly Income</t>
  </si>
  <si>
    <t>Loans</t>
  </si>
  <si>
    <t>Entertainment</t>
  </si>
  <si>
    <t>Utilities - 15%</t>
  </si>
  <si>
    <t>These are generally accepted conservative recommendations for the average household</t>
  </si>
  <si>
    <t>Budgeted</t>
  </si>
  <si>
    <t>Actual</t>
  </si>
  <si>
    <t>Balance</t>
  </si>
  <si>
    <t>Charities</t>
  </si>
  <si>
    <t>Tithes</t>
  </si>
  <si>
    <t>Emergency Fund</t>
  </si>
  <si>
    <t>Food</t>
  </si>
  <si>
    <t>Clothing</t>
  </si>
  <si>
    <t>Adults</t>
  </si>
  <si>
    <t>Maintenance</t>
  </si>
  <si>
    <t>Recreation</t>
  </si>
  <si>
    <t>Vacation</t>
  </si>
  <si>
    <t>Recommended</t>
  </si>
  <si>
    <t>January</t>
  </si>
  <si>
    <t>Other</t>
  </si>
  <si>
    <t>Repairs</t>
  </si>
  <si>
    <t>Lawncare</t>
  </si>
  <si>
    <t>Duke Energy</t>
  </si>
  <si>
    <t>City</t>
  </si>
  <si>
    <t>Internet</t>
  </si>
  <si>
    <t>Cell Phones</t>
  </si>
  <si>
    <t>Land Line</t>
  </si>
  <si>
    <t>Restaraunts</t>
  </si>
  <si>
    <t>Fast Food</t>
  </si>
  <si>
    <t>Cleaning Supplies</t>
  </si>
  <si>
    <t>Vehicle 1 Loan</t>
  </si>
  <si>
    <t>Vehicle 1 Insurance</t>
  </si>
  <si>
    <t>Vehicle 2 Loan</t>
  </si>
  <si>
    <t>Vehicle 2 Insurance</t>
  </si>
  <si>
    <t>Fuel</t>
  </si>
  <si>
    <t>Insurance</t>
  </si>
  <si>
    <t>Insurance Premiums</t>
  </si>
  <si>
    <t>Co-pays</t>
  </si>
  <si>
    <t>HAS / MSA</t>
  </si>
  <si>
    <t>Mortgage / Rent</t>
  </si>
  <si>
    <t>Kids</t>
  </si>
  <si>
    <t>Credit Cards</t>
  </si>
  <si>
    <t>Payday Advance</t>
  </si>
  <si>
    <t>Personal Loans</t>
  </si>
  <si>
    <t>Plug in your current monthly financial numbers in on the green row and see what the %'s are in the 2nd row, see how they compare to the recommendations</t>
  </si>
  <si>
    <t>Retirement</t>
  </si>
  <si>
    <t>February</t>
  </si>
  <si>
    <t>March</t>
  </si>
  <si>
    <t>April</t>
  </si>
  <si>
    <t>May</t>
  </si>
  <si>
    <t>June</t>
  </si>
  <si>
    <t>December</t>
  </si>
  <si>
    <t>November</t>
  </si>
  <si>
    <t>October</t>
  </si>
  <si>
    <t>September</t>
  </si>
  <si>
    <t>August</t>
  </si>
  <si>
    <t>July</t>
  </si>
  <si>
    <t>Salary 1</t>
  </si>
  <si>
    <t>Salary 2</t>
  </si>
  <si>
    <t>Salary 4</t>
  </si>
  <si>
    <t>Salary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</si>
</sst>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0" xfId="0" applyNumberFormat="1" applyFont="1" applyBorder="1" applyProtection="1">
      <protection hidden="1"/>
    </xf>
    <xf numFmtId="0" fontId="0" fillId="0" borderId="0" xfId="0" applyNumberFormat="1" applyFont="1" applyAlignment="1" applyProtection="1">
      <protection hidden="1"/>
    </xf>
    <xf numFmtId="14" fontId="6" fillId="6" borderId="0" xfId="0" applyNumberFormat="1" applyFont="1" applyFill="1" applyBorder="1" applyAlignment="1" applyProtection="1">
      <alignment horizontal="center"/>
      <protection hidden="1"/>
    </xf>
    <xf numFmtId="0" fontId="0" fillId="6" borderId="0" xfId="0" applyFont="1" applyFill="1" applyBorder="1" applyAlignment="1" applyProtection="1">
      <protection hidden="1"/>
    </xf>
    <xf numFmtId="0" fontId="5" fillId="6" borderId="4" xfId="0" applyFont="1" applyFill="1" applyBorder="1" applyAlignment="1" applyProtection="1">
      <alignment horizontal="right" vertical="center"/>
      <protection hidden="1"/>
    </xf>
    <xf numFmtId="0" fontId="5" fillId="0" borderId="0" xfId="0" applyFont="1" applyBorder="1" applyProtection="1"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Font="1" applyAlignment="1" applyProtection="1">
      <protection hidden="1"/>
    </xf>
    <xf numFmtId="165" fontId="5" fillId="6" borderId="4" xfId="0" applyNumberFormat="1" applyFont="1" applyFill="1" applyBorder="1" applyAlignment="1" applyProtection="1">
      <alignment horizontal="center" vertical="center"/>
      <protection hidden="1"/>
    </xf>
    <xf numFmtId="165" fontId="5" fillId="0" borderId="0" xfId="0" applyNumberFormat="1" applyFont="1" applyBorder="1" applyAlignment="1" applyProtection="1">
      <alignment horizontal="center"/>
      <protection hidden="1"/>
    </xf>
    <xf numFmtId="165" fontId="5" fillId="6" borderId="6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right" vertic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protection hidden="1"/>
    </xf>
    <xf numFmtId="164" fontId="5" fillId="6" borderId="0" xfId="0" applyNumberFormat="1" applyFont="1" applyFill="1" applyBorder="1" applyAlignment="1" applyProtection="1">
      <alignment horizontal="center"/>
      <protection hidden="1"/>
    </xf>
    <xf numFmtId="165" fontId="5" fillId="6" borderId="0" xfId="0" applyNumberFormat="1" applyFont="1" applyFill="1" applyBorder="1" applyAlignment="1" applyProtection="1">
      <alignment horizontal="center"/>
      <protection hidden="1"/>
    </xf>
    <xf numFmtId="165" fontId="5" fillId="0" borderId="0" xfId="0" applyNumberFormat="1" applyFont="1" applyBorder="1" applyProtection="1">
      <protection hidden="1"/>
    </xf>
    <xf numFmtId="0" fontId="7" fillId="0" borderId="1" xfId="0" applyFont="1" applyBorder="1" applyAlignment="1" applyProtection="1">
      <alignment horizontal="left" vertical="center"/>
      <protection hidden="1"/>
    </xf>
    <xf numFmtId="165" fontId="5" fillId="0" borderId="0" xfId="0" applyNumberFormat="1" applyFont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horizontal="right" vertical="center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right"/>
      <protection hidden="1"/>
    </xf>
    <xf numFmtId="164" fontId="5" fillId="5" borderId="5" xfId="0" applyNumberFormat="1" applyFont="1" applyFill="1" applyBorder="1" applyAlignment="1" applyProtection="1">
      <alignment horizontal="center" vertical="center"/>
      <protection locked="0"/>
    </xf>
    <xf numFmtId="165" fontId="5" fillId="5" borderId="5" xfId="0" applyNumberFormat="1" applyFont="1" applyFill="1" applyBorder="1" applyAlignment="1" applyProtection="1">
      <alignment horizontal="center" vertical="center"/>
      <protection locked="0"/>
    </xf>
    <xf numFmtId="164" fontId="5" fillId="5" borderId="7" xfId="0" applyNumberFormat="1" applyFont="1" applyFill="1" applyBorder="1" applyAlignment="1" applyProtection="1">
      <alignment horizontal="center" vertical="center"/>
      <protection locked="0"/>
    </xf>
    <xf numFmtId="165" fontId="5" fillId="5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3" fillId="2" borderId="0" xfId="0" applyFont="1" applyFill="1" applyProtection="1">
      <protection hidden="1"/>
    </xf>
    <xf numFmtId="0" fontId="3" fillId="0" borderId="0" xfId="0" applyFont="1" applyProtection="1">
      <protection hidden="1"/>
    </xf>
    <xf numFmtId="164" fontId="5" fillId="5" borderId="8" xfId="0" applyNumberFormat="1" applyFont="1" applyFill="1" applyBorder="1" applyAlignment="1" applyProtection="1">
      <alignment horizontal="center" vertical="center"/>
      <protection locked="0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/>
      <protection hidden="1"/>
    </xf>
    <xf numFmtId="0" fontId="5" fillId="6" borderId="13" xfId="0" applyNumberFormat="1" applyFont="1" applyFill="1" applyBorder="1" applyAlignment="1" applyProtection="1">
      <alignment horizontal="right"/>
      <protection hidden="1"/>
    </xf>
    <xf numFmtId="0" fontId="7" fillId="6" borderId="14" xfId="0" applyFont="1" applyFill="1" applyBorder="1" applyAlignment="1" applyProtection="1">
      <alignment horizontal="left" vertical="center"/>
      <protection hidden="1"/>
    </xf>
    <xf numFmtId="0" fontId="5" fillId="5" borderId="14" xfId="0" applyFont="1" applyFill="1" applyBorder="1" applyAlignment="1" applyProtection="1">
      <alignment horizontal="right"/>
      <protection locked="0"/>
    </xf>
    <xf numFmtId="0" fontId="5" fillId="5" borderId="15" xfId="0" applyFont="1" applyFill="1" applyBorder="1" applyAlignment="1" applyProtection="1">
      <alignment horizontal="right"/>
      <protection locked="0"/>
    </xf>
    <xf numFmtId="0" fontId="7" fillId="6" borderId="13" xfId="0" applyFont="1" applyFill="1" applyBorder="1" applyAlignment="1" applyProtection="1">
      <alignment horizontal="right"/>
      <protection hidden="1"/>
    </xf>
    <xf numFmtId="0" fontId="5" fillId="5" borderId="14" xfId="0" applyFont="1" applyFill="1" applyBorder="1" applyAlignment="1" applyProtection="1">
      <alignment horizontal="right" vertical="center"/>
      <protection locked="0"/>
    </xf>
    <xf numFmtId="0" fontId="5" fillId="5" borderId="15" xfId="0" applyFont="1" applyFill="1" applyBorder="1" applyAlignment="1" applyProtection="1">
      <alignment horizontal="right" vertical="center"/>
      <protection locked="0"/>
    </xf>
    <xf numFmtId="0" fontId="7" fillId="6" borderId="9" xfId="0" applyFont="1" applyFill="1" applyBorder="1" applyAlignment="1" applyProtection="1">
      <alignment horizontal="center"/>
      <protection hidden="1"/>
    </xf>
    <xf numFmtId="9" fontId="5" fillId="6" borderId="10" xfId="0" applyNumberFormat="1" applyFont="1" applyFill="1" applyBorder="1" applyAlignment="1" applyProtection="1">
      <alignment horizontal="center"/>
      <protection hidden="1"/>
    </xf>
    <xf numFmtId="164" fontId="5" fillId="5" borderId="12" xfId="0" applyNumberFormat="1" applyFont="1" applyFill="1" applyBorder="1" applyAlignment="1" applyProtection="1">
      <alignment horizontal="center" vertical="center"/>
      <protection locked="0"/>
    </xf>
    <xf numFmtId="164" fontId="5" fillId="5" borderId="11" xfId="0" applyNumberFormat="1" applyFont="1" applyFill="1" applyBorder="1" applyAlignment="1" applyProtection="1">
      <alignment horizontal="center" vertical="center"/>
      <protection locked="0"/>
    </xf>
    <xf numFmtId="164" fontId="5" fillId="5" borderId="16" xfId="0" applyNumberFormat="1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left" vertical="center"/>
      <protection locked="0"/>
    </xf>
    <xf numFmtId="6" fontId="0" fillId="3" borderId="0" xfId="0" applyNumberFormat="1" applyFill="1" applyAlignment="1" applyProtection="1">
      <alignment horizontal="center" vertical="center"/>
      <protection locked="0"/>
    </xf>
    <xf numFmtId="6" fontId="0" fillId="4" borderId="0" xfId="0" applyNumberFormat="1" applyFill="1" applyAlignment="1" applyProtection="1">
      <alignment horizontal="center" vertical="center"/>
      <protection hidden="1"/>
    </xf>
    <xf numFmtId="164" fontId="0" fillId="3" borderId="0" xfId="0" applyNumberFormat="1" applyFill="1" applyAlignment="1" applyProtection="1">
      <alignment horizontal="center" vertical="center"/>
      <protection locked="0"/>
    </xf>
    <xf numFmtId="164" fontId="0" fillId="4" borderId="0" xfId="0" applyNumberFormat="1" applyFill="1" applyAlignment="1" applyProtection="1">
      <alignment horizontal="center" vertical="center"/>
      <protection hidden="1"/>
    </xf>
    <xf numFmtId="6" fontId="0" fillId="0" borderId="0" xfId="0" applyNumberFormat="1" applyAlignment="1" applyProtection="1">
      <alignment horizontal="center" vertical="center"/>
      <protection hidden="1"/>
    </xf>
    <xf numFmtId="9" fontId="0" fillId="4" borderId="0" xfId="0" applyNumberFormat="1" applyFill="1" applyAlignment="1" applyProtection="1">
      <alignment horizontal="center" vertical="center"/>
      <protection hidden="1"/>
    </xf>
    <xf numFmtId="9" fontId="9" fillId="0" borderId="0" xfId="0" applyNumberFormat="1" applyFont="1" applyProtection="1">
      <protection hidden="1"/>
    </xf>
    <xf numFmtId="165" fontId="5" fillId="5" borderId="7" xfId="0" applyNumberFormat="1" applyFont="1" applyFill="1" applyBorder="1" applyAlignment="1" applyProtection="1">
      <alignment horizontal="center" vertical="center"/>
      <protection locked="0"/>
    </xf>
    <xf numFmtId="165" fontId="5" fillId="5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/>
      <protection hidden="1"/>
    </xf>
    <xf numFmtId="165" fontId="5" fillId="5" borderId="12" xfId="0" applyNumberFormat="1" applyFont="1" applyFill="1" applyBorder="1" applyAlignment="1" applyProtection="1">
      <alignment horizontal="center" vertical="center"/>
      <protection locked="0"/>
    </xf>
    <xf numFmtId="165" fontId="5" fillId="5" borderId="7" xfId="0" applyNumberFormat="1" applyFont="1" applyFill="1" applyBorder="1" applyAlignment="1" applyProtection="1">
      <alignment horizontal="center" vertical="center"/>
      <protection locked="0"/>
    </xf>
    <xf numFmtId="165" fontId="5" fillId="5" borderId="11" xfId="0" applyNumberFormat="1" applyFont="1" applyFill="1" applyBorder="1" applyAlignment="1" applyProtection="1">
      <alignment horizontal="center" vertical="center"/>
      <protection locked="0"/>
    </xf>
    <xf numFmtId="165" fontId="5" fillId="5" borderId="5" xfId="0" applyNumberFormat="1" applyFont="1" applyFill="1" applyBorder="1" applyAlignment="1" applyProtection="1">
      <alignment horizontal="center" vertical="center"/>
      <protection locked="0"/>
    </xf>
    <xf numFmtId="0" fontId="10" fillId="6" borderId="9" xfId="0" applyNumberFormat="1" applyFont="1" applyFill="1" applyBorder="1" applyAlignment="1" applyProtection="1">
      <alignment horizontal="center"/>
      <protection hidden="1"/>
    </xf>
    <xf numFmtId="0" fontId="10" fillId="6" borderId="2" xfId="0" applyNumberFormat="1" applyFont="1" applyFill="1" applyBorder="1" applyAlignment="1" applyProtection="1">
      <alignment horizontal="center"/>
      <protection hidden="1"/>
    </xf>
    <xf numFmtId="0" fontId="10" fillId="6" borderId="3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05079A1-971E-43F0-835D-EFBBCDD3E891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Charity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213E7D2-5EFC-4937-A570-8358E90CB953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Savings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61CD8C4-BDEC-4EB3-B9EA-F6C3C1B431AE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Housing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F769452-87A4-492C-AC18-C02AE918C98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Utilities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515CEBB-B372-403E-9700-BFBD5337B5E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Trans.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730B635-1581-4995-81A5-AEC3A9917FEF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Medical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5BE89EE-1358-42FB-8B04-2B561A3F141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Remaining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Percentages!$B$3:$H$3</c:f>
              <c:numCache>
                <c:formatCode>"$"#,##0_);[Red]\("$"#,##0\)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250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23ADD27-D3CA-449B-871E-A50B04AB9E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Charity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0035B05-59E6-4143-A7D1-79D0739B14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Savings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A877060-6F24-46C5-A020-FC08160525E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Housing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0690C99-AE8B-4AAC-99B8-44598E1EDC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Utilities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A06727B-A39F-4719-81DC-EDE56A5514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Transportation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9661152-A5F7-4D78-8DDF-815E57F0F21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Medical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17EF560-8734-42CD-AD84-942481A44E3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  <a:p>
                    <a:r>
                      <a:rPr lang="en-US" baseline="0"/>
                      <a:t>Remaining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Percentages!$B$13:$L$13</c15:sqref>
                  </c15:fullRef>
                </c:ext>
              </c:extLst>
              <c:f>Percentages!$B$13:$G$13</c:f>
              <c:strCache>
                <c:ptCount val="6"/>
                <c:pt idx="0">
                  <c:v>Charity</c:v>
                </c:pt>
                <c:pt idx="1">
                  <c:v>Savings</c:v>
                </c:pt>
                <c:pt idx="2">
                  <c:v>Housing</c:v>
                </c:pt>
                <c:pt idx="3">
                  <c:v>Utilities</c:v>
                </c:pt>
                <c:pt idx="4">
                  <c:v>Transportation</c:v>
                </c:pt>
                <c:pt idx="5">
                  <c:v>Medical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Percentages!$B$15:$M$15</c15:sqref>
                  </c15:fullRef>
                </c:ext>
              </c:extLst>
              <c:f>(Percentages!$B$15:$G$15,Percentages!$M$15)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Percentages!$H$15</c15:sqref>
                  <c15:dLbl>
                    <c:idx val="5"/>
                    <c:layout/>
                    <c:tx>
                      <c:rich>
                        <a:bodyPr/>
                        <a:lstStyle/>
                        <a:p>
                          <a:fld id="{6EDB6C47-F331-41D0-897F-720358C5EB36}" type="PERCENTAGE">
                            <a:rPr lang="en-US" baseline="0"/>
                            <a:pPr/>
                            <a:t>[PERCENTAGE]</a:t>
                          </a:fld>
                          <a:endParaRPr lang="en-US"/>
                        </a:p>
                      </c:rich>
                    </c:tx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</c:extLst>
                  </c15:dLbl>
                </c15:categoryFilterException>
                <c15:categoryFilterException>
                  <c15:sqref>Percentages!$I$15</c15:sqref>
                  <c15:dLbl>
                    <c:idx val="5"/>
                    <c:layout/>
                    <c:tx>
                      <c:rich>
                        <a:bodyPr/>
                        <a:lstStyle/>
                        <a:p>
                          <a:fld id="{3458459E-2271-488E-A209-097AA16F23AC}" type="PERCENTAGE">
                            <a:rPr lang="en-US" baseline="0"/>
                            <a:pPr/>
                            <a:t>[PERCENTAGE]</a:t>
                          </a:fld>
                          <a:endParaRPr lang="en-US"/>
                        </a:p>
                      </c:rich>
                    </c:tx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</c:extLst>
                  </c15:dLbl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14287</xdr:rowOff>
    </xdr:from>
    <xdr:to>
      <xdr:col>12</xdr:col>
      <xdr:colOff>9526</xdr:colOff>
      <xdr:row>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15</xdr:row>
      <xdr:rowOff>57150</xdr:rowOff>
    </xdr:from>
    <xdr:to>
      <xdr:col>11</xdr:col>
      <xdr:colOff>847725</xdr:colOff>
      <xdr:row>36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4" sqref="A14"/>
    </sheetView>
  </sheetViews>
  <sheetFormatPr defaultRowHeight="15" x14ac:dyDescent="0.25"/>
  <cols>
    <col min="1" max="1" width="22.85546875" style="34" bestFit="1" customWidth="1"/>
    <col min="2" max="2" width="16.42578125" style="34" bestFit="1" customWidth="1"/>
    <col min="3" max="3" width="15.28515625" style="34" bestFit="1" customWidth="1"/>
    <col min="4" max="4" width="17.5703125" style="34" bestFit="1" customWidth="1"/>
    <col min="5" max="5" width="16" style="34" bestFit="1" customWidth="1"/>
    <col min="6" max="6" width="25.42578125" style="34" bestFit="1" customWidth="1"/>
    <col min="7" max="7" width="17.5703125" style="34" bestFit="1" customWidth="1"/>
    <col min="8" max="8" width="13.42578125" style="34" bestFit="1" customWidth="1"/>
    <col min="9" max="9" width="10" style="34" customWidth="1"/>
    <col min="10" max="10" width="12.28515625" style="34" bestFit="1" customWidth="1"/>
    <col min="11" max="11" width="18.140625" style="34" bestFit="1" customWidth="1"/>
    <col min="12" max="12" width="13.42578125" style="34" bestFit="1" customWidth="1"/>
    <col min="13" max="13" width="4.5703125" style="34" bestFit="1" customWidth="1"/>
    <col min="14" max="16384" width="9.140625" style="34"/>
  </cols>
  <sheetData>
    <row r="1" spans="1:13" ht="21" x14ac:dyDescent="0.35">
      <c r="A1" s="66" t="s">
        <v>20</v>
      </c>
      <c r="B1" s="66"/>
      <c r="C1" s="66"/>
      <c r="D1" s="66"/>
      <c r="E1" s="66"/>
      <c r="F1" s="66"/>
      <c r="G1" s="66"/>
      <c r="H1" s="66"/>
    </row>
    <row r="2" spans="1:13" s="37" customFormat="1" ht="18.75" x14ac:dyDescent="0.3">
      <c r="A2" s="35" t="s">
        <v>16</v>
      </c>
      <c r="B2" s="36" t="s">
        <v>1</v>
      </c>
      <c r="C2" s="36" t="s">
        <v>2</v>
      </c>
      <c r="D2" s="36" t="s">
        <v>3</v>
      </c>
      <c r="E2" s="36" t="s">
        <v>19</v>
      </c>
      <c r="F2" s="36" t="s">
        <v>4</v>
      </c>
      <c r="G2" s="36" t="s">
        <v>5</v>
      </c>
      <c r="H2" s="36" t="s">
        <v>6</v>
      </c>
    </row>
    <row r="3" spans="1:13" x14ac:dyDescent="0.25">
      <c r="A3" s="57">
        <v>1000</v>
      </c>
      <c r="B3" s="58">
        <f>IF(A3="","",A3*0.1)</f>
        <v>100</v>
      </c>
      <c r="C3" s="58">
        <f>IF(A3="","",A3*0.05)</f>
        <v>50</v>
      </c>
      <c r="D3" s="58">
        <f>IF(A3="","",A3*0.25)</f>
        <v>250</v>
      </c>
      <c r="E3" s="58">
        <f>IF(A3="","",A3*0.15)</f>
        <v>150</v>
      </c>
      <c r="F3" s="58">
        <f>IF(A3="","",A3*0.1)</f>
        <v>100</v>
      </c>
      <c r="G3" s="58">
        <f>IF(A3="","",A3*0.1)</f>
        <v>100</v>
      </c>
      <c r="H3" s="58">
        <f>IF(A3="","",A3-SUM(B3:G3))</f>
        <v>250</v>
      </c>
    </row>
    <row r="4" spans="1:13" x14ac:dyDescent="0.25">
      <c r="A4" s="57">
        <v>1500</v>
      </c>
      <c r="B4" s="58">
        <f t="shared" ref="B4:B9" si="0">IF(A4="","",A4*0.1)</f>
        <v>150</v>
      </c>
      <c r="C4" s="58">
        <f t="shared" ref="C4:C9" si="1">IF(A4="","",A4*0.05)</f>
        <v>75</v>
      </c>
      <c r="D4" s="58">
        <f t="shared" ref="D4:D9" si="2">IF(A4="","",A4*0.25)</f>
        <v>375</v>
      </c>
      <c r="E4" s="58">
        <f t="shared" ref="E4:E9" si="3">IF(A4="","",A4*0.15)</f>
        <v>225</v>
      </c>
      <c r="F4" s="58">
        <f t="shared" ref="F4:F9" si="4">IF(A4="","",A4*0.1)</f>
        <v>150</v>
      </c>
      <c r="G4" s="58">
        <f t="shared" ref="G4:G9" si="5">IF(A4="","",A4*0.1)</f>
        <v>150</v>
      </c>
      <c r="H4" s="58">
        <f t="shared" ref="H4:H9" si="6">IF(A4="","",A4-SUM(B4:G4))</f>
        <v>375</v>
      </c>
    </row>
    <row r="5" spans="1:13" x14ac:dyDescent="0.25">
      <c r="A5" s="57">
        <v>2000</v>
      </c>
      <c r="B5" s="58">
        <f t="shared" si="0"/>
        <v>200</v>
      </c>
      <c r="C5" s="58">
        <f t="shared" si="1"/>
        <v>100</v>
      </c>
      <c r="D5" s="58">
        <f t="shared" si="2"/>
        <v>500</v>
      </c>
      <c r="E5" s="58">
        <f t="shared" si="3"/>
        <v>300</v>
      </c>
      <c r="F5" s="58">
        <f t="shared" si="4"/>
        <v>200</v>
      </c>
      <c r="G5" s="58">
        <f t="shared" si="5"/>
        <v>200</v>
      </c>
      <c r="H5" s="58">
        <f t="shared" si="6"/>
        <v>500</v>
      </c>
    </row>
    <row r="6" spans="1:13" x14ac:dyDescent="0.25">
      <c r="A6" s="57">
        <v>2500</v>
      </c>
      <c r="B6" s="58">
        <f t="shared" si="0"/>
        <v>250</v>
      </c>
      <c r="C6" s="58">
        <f t="shared" si="1"/>
        <v>125</v>
      </c>
      <c r="D6" s="58">
        <f t="shared" si="2"/>
        <v>625</v>
      </c>
      <c r="E6" s="58">
        <f t="shared" si="3"/>
        <v>375</v>
      </c>
      <c r="F6" s="58">
        <f t="shared" si="4"/>
        <v>250</v>
      </c>
      <c r="G6" s="58">
        <f t="shared" si="5"/>
        <v>250</v>
      </c>
      <c r="H6" s="58">
        <f t="shared" si="6"/>
        <v>625</v>
      </c>
    </row>
    <row r="7" spans="1:13" x14ac:dyDescent="0.25">
      <c r="A7" s="57">
        <v>3000</v>
      </c>
      <c r="B7" s="58">
        <f t="shared" si="0"/>
        <v>300</v>
      </c>
      <c r="C7" s="58">
        <f t="shared" si="1"/>
        <v>150</v>
      </c>
      <c r="D7" s="58">
        <f t="shared" si="2"/>
        <v>750</v>
      </c>
      <c r="E7" s="58">
        <f t="shared" si="3"/>
        <v>450</v>
      </c>
      <c r="F7" s="58">
        <f t="shared" si="4"/>
        <v>300</v>
      </c>
      <c r="G7" s="58">
        <f t="shared" si="5"/>
        <v>300</v>
      </c>
      <c r="H7" s="58">
        <f t="shared" si="6"/>
        <v>750</v>
      </c>
    </row>
    <row r="8" spans="1:13" x14ac:dyDescent="0.25">
      <c r="A8" s="57">
        <v>3500</v>
      </c>
      <c r="B8" s="58">
        <f t="shared" si="0"/>
        <v>350</v>
      </c>
      <c r="C8" s="58">
        <f t="shared" si="1"/>
        <v>175</v>
      </c>
      <c r="D8" s="58">
        <f t="shared" si="2"/>
        <v>875</v>
      </c>
      <c r="E8" s="58">
        <f t="shared" si="3"/>
        <v>525</v>
      </c>
      <c r="F8" s="58">
        <f t="shared" si="4"/>
        <v>350</v>
      </c>
      <c r="G8" s="58">
        <f t="shared" si="5"/>
        <v>350</v>
      </c>
      <c r="H8" s="58">
        <f t="shared" si="6"/>
        <v>875</v>
      </c>
    </row>
    <row r="9" spans="1:13" x14ac:dyDescent="0.25">
      <c r="A9" s="57">
        <v>4000</v>
      </c>
      <c r="B9" s="58">
        <f t="shared" si="0"/>
        <v>400</v>
      </c>
      <c r="C9" s="58">
        <f t="shared" si="1"/>
        <v>200</v>
      </c>
      <c r="D9" s="58">
        <f t="shared" si="2"/>
        <v>1000</v>
      </c>
      <c r="E9" s="58">
        <f t="shared" si="3"/>
        <v>600</v>
      </c>
      <c r="F9" s="58">
        <f t="shared" si="4"/>
        <v>400</v>
      </c>
      <c r="G9" s="58">
        <f t="shared" si="5"/>
        <v>400</v>
      </c>
      <c r="H9" s="58">
        <f t="shared" si="6"/>
        <v>1000</v>
      </c>
    </row>
    <row r="11" spans="1:13" s="38" customFormat="1" ht="21" x14ac:dyDescent="0.35">
      <c r="A11" s="66" t="s">
        <v>60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</row>
    <row r="12" spans="1:13" s="40" customFormat="1" ht="6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9"/>
      <c r="L12" s="39"/>
    </row>
    <row r="13" spans="1:13" s="37" customFormat="1" ht="18.75" x14ac:dyDescent="0.3">
      <c r="A13" s="36" t="s">
        <v>16</v>
      </c>
      <c r="B13" s="36" t="s">
        <v>7</v>
      </c>
      <c r="C13" s="36" t="s">
        <v>8</v>
      </c>
      <c r="D13" s="36" t="s">
        <v>9</v>
      </c>
      <c r="E13" s="36" t="s">
        <v>10</v>
      </c>
      <c r="F13" s="36" t="s">
        <v>11</v>
      </c>
      <c r="G13" s="36" t="s">
        <v>12</v>
      </c>
      <c r="H13" s="36" t="s">
        <v>13</v>
      </c>
      <c r="I13" s="36" t="s">
        <v>17</v>
      </c>
      <c r="J13" s="36" t="s">
        <v>15</v>
      </c>
      <c r="K13" s="36" t="s">
        <v>18</v>
      </c>
      <c r="L13" s="36" t="s">
        <v>6</v>
      </c>
    </row>
    <row r="14" spans="1:13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60" t="str">
        <f>IF(A14="","",A14-SUM(B14:K14))</f>
        <v/>
      </c>
    </row>
    <row r="15" spans="1:13" x14ac:dyDescent="0.25">
      <c r="A15" s="61"/>
      <c r="B15" s="62" t="str">
        <f>IF(B14="","",B14/$A$14)</f>
        <v/>
      </c>
      <c r="C15" s="62" t="str">
        <f t="shared" ref="C15:L15" si="7">IF(C14="","",C14/$A$14)</f>
        <v/>
      </c>
      <c r="D15" s="62" t="str">
        <f t="shared" si="7"/>
        <v/>
      </c>
      <c r="E15" s="62" t="str">
        <f t="shared" si="7"/>
        <v/>
      </c>
      <c r="F15" s="62" t="str">
        <f t="shared" si="7"/>
        <v/>
      </c>
      <c r="G15" s="62" t="str">
        <f t="shared" si="7"/>
        <v/>
      </c>
      <c r="H15" s="62" t="str">
        <f t="shared" si="7"/>
        <v/>
      </c>
      <c r="I15" s="62" t="str">
        <f t="shared" si="7"/>
        <v/>
      </c>
      <c r="J15" s="62" t="str">
        <f t="shared" si="7"/>
        <v/>
      </c>
      <c r="K15" s="62" t="str">
        <f t="shared" si="7"/>
        <v/>
      </c>
      <c r="L15" s="62" t="str">
        <f t="shared" si="7"/>
        <v/>
      </c>
      <c r="M15" s="63" t="str">
        <f>IF(L14="","",SUM(H14:L14)/$A$14)</f>
        <v/>
      </c>
    </row>
  </sheetData>
  <sheetProtection algorithmName="SHA-512" hashValue="t8O9JEk3x8LkwhBaKb06kRYSQVdIyxvSmCiJTbeDSUeRJkxeZF3vhdyITpo18a4eAAD44qkyxIt0dA9/16obyA==" saltValue="12KlSfwSOiEAJNOThJzb9A==" spinCount="100000" sheet="1" objects="1" scenarios="1" insertRows="0" deleteRows="0"/>
  <mergeCells count="2">
    <mergeCell ref="A1:H1"/>
    <mergeCell ref="A11:L1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067"/>
  <sheetViews>
    <sheetView workbookViewId="0">
      <pane xSplit="1" topLeftCell="B1" activePane="topRight" state="frozen"/>
      <selection pane="topRight" activeCell="C4" sqref="C4:E4"/>
    </sheetView>
  </sheetViews>
  <sheetFormatPr defaultColWidth="14.42578125" defaultRowHeight="15" x14ac:dyDescent="0.25"/>
  <cols>
    <col min="1" max="1" width="20.7109375" style="29" customWidth="1"/>
    <col min="2" max="2" width="0.7109375" style="8" customWidth="1"/>
    <col min="3" max="3" width="18.140625" style="8" bestFit="1" customWidth="1"/>
    <col min="4" max="4" width="12" style="8" bestFit="1" customWidth="1"/>
    <col min="5" max="5" width="8.140625" style="8" bestFit="1" customWidth="1"/>
    <col min="6" max="6" width="10.140625" style="28" bestFit="1" customWidth="1"/>
    <col min="7" max="7" width="0.7109375" style="8" customWidth="1"/>
    <col min="8" max="8" width="18.140625" style="8" bestFit="1" customWidth="1"/>
    <col min="9" max="9" width="12" style="8" bestFit="1" customWidth="1"/>
    <col min="10" max="10" width="8.140625" style="8" bestFit="1" customWidth="1"/>
    <col min="11" max="11" width="10.140625" style="28" bestFit="1" customWidth="1"/>
    <col min="12" max="12" width="0.7109375" style="8" customWidth="1"/>
    <col min="13" max="13" width="18.140625" style="8" bestFit="1" customWidth="1"/>
    <col min="14" max="14" width="12" style="8" bestFit="1" customWidth="1"/>
    <col min="15" max="15" width="8.140625" style="8" bestFit="1" customWidth="1"/>
    <col min="16" max="16" width="10.140625" style="28" bestFit="1" customWidth="1"/>
    <col min="17" max="17" width="0.7109375" style="8" customWidth="1"/>
    <col min="18" max="18" width="18.140625" style="8" bestFit="1" customWidth="1"/>
    <col min="19" max="19" width="12" style="8" bestFit="1" customWidth="1"/>
    <col min="20" max="20" width="8.140625" style="8" bestFit="1" customWidth="1"/>
    <col min="21" max="21" width="10.140625" style="28" bestFit="1" customWidth="1"/>
    <col min="22" max="22" width="0.7109375" style="8" customWidth="1"/>
    <col min="23" max="23" width="18.140625" style="8" bestFit="1" customWidth="1"/>
    <col min="24" max="24" width="12" style="8" bestFit="1" customWidth="1"/>
    <col min="25" max="25" width="8.140625" style="8" bestFit="1" customWidth="1"/>
    <col min="26" max="26" width="10.140625" style="28" bestFit="1" customWidth="1"/>
    <col min="27" max="27" width="0.7109375" style="8" customWidth="1"/>
    <col min="28" max="28" width="18.140625" style="8" bestFit="1" customWidth="1"/>
    <col min="29" max="29" width="12" style="8" bestFit="1" customWidth="1"/>
    <col min="30" max="30" width="8.140625" style="8" bestFit="1" customWidth="1"/>
    <col min="31" max="31" width="10.140625" style="28" bestFit="1" customWidth="1"/>
    <col min="32" max="32" width="0.7109375" style="8" customWidth="1"/>
    <col min="33" max="33" width="18.140625" style="8" bestFit="1" customWidth="1"/>
    <col min="34" max="34" width="12" style="8" bestFit="1" customWidth="1"/>
    <col min="35" max="35" width="8.140625" style="8" bestFit="1" customWidth="1"/>
    <col min="36" max="36" width="10.140625" style="28" bestFit="1" customWidth="1"/>
    <col min="37" max="37" width="0.7109375" style="8" customWidth="1"/>
    <col min="38" max="38" width="18.140625" style="8" bestFit="1" customWidth="1"/>
    <col min="39" max="39" width="12" style="8" bestFit="1" customWidth="1"/>
    <col min="40" max="40" width="8.140625" style="8" bestFit="1" customWidth="1"/>
    <col min="41" max="41" width="10.140625" style="28" bestFit="1" customWidth="1"/>
    <col min="42" max="42" width="0.7109375" style="8" customWidth="1"/>
    <col min="43" max="43" width="18.140625" style="8" bestFit="1" customWidth="1"/>
    <col min="44" max="44" width="12" style="8" bestFit="1" customWidth="1"/>
    <col min="45" max="45" width="8.140625" style="8" bestFit="1" customWidth="1"/>
    <col min="46" max="46" width="10.140625" style="28" bestFit="1" customWidth="1"/>
    <col min="47" max="47" width="0.7109375" style="8" customWidth="1"/>
    <col min="48" max="48" width="18.140625" style="8" bestFit="1" customWidth="1"/>
    <col min="49" max="49" width="12" style="8" bestFit="1" customWidth="1"/>
    <col min="50" max="50" width="8.140625" style="8" bestFit="1" customWidth="1"/>
    <col min="51" max="51" width="10.140625" style="28" bestFit="1" customWidth="1"/>
    <col min="52" max="52" width="0.7109375" style="8" customWidth="1"/>
    <col min="53" max="53" width="18.140625" style="8" bestFit="1" customWidth="1"/>
    <col min="54" max="54" width="12" style="8" bestFit="1" customWidth="1"/>
    <col min="55" max="55" width="8.140625" style="8" bestFit="1" customWidth="1"/>
    <col min="56" max="56" width="10.140625" style="28" bestFit="1" customWidth="1"/>
    <col min="57" max="57" width="0.7109375" style="8" customWidth="1"/>
    <col min="58" max="58" width="18.140625" style="8" bestFit="1" customWidth="1"/>
    <col min="59" max="59" width="12" style="8" bestFit="1" customWidth="1"/>
    <col min="60" max="60" width="8.140625" style="8" bestFit="1" customWidth="1"/>
    <col min="61" max="61" width="10.140625" style="28" bestFit="1" customWidth="1"/>
    <col min="62" max="62" width="0.7109375" style="8" customWidth="1"/>
    <col min="63" max="16384" width="14.42578125" style="8"/>
  </cols>
  <sheetData>
    <row r="1" spans="1:62" ht="3.75" customHeight="1" thickBot="1" x14ac:dyDescent="0.3"/>
    <row r="2" spans="1:62" s="2" customFormat="1" ht="20.25" x14ac:dyDescent="0.3">
      <c r="A2" s="44"/>
      <c r="B2" s="1"/>
      <c r="C2" s="71" t="s">
        <v>34</v>
      </c>
      <c r="D2" s="72"/>
      <c r="E2" s="72"/>
      <c r="F2" s="73"/>
      <c r="G2" s="1"/>
      <c r="H2" s="71" t="s">
        <v>62</v>
      </c>
      <c r="I2" s="72"/>
      <c r="J2" s="72"/>
      <c r="K2" s="73"/>
      <c r="L2" s="1"/>
      <c r="M2" s="71" t="s">
        <v>63</v>
      </c>
      <c r="N2" s="72"/>
      <c r="O2" s="72"/>
      <c r="P2" s="73"/>
      <c r="Q2" s="1"/>
      <c r="R2" s="71" t="s">
        <v>64</v>
      </c>
      <c r="S2" s="72"/>
      <c r="T2" s="72"/>
      <c r="U2" s="73"/>
      <c r="V2" s="1"/>
      <c r="W2" s="71" t="s">
        <v>65</v>
      </c>
      <c r="X2" s="72"/>
      <c r="Y2" s="72"/>
      <c r="Z2" s="73"/>
      <c r="AA2" s="1"/>
      <c r="AB2" s="71" t="s">
        <v>66</v>
      </c>
      <c r="AC2" s="72"/>
      <c r="AD2" s="72"/>
      <c r="AE2" s="73"/>
      <c r="AF2" s="1"/>
      <c r="AG2" s="71" t="s">
        <v>72</v>
      </c>
      <c r="AH2" s="72"/>
      <c r="AI2" s="72"/>
      <c r="AJ2" s="73"/>
      <c r="AK2" s="1"/>
      <c r="AL2" s="71" t="s">
        <v>71</v>
      </c>
      <c r="AM2" s="72"/>
      <c r="AN2" s="72"/>
      <c r="AO2" s="73"/>
      <c r="AP2" s="1"/>
      <c r="AQ2" s="71" t="s">
        <v>70</v>
      </c>
      <c r="AR2" s="72"/>
      <c r="AS2" s="72"/>
      <c r="AT2" s="73"/>
      <c r="AU2" s="1"/>
      <c r="AV2" s="71" t="s">
        <v>69</v>
      </c>
      <c r="AW2" s="72"/>
      <c r="AX2" s="72"/>
      <c r="AY2" s="73"/>
      <c r="AZ2" s="1"/>
      <c r="BA2" s="71" t="s">
        <v>68</v>
      </c>
      <c r="BB2" s="72"/>
      <c r="BC2" s="72"/>
      <c r="BD2" s="73"/>
      <c r="BE2" s="1"/>
      <c r="BF2" s="71" t="s">
        <v>67</v>
      </c>
      <c r="BG2" s="72"/>
      <c r="BH2" s="72"/>
      <c r="BI2" s="73"/>
      <c r="BJ2" s="1"/>
    </row>
    <row r="3" spans="1:62" ht="15.75" x14ac:dyDescent="0.25">
      <c r="A3" s="45" t="s">
        <v>0</v>
      </c>
      <c r="B3" s="6"/>
      <c r="C3" s="43"/>
      <c r="D3" s="3"/>
      <c r="E3" s="4"/>
      <c r="F3" s="5"/>
      <c r="G3" s="6"/>
      <c r="H3" s="43"/>
      <c r="I3" s="3"/>
      <c r="J3" s="4"/>
      <c r="K3" s="5"/>
      <c r="L3" s="6"/>
      <c r="M3" s="43"/>
      <c r="N3" s="3"/>
      <c r="O3" s="4"/>
      <c r="P3" s="5"/>
      <c r="Q3" s="6"/>
      <c r="R3" s="43"/>
      <c r="S3" s="3"/>
      <c r="T3" s="4"/>
      <c r="U3" s="5"/>
      <c r="V3" s="6"/>
      <c r="W3" s="43"/>
      <c r="X3" s="3"/>
      <c r="Y3" s="4"/>
      <c r="Z3" s="5"/>
      <c r="AA3" s="6"/>
      <c r="AB3" s="43"/>
      <c r="AC3" s="3"/>
      <c r="AD3" s="4"/>
      <c r="AE3" s="5"/>
      <c r="AF3" s="6"/>
      <c r="AG3" s="43"/>
      <c r="AH3" s="3"/>
      <c r="AI3" s="4"/>
      <c r="AJ3" s="5"/>
      <c r="AK3" s="6"/>
      <c r="AL3" s="43"/>
      <c r="AM3" s="3"/>
      <c r="AN3" s="4"/>
      <c r="AO3" s="5"/>
      <c r="AP3" s="6"/>
      <c r="AQ3" s="43"/>
      <c r="AR3" s="3"/>
      <c r="AS3" s="4"/>
      <c r="AT3" s="5"/>
      <c r="AU3" s="6"/>
      <c r="AV3" s="43"/>
      <c r="AW3" s="3"/>
      <c r="AX3" s="4"/>
      <c r="AY3" s="5"/>
      <c r="AZ3" s="6"/>
      <c r="BA3" s="43"/>
      <c r="BB3" s="3"/>
      <c r="BC3" s="4"/>
      <c r="BD3" s="5"/>
      <c r="BE3" s="6"/>
      <c r="BF3" s="43"/>
      <c r="BG3" s="3"/>
      <c r="BH3" s="4"/>
      <c r="BI3" s="5"/>
      <c r="BJ3" s="6"/>
    </row>
    <row r="4" spans="1:62" x14ac:dyDescent="0.25">
      <c r="A4" s="46" t="s">
        <v>73</v>
      </c>
      <c r="B4" s="10"/>
      <c r="C4" s="67"/>
      <c r="D4" s="68"/>
      <c r="E4" s="68"/>
      <c r="F4" s="9"/>
      <c r="G4" s="10"/>
      <c r="H4" s="67"/>
      <c r="I4" s="68"/>
      <c r="J4" s="68"/>
      <c r="K4" s="9"/>
      <c r="L4" s="10"/>
      <c r="M4" s="67"/>
      <c r="N4" s="68"/>
      <c r="O4" s="68"/>
      <c r="P4" s="9"/>
      <c r="Q4" s="10"/>
      <c r="R4" s="67"/>
      <c r="S4" s="68"/>
      <c r="T4" s="68"/>
      <c r="U4" s="9"/>
      <c r="V4" s="10"/>
      <c r="W4" s="67"/>
      <c r="X4" s="68"/>
      <c r="Y4" s="68"/>
      <c r="Z4" s="9"/>
      <c r="AA4" s="10"/>
      <c r="AB4" s="67"/>
      <c r="AC4" s="68"/>
      <c r="AD4" s="68"/>
      <c r="AE4" s="9"/>
      <c r="AF4" s="10"/>
      <c r="AG4" s="67"/>
      <c r="AH4" s="68"/>
      <c r="AI4" s="68"/>
      <c r="AJ4" s="9"/>
      <c r="AK4" s="10"/>
      <c r="AL4" s="67"/>
      <c r="AM4" s="68"/>
      <c r="AN4" s="68"/>
      <c r="AO4" s="9"/>
      <c r="AP4" s="10"/>
      <c r="AQ4" s="67"/>
      <c r="AR4" s="68"/>
      <c r="AS4" s="68"/>
      <c r="AT4" s="9"/>
      <c r="AU4" s="10"/>
      <c r="AV4" s="67"/>
      <c r="AW4" s="68"/>
      <c r="AX4" s="68"/>
      <c r="AY4" s="9"/>
      <c r="AZ4" s="10"/>
      <c r="BA4" s="67"/>
      <c r="BB4" s="68"/>
      <c r="BC4" s="68"/>
      <c r="BD4" s="9"/>
      <c r="BE4" s="10"/>
      <c r="BF4" s="67"/>
      <c r="BG4" s="68"/>
      <c r="BH4" s="68"/>
      <c r="BI4" s="9"/>
      <c r="BJ4" s="10"/>
    </row>
    <row r="5" spans="1:62" x14ac:dyDescent="0.25">
      <c r="A5" s="46" t="s">
        <v>74</v>
      </c>
      <c r="B5" s="10"/>
      <c r="C5" s="67"/>
      <c r="D5" s="68"/>
      <c r="E5" s="68"/>
      <c r="F5" s="9"/>
      <c r="G5" s="10"/>
      <c r="H5" s="67"/>
      <c r="I5" s="68"/>
      <c r="J5" s="68"/>
      <c r="K5" s="9"/>
      <c r="L5" s="10"/>
      <c r="M5" s="67"/>
      <c r="N5" s="68"/>
      <c r="O5" s="68"/>
      <c r="P5" s="9"/>
      <c r="Q5" s="10"/>
      <c r="R5" s="67"/>
      <c r="S5" s="68"/>
      <c r="T5" s="68"/>
      <c r="U5" s="9"/>
      <c r="V5" s="10"/>
      <c r="W5" s="67"/>
      <c r="X5" s="68"/>
      <c r="Y5" s="68"/>
      <c r="Z5" s="9"/>
      <c r="AA5" s="10"/>
      <c r="AB5" s="67"/>
      <c r="AC5" s="68"/>
      <c r="AD5" s="68"/>
      <c r="AE5" s="9"/>
      <c r="AF5" s="10"/>
      <c r="AG5" s="67"/>
      <c r="AH5" s="68"/>
      <c r="AI5" s="68"/>
      <c r="AJ5" s="9"/>
      <c r="AK5" s="10"/>
      <c r="AL5" s="67"/>
      <c r="AM5" s="68"/>
      <c r="AN5" s="68"/>
      <c r="AO5" s="9"/>
      <c r="AP5" s="10"/>
      <c r="AQ5" s="67"/>
      <c r="AR5" s="68"/>
      <c r="AS5" s="68"/>
      <c r="AT5" s="9"/>
      <c r="AU5" s="10"/>
      <c r="AV5" s="67"/>
      <c r="AW5" s="68"/>
      <c r="AX5" s="68"/>
      <c r="AY5" s="9"/>
      <c r="AZ5" s="10"/>
      <c r="BA5" s="67"/>
      <c r="BB5" s="68"/>
      <c r="BC5" s="68"/>
      <c r="BD5" s="9"/>
      <c r="BE5" s="10"/>
      <c r="BF5" s="67"/>
      <c r="BG5" s="68"/>
      <c r="BH5" s="68"/>
      <c r="BI5" s="9"/>
      <c r="BJ5" s="10"/>
    </row>
    <row r="6" spans="1:62" x14ac:dyDescent="0.25">
      <c r="A6" s="46" t="s">
        <v>76</v>
      </c>
      <c r="B6" s="10"/>
      <c r="C6" s="67"/>
      <c r="D6" s="68"/>
      <c r="E6" s="68"/>
      <c r="F6" s="9"/>
      <c r="G6" s="10"/>
      <c r="H6" s="67"/>
      <c r="I6" s="68"/>
      <c r="J6" s="68"/>
      <c r="K6" s="9"/>
      <c r="L6" s="10"/>
      <c r="M6" s="67"/>
      <c r="N6" s="68"/>
      <c r="O6" s="68"/>
      <c r="P6" s="9"/>
      <c r="Q6" s="10"/>
      <c r="R6" s="67"/>
      <c r="S6" s="68"/>
      <c r="T6" s="68"/>
      <c r="U6" s="9"/>
      <c r="V6" s="10"/>
      <c r="W6" s="67"/>
      <c r="X6" s="68"/>
      <c r="Y6" s="68"/>
      <c r="Z6" s="9"/>
      <c r="AA6" s="10"/>
      <c r="AB6" s="67"/>
      <c r="AC6" s="68"/>
      <c r="AD6" s="68"/>
      <c r="AE6" s="9"/>
      <c r="AF6" s="10"/>
      <c r="AG6" s="67"/>
      <c r="AH6" s="68"/>
      <c r="AI6" s="68"/>
      <c r="AJ6" s="9"/>
      <c r="AK6" s="10"/>
      <c r="AL6" s="67"/>
      <c r="AM6" s="68"/>
      <c r="AN6" s="68"/>
      <c r="AO6" s="9"/>
      <c r="AP6" s="10"/>
      <c r="AQ6" s="67"/>
      <c r="AR6" s="68"/>
      <c r="AS6" s="68"/>
      <c r="AT6" s="9"/>
      <c r="AU6" s="10"/>
      <c r="AV6" s="67"/>
      <c r="AW6" s="68"/>
      <c r="AX6" s="68"/>
      <c r="AY6" s="9"/>
      <c r="AZ6" s="10"/>
      <c r="BA6" s="67"/>
      <c r="BB6" s="68"/>
      <c r="BC6" s="68"/>
      <c r="BD6" s="9"/>
      <c r="BE6" s="10"/>
      <c r="BF6" s="67"/>
      <c r="BG6" s="68"/>
      <c r="BH6" s="68"/>
      <c r="BI6" s="9"/>
      <c r="BJ6" s="10"/>
    </row>
    <row r="7" spans="1:62" x14ac:dyDescent="0.25">
      <c r="A7" s="46" t="s">
        <v>75</v>
      </c>
      <c r="B7" s="10"/>
      <c r="C7" s="67"/>
      <c r="D7" s="68"/>
      <c r="E7" s="68"/>
      <c r="F7" s="9"/>
      <c r="G7" s="10"/>
      <c r="H7" s="67"/>
      <c r="I7" s="68"/>
      <c r="J7" s="68"/>
      <c r="K7" s="9"/>
      <c r="L7" s="10"/>
      <c r="M7" s="67"/>
      <c r="N7" s="68"/>
      <c r="O7" s="68"/>
      <c r="P7" s="9"/>
      <c r="Q7" s="10"/>
      <c r="R7" s="67"/>
      <c r="S7" s="68"/>
      <c r="T7" s="68"/>
      <c r="U7" s="9"/>
      <c r="V7" s="10"/>
      <c r="W7" s="67"/>
      <c r="X7" s="68"/>
      <c r="Y7" s="68"/>
      <c r="Z7" s="9"/>
      <c r="AA7" s="10"/>
      <c r="AB7" s="67"/>
      <c r="AC7" s="68"/>
      <c r="AD7" s="68"/>
      <c r="AE7" s="9"/>
      <c r="AF7" s="10"/>
      <c r="AG7" s="67"/>
      <c r="AH7" s="68"/>
      <c r="AI7" s="68"/>
      <c r="AJ7" s="9"/>
      <c r="AK7" s="10"/>
      <c r="AL7" s="67"/>
      <c r="AM7" s="68"/>
      <c r="AN7" s="68"/>
      <c r="AO7" s="9"/>
      <c r="AP7" s="10"/>
      <c r="AQ7" s="67"/>
      <c r="AR7" s="68"/>
      <c r="AS7" s="68"/>
      <c r="AT7" s="9"/>
      <c r="AU7" s="10"/>
      <c r="AV7" s="67"/>
      <c r="AW7" s="68"/>
      <c r="AX7" s="68"/>
      <c r="AY7" s="9"/>
      <c r="AZ7" s="10"/>
      <c r="BA7" s="67"/>
      <c r="BB7" s="68"/>
      <c r="BC7" s="68"/>
      <c r="BD7" s="9"/>
      <c r="BE7" s="10"/>
      <c r="BF7" s="67"/>
      <c r="BG7" s="68"/>
      <c r="BH7" s="68"/>
      <c r="BI7" s="9"/>
      <c r="BJ7" s="10"/>
    </row>
    <row r="8" spans="1:62" x14ac:dyDescent="0.25">
      <c r="A8" s="46" t="s">
        <v>35</v>
      </c>
      <c r="B8" s="10"/>
      <c r="C8" s="67"/>
      <c r="D8" s="68"/>
      <c r="E8" s="68"/>
      <c r="F8" s="9"/>
      <c r="G8" s="10"/>
      <c r="H8" s="67"/>
      <c r="I8" s="68"/>
      <c r="J8" s="68"/>
      <c r="K8" s="9"/>
      <c r="L8" s="10"/>
      <c r="M8" s="67"/>
      <c r="N8" s="68"/>
      <c r="O8" s="68"/>
      <c r="P8" s="9"/>
      <c r="Q8" s="10"/>
      <c r="R8" s="67"/>
      <c r="S8" s="68"/>
      <c r="T8" s="68"/>
      <c r="U8" s="9"/>
      <c r="V8" s="10"/>
      <c r="W8" s="67"/>
      <c r="X8" s="68"/>
      <c r="Y8" s="68"/>
      <c r="Z8" s="9"/>
      <c r="AA8" s="10"/>
      <c r="AB8" s="67"/>
      <c r="AC8" s="68"/>
      <c r="AD8" s="68"/>
      <c r="AE8" s="9"/>
      <c r="AF8" s="10"/>
      <c r="AG8" s="67"/>
      <c r="AH8" s="68"/>
      <c r="AI8" s="68"/>
      <c r="AJ8" s="9"/>
      <c r="AK8" s="10"/>
      <c r="AL8" s="67"/>
      <c r="AM8" s="68"/>
      <c r="AN8" s="68"/>
      <c r="AO8" s="9"/>
      <c r="AP8" s="10"/>
      <c r="AQ8" s="67"/>
      <c r="AR8" s="68"/>
      <c r="AS8" s="68"/>
      <c r="AT8" s="9"/>
      <c r="AU8" s="10"/>
      <c r="AV8" s="67"/>
      <c r="AW8" s="68"/>
      <c r="AX8" s="68"/>
      <c r="AY8" s="9"/>
      <c r="AZ8" s="10"/>
      <c r="BA8" s="67"/>
      <c r="BB8" s="68"/>
      <c r="BC8" s="68"/>
      <c r="BD8" s="9"/>
      <c r="BE8" s="10"/>
      <c r="BF8" s="67"/>
      <c r="BG8" s="68"/>
      <c r="BH8" s="68"/>
      <c r="BI8" s="9"/>
      <c r="BJ8" s="10"/>
    </row>
    <row r="9" spans="1:62" ht="15.75" thickBot="1" x14ac:dyDescent="0.3">
      <c r="A9" s="47"/>
      <c r="B9" s="10"/>
      <c r="C9" s="69"/>
      <c r="D9" s="70"/>
      <c r="E9" s="70"/>
      <c r="F9" s="11" t="str">
        <f>IF(SUM(C4:C9)=0,"",SUM(C4:C9))</f>
        <v/>
      </c>
      <c r="G9" s="10"/>
      <c r="H9" s="69"/>
      <c r="I9" s="70"/>
      <c r="J9" s="70"/>
      <c r="K9" s="11" t="str">
        <f>IF(SUM(H4:H9)=0,"",SUM(H4:H9))</f>
        <v/>
      </c>
      <c r="L9" s="10"/>
      <c r="M9" s="69"/>
      <c r="N9" s="70"/>
      <c r="O9" s="70"/>
      <c r="P9" s="11" t="str">
        <f>IF(SUM(M4:M9)=0,"",SUM(M4:M9))</f>
        <v/>
      </c>
      <c r="Q9" s="10"/>
      <c r="R9" s="69"/>
      <c r="S9" s="70"/>
      <c r="T9" s="70"/>
      <c r="U9" s="11" t="str">
        <f>IF(SUM(R4:R9)=0,"",SUM(R4:R9))</f>
        <v/>
      </c>
      <c r="V9" s="10"/>
      <c r="W9" s="69"/>
      <c r="X9" s="70"/>
      <c r="Y9" s="70"/>
      <c r="Z9" s="11" t="str">
        <f>IF(SUM(W4:W9)=0,"",SUM(W4:W9))</f>
        <v/>
      </c>
      <c r="AA9" s="10"/>
      <c r="AB9" s="69"/>
      <c r="AC9" s="70"/>
      <c r="AD9" s="70"/>
      <c r="AE9" s="11" t="str">
        <f>IF(SUM(AB4:AB9)=0,"",SUM(AB4:AB9))</f>
        <v/>
      </c>
      <c r="AF9" s="10"/>
      <c r="AG9" s="69"/>
      <c r="AH9" s="70"/>
      <c r="AI9" s="70"/>
      <c r="AJ9" s="11" t="str">
        <f>IF(SUM(AG4:AG9)=0,"",SUM(AG4:AG9))</f>
        <v/>
      </c>
      <c r="AK9" s="10"/>
      <c r="AL9" s="69"/>
      <c r="AM9" s="70"/>
      <c r="AN9" s="70"/>
      <c r="AO9" s="11" t="str">
        <f>IF(SUM(AL4:AL9)=0,"",SUM(AL4:AL9))</f>
        <v/>
      </c>
      <c r="AP9" s="10"/>
      <c r="AQ9" s="69"/>
      <c r="AR9" s="70"/>
      <c r="AS9" s="70"/>
      <c r="AT9" s="11" t="str">
        <f>IF(SUM(AQ4:AQ9)=0,"",SUM(AQ4:AQ9))</f>
        <v/>
      </c>
      <c r="AU9" s="10"/>
      <c r="AV9" s="69"/>
      <c r="AW9" s="70"/>
      <c r="AX9" s="70"/>
      <c r="AY9" s="11" t="str">
        <f>IF(SUM(AV4:AV9)=0,"",SUM(AV4:AV9))</f>
        <v/>
      </c>
      <c r="AZ9" s="10"/>
      <c r="BA9" s="69"/>
      <c r="BB9" s="70"/>
      <c r="BC9" s="70"/>
      <c r="BD9" s="11" t="str">
        <f>IF(SUM(BA4:BA9)=0,"",SUM(BA4:BA9))</f>
        <v/>
      </c>
      <c r="BE9" s="10"/>
      <c r="BF9" s="69"/>
      <c r="BG9" s="70"/>
      <c r="BH9" s="70"/>
      <c r="BI9" s="11" t="str">
        <f>IF(SUM(BF4:BF9)=0,"",SUM(BF4:BF9))</f>
        <v/>
      </c>
      <c r="BJ9" s="10"/>
    </row>
    <row r="10" spans="1:62" ht="3.75" customHeight="1" thickBot="1" x14ac:dyDescent="0.3">
      <c r="A10" s="12"/>
      <c r="B10" s="10"/>
      <c r="C10" s="13"/>
      <c r="D10" s="10"/>
      <c r="E10" s="10"/>
      <c r="F10" s="14"/>
      <c r="G10" s="10"/>
      <c r="H10" s="13"/>
      <c r="I10" s="10"/>
      <c r="J10" s="10"/>
      <c r="K10" s="14"/>
      <c r="L10" s="10"/>
      <c r="M10" s="13"/>
      <c r="N10" s="10"/>
      <c r="O10" s="10"/>
      <c r="P10" s="14"/>
      <c r="Q10" s="10"/>
      <c r="R10" s="13"/>
      <c r="S10" s="10"/>
      <c r="T10" s="10"/>
      <c r="U10" s="14"/>
      <c r="V10" s="10"/>
      <c r="W10" s="13"/>
      <c r="X10" s="10"/>
      <c r="Y10" s="10"/>
      <c r="Z10" s="14"/>
      <c r="AA10" s="10"/>
      <c r="AB10" s="13"/>
      <c r="AC10" s="10"/>
      <c r="AD10" s="10"/>
      <c r="AE10" s="14"/>
      <c r="AF10" s="10"/>
      <c r="AG10" s="13"/>
      <c r="AH10" s="10"/>
      <c r="AI10" s="10"/>
      <c r="AJ10" s="14"/>
      <c r="AK10" s="10"/>
      <c r="AL10" s="13"/>
      <c r="AM10" s="10"/>
      <c r="AN10" s="10"/>
      <c r="AO10" s="14"/>
      <c r="AP10" s="10"/>
      <c r="AQ10" s="13"/>
      <c r="AR10" s="10"/>
      <c r="AS10" s="10"/>
      <c r="AT10" s="14"/>
      <c r="AU10" s="10"/>
      <c r="AV10" s="13"/>
      <c r="AW10" s="10"/>
      <c r="AX10" s="10"/>
      <c r="AY10" s="14"/>
      <c r="AZ10" s="10"/>
      <c r="BA10" s="13"/>
      <c r="BB10" s="10"/>
      <c r="BC10" s="10"/>
      <c r="BD10" s="14"/>
      <c r="BE10" s="10"/>
      <c r="BF10" s="13"/>
      <c r="BG10" s="10"/>
      <c r="BH10" s="10"/>
      <c r="BI10" s="14"/>
      <c r="BJ10" s="10"/>
    </row>
    <row r="11" spans="1:62" s="18" customFormat="1" ht="15.75" x14ac:dyDescent="0.25">
      <c r="A11" s="48"/>
      <c r="B11" s="17"/>
      <c r="C11" s="51" t="s">
        <v>33</v>
      </c>
      <c r="D11" s="15" t="s">
        <v>21</v>
      </c>
      <c r="E11" s="15" t="s">
        <v>22</v>
      </c>
      <c r="F11" s="16" t="s">
        <v>23</v>
      </c>
      <c r="G11" s="17"/>
      <c r="H11" s="51" t="s">
        <v>33</v>
      </c>
      <c r="I11" s="15" t="s">
        <v>21</v>
      </c>
      <c r="J11" s="15" t="s">
        <v>22</v>
      </c>
      <c r="K11" s="16" t="s">
        <v>23</v>
      </c>
      <c r="L11" s="17"/>
      <c r="M11" s="51" t="s">
        <v>33</v>
      </c>
      <c r="N11" s="15" t="s">
        <v>21</v>
      </c>
      <c r="O11" s="15" t="s">
        <v>22</v>
      </c>
      <c r="P11" s="16" t="s">
        <v>23</v>
      </c>
      <c r="Q11" s="17"/>
      <c r="R11" s="51" t="s">
        <v>33</v>
      </c>
      <c r="S11" s="15" t="s">
        <v>21</v>
      </c>
      <c r="T11" s="15" t="s">
        <v>22</v>
      </c>
      <c r="U11" s="16" t="s">
        <v>23</v>
      </c>
      <c r="V11" s="17"/>
      <c r="W11" s="51" t="s">
        <v>33</v>
      </c>
      <c r="X11" s="15" t="s">
        <v>21</v>
      </c>
      <c r="Y11" s="15" t="s">
        <v>22</v>
      </c>
      <c r="Z11" s="16" t="s">
        <v>23</v>
      </c>
      <c r="AA11" s="17"/>
      <c r="AB11" s="51" t="s">
        <v>33</v>
      </c>
      <c r="AC11" s="15" t="s">
        <v>21</v>
      </c>
      <c r="AD11" s="15" t="s">
        <v>22</v>
      </c>
      <c r="AE11" s="16" t="s">
        <v>23</v>
      </c>
      <c r="AF11" s="17"/>
      <c r="AG11" s="51" t="s">
        <v>33</v>
      </c>
      <c r="AH11" s="15" t="s">
        <v>21</v>
      </c>
      <c r="AI11" s="15" t="s">
        <v>22</v>
      </c>
      <c r="AJ11" s="16" t="s">
        <v>23</v>
      </c>
      <c r="AK11" s="17"/>
      <c r="AL11" s="51" t="s">
        <v>33</v>
      </c>
      <c r="AM11" s="15" t="s">
        <v>21</v>
      </c>
      <c r="AN11" s="15" t="s">
        <v>22</v>
      </c>
      <c r="AO11" s="16" t="s">
        <v>23</v>
      </c>
      <c r="AP11" s="17"/>
      <c r="AQ11" s="51" t="s">
        <v>33</v>
      </c>
      <c r="AR11" s="15" t="s">
        <v>21</v>
      </c>
      <c r="AS11" s="15" t="s">
        <v>22</v>
      </c>
      <c r="AT11" s="16" t="s">
        <v>23</v>
      </c>
      <c r="AU11" s="17"/>
      <c r="AV11" s="51" t="s">
        <v>33</v>
      </c>
      <c r="AW11" s="15" t="s">
        <v>21</v>
      </c>
      <c r="AX11" s="15" t="s">
        <v>22</v>
      </c>
      <c r="AY11" s="16" t="s">
        <v>23</v>
      </c>
      <c r="AZ11" s="17"/>
      <c r="BA11" s="51" t="s">
        <v>33</v>
      </c>
      <c r="BB11" s="15" t="s">
        <v>21</v>
      </c>
      <c r="BC11" s="15" t="s">
        <v>22</v>
      </c>
      <c r="BD11" s="16" t="s">
        <v>23</v>
      </c>
      <c r="BE11" s="17"/>
      <c r="BF11" s="51" t="s">
        <v>33</v>
      </c>
      <c r="BG11" s="15" t="s">
        <v>21</v>
      </c>
      <c r="BH11" s="15" t="s">
        <v>22</v>
      </c>
      <c r="BI11" s="16" t="s">
        <v>23</v>
      </c>
      <c r="BJ11" s="17"/>
    </row>
    <row r="12" spans="1:62" ht="15.75" x14ac:dyDescent="0.25">
      <c r="A12" s="45" t="s">
        <v>24</v>
      </c>
      <c r="B12" s="6"/>
      <c r="C12" s="52" t="str">
        <f>IF(F9="","10 %",CONCATENATE("10% = $",ROUND(F9*0.1,0)))</f>
        <v>10 %</v>
      </c>
      <c r="D12" s="19" t="str">
        <f>IF(SUM(D13:D15)=0,"",SUM(D13:D15))</f>
        <v/>
      </c>
      <c r="E12" s="20" t="str">
        <f>IF(SUM(E13:E15)=0,"",SUM(E13:E15))</f>
        <v/>
      </c>
      <c r="F12" s="9" t="str">
        <f>IF(E12="","",F9-E12)</f>
        <v/>
      </c>
      <c r="G12" s="6"/>
      <c r="H12" s="52" t="str">
        <f>IF(K9="","10 %",CONCATENATE("10% = $",ROUND(K9*0.1,0)))</f>
        <v>10 %</v>
      </c>
      <c r="I12" s="19" t="str">
        <f>IF(SUM(I13:I15)=0,"",SUM(I13:I15))</f>
        <v/>
      </c>
      <c r="J12" s="20" t="str">
        <f>IF(SUM(J13:J15)=0,"",SUM(J13:J15))</f>
        <v/>
      </c>
      <c r="K12" s="9" t="str">
        <f>IF(J12="","",K9-J12)</f>
        <v/>
      </c>
      <c r="L12" s="6"/>
      <c r="M12" s="52" t="str">
        <f>IF(P9="","10 %",CONCATENATE("10% = $",ROUND(P9*0.1,0)))</f>
        <v>10 %</v>
      </c>
      <c r="N12" s="19" t="str">
        <f>IF(SUM(N13:N15)=0,"",SUM(N13:N15))</f>
        <v/>
      </c>
      <c r="O12" s="20" t="str">
        <f>IF(SUM(O13:O15)=0,"",SUM(O13:O15))</f>
        <v/>
      </c>
      <c r="P12" s="9" t="str">
        <f>IF(O12="","",P9-O12)</f>
        <v/>
      </c>
      <c r="Q12" s="6"/>
      <c r="R12" s="52" t="str">
        <f>IF(U9="","10 %",CONCATENATE("10% = $",ROUND(U9*0.1,0)))</f>
        <v>10 %</v>
      </c>
      <c r="S12" s="19" t="str">
        <f>IF(SUM(S13:S15)=0,"",SUM(S13:S15))</f>
        <v/>
      </c>
      <c r="T12" s="20" t="str">
        <f>IF(SUM(T13:T15)=0,"",SUM(T13:T15))</f>
        <v/>
      </c>
      <c r="U12" s="9" t="str">
        <f>IF(T12="","",U9-T12)</f>
        <v/>
      </c>
      <c r="V12" s="6"/>
      <c r="W12" s="52" t="str">
        <f>IF(Z9="","10 %",CONCATENATE("10% = $",ROUND(Z9*0.1,0)))</f>
        <v>10 %</v>
      </c>
      <c r="X12" s="19" t="str">
        <f>IF(SUM(X13:X15)=0,"",SUM(X13:X15))</f>
        <v/>
      </c>
      <c r="Y12" s="20" t="str">
        <f>IF(SUM(Y13:Y15)=0,"",SUM(Y13:Y15))</f>
        <v/>
      </c>
      <c r="Z12" s="9" t="str">
        <f>IF(Y12="","",Z9-Y12)</f>
        <v/>
      </c>
      <c r="AA12" s="6"/>
      <c r="AB12" s="52" t="str">
        <f>IF(AE9="","10 %",CONCATENATE("10% = $",ROUND(AE9*0.1,0)))</f>
        <v>10 %</v>
      </c>
      <c r="AC12" s="19" t="str">
        <f>IF(SUM(AC13:AC15)=0,"",SUM(AC13:AC15))</f>
        <v/>
      </c>
      <c r="AD12" s="20" t="str">
        <f>IF(SUM(AD13:AD15)=0,"",SUM(AD13:AD15))</f>
        <v/>
      </c>
      <c r="AE12" s="9" t="str">
        <f>IF(AD12="","",AE9-AD12)</f>
        <v/>
      </c>
      <c r="AF12" s="6"/>
      <c r="AG12" s="52" t="str">
        <f>IF(AJ9="","10 %",CONCATENATE("10% = $",ROUND(AJ9*0.1,0)))</f>
        <v>10 %</v>
      </c>
      <c r="AH12" s="19" t="str">
        <f>IF(SUM(AH13:AH15)=0,"",SUM(AH13:AH15))</f>
        <v/>
      </c>
      <c r="AI12" s="20" t="str">
        <f>IF(SUM(AI13:AI15)=0,"",SUM(AI13:AI15))</f>
        <v/>
      </c>
      <c r="AJ12" s="9" t="str">
        <f>IF(AI12="","",AJ9-AI12)</f>
        <v/>
      </c>
      <c r="AK12" s="6"/>
      <c r="AL12" s="52" t="str">
        <f>IF(AO9="","10 %",CONCATENATE("10% = $",ROUND(AO9*0.1,0)))</f>
        <v>10 %</v>
      </c>
      <c r="AM12" s="19" t="str">
        <f>IF(SUM(AM13:AM15)=0,"",SUM(AM13:AM15))</f>
        <v/>
      </c>
      <c r="AN12" s="20" t="str">
        <f>IF(SUM(AN13:AN15)=0,"",SUM(AN13:AN15))</f>
        <v/>
      </c>
      <c r="AO12" s="9" t="str">
        <f>IF(AN12="","",AO9-AN12)</f>
        <v/>
      </c>
      <c r="AP12" s="6"/>
      <c r="AQ12" s="52" t="str">
        <f>IF(AT9="","10 %",CONCATENATE("10% = $",ROUND(AT9*0.1,0)))</f>
        <v>10 %</v>
      </c>
      <c r="AR12" s="19" t="str">
        <f>IF(SUM(AR13:AR15)=0,"",SUM(AR13:AR15))</f>
        <v/>
      </c>
      <c r="AS12" s="20" t="str">
        <f>IF(SUM(AS13:AS15)=0,"",SUM(AS13:AS15))</f>
        <v/>
      </c>
      <c r="AT12" s="9" t="str">
        <f>IF(AS12="","",AT9-AS12)</f>
        <v/>
      </c>
      <c r="AU12" s="6"/>
      <c r="AV12" s="52" t="str">
        <f>IF(AY9="","10 %",CONCATENATE("10% = $",ROUND(AY9*0.1,0)))</f>
        <v>10 %</v>
      </c>
      <c r="AW12" s="19" t="str">
        <f>IF(SUM(AW13:AW15)=0,"",SUM(AW13:AW15))</f>
        <v/>
      </c>
      <c r="AX12" s="20" t="str">
        <f>IF(SUM(AX13:AX15)=0,"",SUM(AX13:AX15))</f>
        <v/>
      </c>
      <c r="AY12" s="9" t="str">
        <f>IF(AX12="","",AY9-AX12)</f>
        <v/>
      </c>
      <c r="AZ12" s="6"/>
      <c r="BA12" s="52" t="str">
        <f>IF(BD9="","10 %",CONCATENATE("10% = $",ROUND(BD9*0.1,0)))</f>
        <v>10 %</v>
      </c>
      <c r="BB12" s="19" t="str">
        <f>IF(SUM(BB13:BB15)=0,"",SUM(BB13:BB15))</f>
        <v/>
      </c>
      <c r="BC12" s="20" t="str">
        <f>IF(SUM(BC13:BC15)=0,"",SUM(BC13:BC15))</f>
        <v/>
      </c>
      <c r="BD12" s="9" t="str">
        <f>IF(BC12="","",BD9-BC12)</f>
        <v/>
      </c>
      <c r="BE12" s="6"/>
      <c r="BF12" s="52" t="str">
        <f>IF(BI9="","10 %",CONCATENATE("10% = $",ROUND(BI9*0.1,0)))</f>
        <v>10 %</v>
      </c>
      <c r="BG12" s="19" t="str">
        <f>IF(SUM(BG13:BG15)=0,"",SUM(BG13:BG15))</f>
        <v/>
      </c>
      <c r="BH12" s="20" t="str">
        <f>IF(SUM(BH13:BH15)=0,"",SUM(BH13:BH15))</f>
        <v/>
      </c>
      <c r="BI12" s="9" t="str">
        <f>IF(BH12="","",BI9-BH12)</f>
        <v/>
      </c>
      <c r="BJ12" s="6"/>
    </row>
    <row r="13" spans="1:62" x14ac:dyDescent="0.25">
      <c r="A13" s="49" t="s">
        <v>25</v>
      </c>
      <c r="B13" s="21"/>
      <c r="C13" s="53"/>
      <c r="D13" s="32"/>
      <c r="E13" s="33"/>
      <c r="F13" s="9"/>
      <c r="G13" s="21"/>
      <c r="H13" s="53"/>
      <c r="I13" s="32"/>
      <c r="J13" s="64"/>
      <c r="K13" s="9"/>
      <c r="L13" s="21"/>
      <c r="M13" s="53"/>
      <c r="N13" s="32"/>
      <c r="O13" s="64"/>
      <c r="P13" s="9"/>
      <c r="Q13" s="21"/>
      <c r="R13" s="53"/>
      <c r="S13" s="32"/>
      <c r="T13" s="64"/>
      <c r="U13" s="9"/>
      <c r="V13" s="21"/>
      <c r="W13" s="53"/>
      <c r="X13" s="32"/>
      <c r="Y13" s="64"/>
      <c r="Z13" s="9"/>
      <c r="AA13" s="21"/>
      <c r="AB13" s="53"/>
      <c r="AC13" s="32"/>
      <c r="AD13" s="64"/>
      <c r="AE13" s="9"/>
      <c r="AF13" s="21"/>
      <c r="AG13" s="53"/>
      <c r="AH13" s="32"/>
      <c r="AI13" s="64"/>
      <c r="AJ13" s="9"/>
      <c r="AK13" s="21"/>
      <c r="AL13" s="53"/>
      <c r="AM13" s="32"/>
      <c r="AN13" s="64"/>
      <c r="AO13" s="9"/>
      <c r="AP13" s="21"/>
      <c r="AQ13" s="53"/>
      <c r="AR13" s="32"/>
      <c r="AS13" s="64"/>
      <c r="AT13" s="9"/>
      <c r="AU13" s="21"/>
      <c r="AV13" s="53"/>
      <c r="AW13" s="32"/>
      <c r="AX13" s="64"/>
      <c r="AY13" s="9"/>
      <c r="AZ13" s="21"/>
      <c r="BA13" s="53"/>
      <c r="BB13" s="32"/>
      <c r="BC13" s="64"/>
      <c r="BD13" s="9"/>
      <c r="BE13" s="21"/>
      <c r="BF13" s="53"/>
      <c r="BG13" s="32"/>
      <c r="BH13" s="64"/>
      <c r="BI13" s="9"/>
      <c r="BJ13" s="21"/>
    </row>
    <row r="14" spans="1:62" x14ac:dyDescent="0.25">
      <c r="A14" s="49" t="s">
        <v>35</v>
      </c>
      <c r="B14" s="21"/>
      <c r="C14" s="53"/>
      <c r="D14" s="32"/>
      <c r="E14" s="33"/>
      <c r="F14" s="9"/>
      <c r="G14" s="21"/>
      <c r="H14" s="53"/>
      <c r="I14" s="32"/>
      <c r="J14" s="64"/>
      <c r="K14" s="9"/>
      <c r="L14" s="21"/>
      <c r="M14" s="53"/>
      <c r="N14" s="32"/>
      <c r="O14" s="64"/>
      <c r="P14" s="9"/>
      <c r="Q14" s="21"/>
      <c r="R14" s="53"/>
      <c r="S14" s="32"/>
      <c r="T14" s="64"/>
      <c r="U14" s="9"/>
      <c r="V14" s="21"/>
      <c r="W14" s="53"/>
      <c r="X14" s="32"/>
      <c r="Y14" s="64"/>
      <c r="Z14" s="9"/>
      <c r="AA14" s="21"/>
      <c r="AB14" s="53"/>
      <c r="AC14" s="32"/>
      <c r="AD14" s="64"/>
      <c r="AE14" s="9"/>
      <c r="AF14" s="21"/>
      <c r="AG14" s="53"/>
      <c r="AH14" s="32"/>
      <c r="AI14" s="64"/>
      <c r="AJ14" s="9"/>
      <c r="AK14" s="21"/>
      <c r="AL14" s="53"/>
      <c r="AM14" s="32"/>
      <c r="AN14" s="64"/>
      <c r="AO14" s="9"/>
      <c r="AP14" s="21"/>
      <c r="AQ14" s="53"/>
      <c r="AR14" s="32"/>
      <c r="AS14" s="64"/>
      <c r="AT14" s="9"/>
      <c r="AU14" s="21"/>
      <c r="AV14" s="53"/>
      <c r="AW14" s="32"/>
      <c r="AX14" s="64"/>
      <c r="AY14" s="9"/>
      <c r="AZ14" s="21"/>
      <c r="BA14" s="53"/>
      <c r="BB14" s="32"/>
      <c r="BC14" s="64"/>
      <c r="BD14" s="9"/>
      <c r="BE14" s="21"/>
      <c r="BF14" s="53"/>
      <c r="BG14" s="32"/>
      <c r="BH14" s="64"/>
      <c r="BI14" s="9"/>
      <c r="BJ14" s="21"/>
    </row>
    <row r="15" spans="1:62" x14ac:dyDescent="0.25">
      <c r="A15" s="49" t="s">
        <v>35</v>
      </c>
      <c r="B15" s="21"/>
      <c r="C15" s="53"/>
      <c r="D15" s="32"/>
      <c r="E15" s="33"/>
      <c r="F15" s="9"/>
      <c r="G15" s="21"/>
      <c r="H15" s="53"/>
      <c r="I15" s="32"/>
      <c r="J15" s="64"/>
      <c r="K15" s="9"/>
      <c r="L15" s="21"/>
      <c r="M15" s="53"/>
      <c r="N15" s="32"/>
      <c r="O15" s="64"/>
      <c r="P15" s="9"/>
      <c r="Q15" s="21"/>
      <c r="R15" s="53"/>
      <c r="S15" s="32"/>
      <c r="T15" s="64"/>
      <c r="U15" s="9"/>
      <c r="V15" s="21"/>
      <c r="W15" s="53"/>
      <c r="X15" s="32"/>
      <c r="Y15" s="64"/>
      <c r="Z15" s="9"/>
      <c r="AA15" s="21"/>
      <c r="AB15" s="53"/>
      <c r="AC15" s="32"/>
      <c r="AD15" s="64"/>
      <c r="AE15" s="9"/>
      <c r="AF15" s="21"/>
      <c r="AG15" s="53"/>
      <c r="AH15" s="32"/>
      <c r="AI15" s="64"/>
      <c r="AJ15" s="9"/>
      <c r="AK15" s="21"/>
      <c r="AL15" s="53"/>
      <c r="AM15" s="32"/>
      <c r="AN15" s="64"/>
      <c r="AO15" s="9"/>
      <c r="AP15" s="21"/>
      <c r="AQ15" s="53"/>
      <c r="AR15" s="32"/>
      <c r="AS15" s="64"/>
      <c r="AT15" s="9"/>
      <c r="AU15" s="21"/>
      <c r="AV15" s="53"/>
      <c r="AW15" s="32"/>
      <c r="AX15" s="64"/>
      <c r="AY15" s="9"/>
      <c r="AZ15" s="21"/>
      <c r="BA15" s="53"/>
      <c r="BB15" s="32"/>
      <c r="BC15" s="64"/>
      <c r="BD15" s="9"/>
      <c r="BE15" s="21"/>
      <c r="BF15" s="53"/>
      <c r="BG15" s="32"/>
      <c r="BH15" s="64"/>
      <c r="BI15" s="9"/>
      <c r="BJ15" s="21"/>
    </row>
    <row r="16" spans="1:62" ht="15.75" thickBot="1" x14ac:dyDescent="0.3">
      <c r="A16" s="50"/>
      <c r="B16" s="21"/>
      <c r="C16" s="54"/>
      <c r="D16" s="30"/>
      <c r="E16" s="31"/>
      <c r="F16" s="11"/>
      <c r="G16" s="21"/>
      <c r="H16" s="54"/>
      <c r="I16" s="30"/>
      <c r="J16" s="65"/>
      <c r="K16" s="11"/>
      <c r="L16" s="21"/>
      <c r="M16" s="54"/>
      <c r="N16" s="30"/>
      <c r="O16" s="65"/>
      <c r="P16" s="11"/>
      <c r="Q16" s="21"/>
      <c r="R16" s="54"/>
      <c r="S16" s="30"/>
      <c r="T16" s="65"/>
      <c r="U16" s="11"/>
      <c r="V16" s="21"/>
      <c r="W16" s="54"/>
      <c r="X16" s="30"/>
      <c r="Y16" s="65"/>
      <c r="Z16" s="11"/>
      <c r="AA16" s="21"/>
      <c r="AB16" s="54"/>
      <c r="AC16" s="30"/>
      <c r="AD16" s="65"/>
      <c r="AE16" s="11"/>
      <c r="AF16" s="21"/>
      <c r="AG16" s="54"/>
      <c r="AH16" s="30"/>
      <c r="AI16" s="65"/>
      <c r="AJ16" s="11"/>
      <c r="AK16" s="21"/>
      <c r="AL16" s="54"/>
      <c r="AM16" s="30"/>
      <c r="AN16" s="65"/>
      <c r="AO16" s="11"/>
      <c r="AP16" s="21"/>
      <c r="AQ16" s="54"/>
      <c r="AR16" s="30"/>
      <c r="AS16" s="65"/>
      <c r="AT16" s="11"/>
      <c r="AU16" s="21"/>
      <c r="AV16" s="54"/>
      <c r="AW16" s="30"/>
      <c r="AX16" s="65"/>
      <c r="AY16" s="11"/>
      <c r="AZ16" s="21"/>
      <c r="BA16" s="54"/>
      <c r="BB16" s="30"/>
      <c r="BC16" s="65"/>
      <c r="BD16" s="11"/>
      <c r="BE16" s="21"/>
      <c r="BF16" s="54"/>
      <c r="BG16" s="30"/>
      <c r="BH16" s="65"/>
      <c r="BI16" s="11"/>
      <c r="BJ16" s="21"/>
    </row>
    <row r="17" spans="1:62" ht="3.75" customHeight="1" thickBot="1" x14ac:dyDescent="0.3">
      <c r="A17" s="12"/>
      <c r="B17" s="21"/>
      <c r="C17" s="13"/>
      <c r="D17" s="21"/>
      <c r="E17" s="21"/>
      <c r="F17" s="14"/>
      <c r="G17" s="21"/>
      <c r="H17" s="13"/>
      <c r="I17" s="21"/>
      <c r="J17" s="21"/>
      <c r="K17" s="14"/>
      <c r="L17" s="21"/>
      <c r="M17" s="13"/>
      <c r="N17" s="21"/>
      <c r="O17" s="21"/>
      <c r="P17" s="14"/>
      <c r="Q17" s="21"/>
      <c r="R17" s="13"/>
      <c r="S17" s="21"/>
      <c r="T17" s="21"/>
      <c r="U17" s="14"/>
      <c r="V17" s="21"/>
      <c r="W17" s="13"/>
      <c r="X17" s="21"/>
      <c r="Y17" s="21"/>
      <c r="Z17" s="14"/>
      <c r="AA17" s="21"/>
      <c r="AB17" s="13"/>
      <c r="AC17" s="21"/>
      <c r="AD17" s="21"/>
      <c r="AE17" s="14"/>
      <c r="AF17" s="21"/>
      <c r="AG17" s="13"/>
      <c r="AH17" s="21"/>
      <c r="AI17" s="21"/>
      <c r="AJ17" s="14"/>
      <c r="AK17" s="21"/>
      <c r="AL17" s="13"/>
      <c r="AM17" s="21"/>
      <c r="AN17" s="21"/>
      <c r="AO17" s="14"/>
      <c r="AP17" s="21"/>
      <c r="AQ17" s="13"/>
      <c r="AR17" s="21"/>
      <c r="AS17" s="21"/>
      <c r="AT17" s="14"/>
      <c r="AU17" s="21"/>
      <c r="AV17" s="13"/>
      <c r="AW17" s="21"/>
      <c r="AX17" s="21"/>
      <c r="AY17" s="14"/>
      <c r="AZ17" s="21"/>
      <c r="BA17" s="13"/>
      <c r="BB17" s="21"/>
      <c r="BC17" s="21"/>
      <c r="BD17" s="14"/>
      <c r="BE17" s="21"/>
      <c r="BF17" s="13"/>
      <c r="BG17" s="21"/>
      <c r="BH17" s="21"/>
      <c r="BI17" s="14"/>
      <c r="BJ17" s="21"/>
    </row>
    <row r="18" spans="1:62" s="18" customFormat="1" ht="15.75" x14ac:dyDescent="0.25">
      <c r="A18" s="48"/>
      <c r="B18" s="17"/>
      <c r="C18" s="51" t="s">
        <v>33</v>
      </c>
      <c r="D18" s="15" t="s">
        <v>21</v>
      </c>
      <c r="E18" s="15" t="s">
        <v>22</v>
      </c>
      <c r="F18" s="16" t="s">
        <v>23</v>
      </c>
      <c r="G18" s="17"/>
      <c r="H18" s="51" t="s">
        <v>33</v>
      </c>
      <c r="I18" s="15" t="s">
        <v>21</v>
      </c>
      <c r="J18" s="15" t="s">
        <v>22</v>
      </c>
      <c r="K18" s="16" t="s">
        <v>23</v>
      </c>
      <c r="L18" s="17"/>
      <c r="M18" s="51" t="s">
        <v>33</v>
      </c>
      <c r="N18" s="15" t="s">
        <v>21</v>
      </c>
      <c r="O18" s="15" t="s">
        <v>22</v>
      </c>
      <c r="P18" s="16" t="s">
        <v>23</v>
      </c>
      <c r="Q18" s="17"/>
      <c r="R18" s="51" t="s">
        <v>33</v>
      </c>
      <c r="S18" s="15" t="s">
        <v>21</v>
      </c>
      <c r="T18" s="15" t="s">
        <v>22</v>
      </c>
      <c r="U18" s="16" t="s">
        <v>23</v>
      </c>
      <c r="V18" s="17"/>
      <c r="W18" s="51" t="s">
        <v>33</v>
      </c>
      <c r="X18" s="15" t="s">
        <v>21</v>
      </c>
      <c r="Y18" s="15" t="s">
        <v>22</v>
      </c>
      <c r="Z18" s="16" t="s">
        <v>23</v>
      </c>
      <c r="AA18" s="17"/>
      <c r="AB18" s="51" t="s">
        <v>33</v>
      </c>
      <c r="AC18" s="15" t="s">
        <v>21</v>
      </c>
      <c r="AD18" s="15" t="s">
        <v>22</v>
      </c>
      <c r="AE18" s="16" t="s">
        <v>23</v>
      </c>
      <c r="AF18" s="17"/>
      <c r="AG18" s="51" t="s">
        <v>33</v>
      </c>
      <c r="AH18" s="15" t="s">
        <v>21</v>
      </c>
      <c r="AI18" s="15" t="s">
        <v>22</v>
      </c>
      <c r="AJ18" s="16" t="s">
        <v>23</v>
      </c>
      <c r="AK18" s="17"/>
      <c r="AL18" s="51" t="s">
        <v>33</v>
      </c>
      <c r="AM18" s="15" t="s">
        <v>21</v>
      </c>
      <c r="AN18" s="15" t="s">
        <v>22</v>
      </c>
      <c r="AO18" s="16" t="s">
        <v>23</v>
      </c>
      <c r="AP18" s="17"/>
      <c r="AQ18" s="51" t="s">
        <v>33</v>
      </c>
      <c r="AR18" s="15" t="s">
        <v>21</v>
      </c>
      <c r="AS18" s="15" t="s">
        <v>22</v>
      </c>
      <c r="AT18" s="16" t="s">
        <v>23</v>
      </c>
      <c r="AU18" s="17"/>
      <c r="AV18" s="51" t="s">
        <v>33</v>
      </c>
      <c r="AW18" s="15" t="s">
        <v>21</v>
      </c>
      <c r="AX18" s="15" t="s">
        <v>22</v>
      </c>
      <c r="AY18" s="16" t="s">
        <v>23</v>
      </c>
      <c r="AZ18" s="17"/>
      <c r="BA18" s="51" t="s">
        <v>33</v>
      </c>
      <c r="BB18" s="15" t="s">
        <v>21</v>
      </c>
      <c r="BC18" s="15" t="s">
        <v>22</v>
      </c>
      <c r="BD18" s="16" t="s">
        <v>23</v>
      </c>
      <c r="BE18" s="17"/>
      <c r="BF18" s="51" t="s">
        <v>33</v>
      </c>
      <c r="BG18" s="15" t="s">
        <v>21</v>
      </c>
      <c r="BH18" s="15" t="s">
        <v>22</v>
      </c>
      <c r="BI18" s="16" t="s">
        <v>23</v>
      </c>
      <c r="BJ18" s="17"/>
    </row>
    <row r="19" spans="1:62" ht="15.75" x14ac:dyDescent="0.25">
      <c r="A19" s="45" t="s">
        <v>8</v>
      </c>
      <c r="B19" s="6"/>
      <c r="C19" s="52" t="str">
        <f>IF(F9="","5 %",CONCATENATE("5% = $",ROUND(F9*0.05,0)))</f>
        <v>5 %</v>
      </c>
      <c r="D19" s="19" t="str">
        <f>IF(SUM(D20:D24)=0,"",SUM(D20:D24))</f>
        <v/>
      </c>
      <c r="E19" s="20" t="str">
        <f>IF(SUM(E20:E24)=0,"",SUM(E20:E24))</f>
        <v/>
      </c>
      <c r="F19" s="9" t="str">
        <f>IF(E19="","",F9-SUM(IF(E12="",0,E12),E19))</f>
        <v/>
      </c>
      <c r="G19" s="6"/>
      <c r="H19" s="52" t="str">
        <f>IF(K9="","5 %",CONCATENATE("5% = $",ROUND(K9*0.05,0)))</f>
        <v>5 %</v>
      </c>
      <c r="I19" s="19" t="str">
        <f>IF(SUM(I20:I24)=0,"",SUM(I20:I24))</f>
        <v/>
      </c>
      <c r="J19" s="20" t="str">
        <f>IF(SUM(J20:J24)=0,"",SUM(J20:J24))</f>
        <v/>
      </c>
      <c r="K19" s="9" t="str">
        <f>IF(J19="","",K9-SUM(IF(J12="",0,J12),J19))</f>
        <v/>
      </c>
      <c r="L19" s="6"/>
      <c r="M19" s="52" t="str">
        <f>IF(P9="","5 %",CONCATENATE("5% = $",ROUND(P9*0.05,0)))</f>
        <v>5 %</v>
      </c>
      <c r="N19" s="19" t="str">
        <f>IF(SUM(N20:N24)=0,"",SUM(N20:N24))</f>
        <v/>
      </c>
      <c r="O19" s="20" t="str">
        <f>IF(SUM(O20:O24)=0,"",SUM(O20:O24))</f>
        <v/>
      </c>
      <c r="P19" s="9" t="str">
        <f>IF(O19="","",P9-SUM(IF(O12="",0,O12),O19))</f>
        <v/>
      </c>
      <c r="Q19" s="6"/>
      <c r="R19" s="52" t="str">
        <f>IF(U9="","5 %",CONCATENATE("5% = $",ROUND(U9*0.05,0)))</f>
        <v>5 %</v>
      </c>
      <c r="S19" s="19" t="str">
        <f>IF(SUM(S20:S24)=0,"",SUM(S20:S24))</f>
        <v/>
      </c>
      <c r="T19" s="20" t="str">
        <f>IF(SUM(T20:T24)=0,"",SUM(T20:T24))</f>
        <v/>
      </c>
      <c r="U19" s="9" t="str">
        <f>IF(T19="","",U9-SUM(IF(T12="",0,T12),T19))</f>
        <v/>
      </c>
      <c r="V19" s="6"/>
      <c r="W19" s="52" t="str">
        <f>IF(Z9="","5 %",CONCATENATE("5% = $",ROUND(Z9*0.05,0)))</f>
        <v>5 %</v>
      </c>
      <c r="X19" s="19" t="str">
        <f>IF(SUM(X20:X24)=0,"",SUM(X20:X24))</f>
        <v/>
      </c>
      <c r="Y19" s="20" t="str">
        <f>IF(SUM(Y20:Y24)=0,"",SUM(Y20:Y24))</f>
        <v/>
      </c>
      <c r="Z19" s="9" t="str">
        <f>IF(Y19="","",Z9-SUM(IF(Y12="",0,Y12),Y19))</f>
        <v/>
      </c>
      <c r="AA19" s="6"/>
      <c r="AB19" s="52" t="str">
        <f>IF(AE9="","5 %",CONCATENATE("5% = $",ROUND(AE9*0.05,0)))</f>
        <v>5 %</v>
      </c>
      <c r="AC19" s="19" t="str">
        <f>IF(SUM(AC20:AC24)=0,"",SUM(AC20:AC24))</f>
        <v/>
      </c>
      <c r="AD19" s="20" t="str">
        <f>IF(SUM(AD20:AD24)=0,"",SUM(AD20:AD24))</f>
        <v/>
      </c>
      <c r="AE19" s="9" t="str">
        <f>IF(AD19="","",AE9-SUM(IF(AD12="",0,AD12),AD19))</f>
        <v/>
      </c>
      <c r="AF19" s="6"/>
      <c r="AG19" s="52" t="str">
        <f>IF(AJ9="","5 %",CONCATENATE("5% = $",ROUND(AJ9*0.05,0)))</f>
        <v>5 %</v>
      </c>
      <c r="AH19" s="19" t="str">
        <f>IF(SUM(AH20:AH24)=0,"",SUM(AH20:AH24))</f>
        <v/>
      </c>
      <c r="AI19" s="20" t="str">
        <f>IF(SUM(AI20:AI24)=0,"",SUM(AI20:AI24))</f>
        <v/>
      </c>
      <c r="AJ19" s="9" t="str">
        <f>IF(AI19="","",AJ9-SUM(IF(AI12="",0,AI12),AI19))</f>
        <v/>
      </c>
      <c r="AK19" s="6"/>
      <c r="AL19" s="52" t="str">
        <f>IF(AO9="","5 %",CONCATENATE("5% = $",ROUND(AO9*0.05,0)))</f>
        <v>5 %</v>
      </c>
      <c r="AM19" s="19" t="str">
        <f>IF(SUM(AM20:AM24)=0,"",SUM(AM20:AM24))</f>
        <v/>
      </c>
      <c r="AN19" s="20" t="str">
        <f>IF(SUM(AN20:AN24)=0,"",SUM(AN20:AN24))</f>
        <v/>
      </c>
      <c r="AO19" s="9" t="str">
        <f>IF(AN19="","",AO9-SUM(IF(AN12="",0,AN12),AN19))</f>
        <v/>
      </c>
      <c r="AP19" s="6"/>
      <c r="AQ19" s="52" t="str">
        <f>IF(AT9="","5 %",CONCATENATE("5% = $",ROUND(AT9*0.05,0)))</f>
        <v>5 %</v>
      </c>
      <c r="AR19" s="19" t="str">
        <f>IF(SUM(AR20:AR24)=0,"",SUM(AR20:AR24))</f>
        <v/>
      </c>
      <c r="AS19" s="20" t="str">
        <f>IF(SUM(AS20:AS24)=0,"",SUM(AS20:AS24))</f>
        <v/>
      </c>
      <c r="AT19" s="9" t="str">
        <f>IF(AS19="","",AT9-SUM(IF(AS12="",0,AS12),AS19))</f>
        <v/>
      </c>
      <c r="AU19" s="6"/>
      <c r="AV19" s="52" t="str">
        <f>IF(AY9="","5 %",CONCATENATE("5% = $",ROUND(AY9*0.05,0)))</f>
        <v>5 %</v>
      </c>
      <c r="AW19" s="19" t="str">
        <f>IF(SUM(AW20:AW24)=0,"",SUM(AW20:AW24))</f>
        <v/>
      </c>
      <c r="AX19" s="20" t="str">
        <f>IF(SUM(AX20:AX24)=0,"",SUM(AX20:AX24))</f>
        <v/>
      </c>
      <c r="AY19" s="9" t="str">
        <f>IF(AX19="","",AY9-SUM(IF(AX12="",0,AX12),AX19))</f>
        <v/>
      </c>
      <c r="AZ19" s="6"/>
      <c r="BA19" s="52" t="str">
        <f>IF(BD9="","5 %",CONCATENATE("5% = $",ROUND(BD9*0.05,0)))</f>
        <v>5 %</v>
      </c>
      <c r="BB19" s="19" t="str">
        <f>IF(SUM(BB20:BB24)=0,"",SUM(BB20:BB24))</f>
        <v/>
      </c>
      <c r="BC19" s="20" t="str">
        <f>IF(SUM(BC20:BC24)=0,"",SUM(BC20:BC24))</f>
        <v/>
      </c>
      <c r="BD19" s="9" t="str">
        <f>IF(BC19="","",BD9-SUM(IF(BC12="",0,BC12),BC19))</f>
        <v/>
      </c>
      <c r="BE19" s="6"/>
      <c r="BF19" s="52" t="str">
        <f>IF(BI9="","5 %",CONCATENATE("5% = $",ROUND(BI9*0.05,0)))</f>
        <v>5 %</v>
      </c>
      <c r="BG19" s="19" t="str">
        <f>IF(SUM(BG20:BG24)=0,"",SUM(BG20:BG24))</f>
        <v/>
      </c>
      <c r="BH19" s="20" t="str">
        <f>IF(SUM(BH20:BH24)=0,"",SUM(BH20:BH24))</f>
        <v/>
      </c>
      <c r="BI19" s="9" t="str">
        <f>IF(BH19="","",BI9-SUM(IF(BH12="",0,BH12),BH19))</f>
        <v/>
      </c>
      <c r="BJ19" s="6"/>
    </row>
    <row r="20" spans="1:62" x14ac:dyDescent="0.25">
      <c r="A20" s="49" t="s">
        <v>26</v>
      </c>
      <c r="B20" s="21"/>
      <c r="C20" s="53"/>
      <c r="D20" s="32"/>
      <c r="E20" s="33"/>
      <c r="F20" s="9"/>
      <c r="G20" s="21"/>
      <c r="H20" s="53"/>
      <c r="I20" s="32"/>
      <c r="J20" s="64"/>
      <c r="K20" s="9"/>
      <c r="L20" s="21"/>
      <c r="M20" s="53"/>
      <c r="N20" s="32"/>
      <c r="O20" s="64"/>
      <c r="P20" s="9"/>
      <c r="Q20" s="21"/>
      <c r="R20" s="53"/>
      <c r="S20" s="32"/>
      <c r="T20" s="64"/>
      <c r="U20" s="9"/>
      <c r="V20" s="21"/>
      <c r="W20" s="53"/>
      <c r="X20" s="32"/>
      <c r="Y20" s="64"/>
      <c r="Z20" s="9"/>
      <c r="AA20" s="21"/>
      <c r="AB20" s="53"/>
      <c r="AC20" s="32"/>
      <c r="AD20" s="64"/>
      <c r="AE20" s="9"/>
      <c r="AF20" s="21"/>
      <c r="AG20" s="53"/>
      <c r="AH20" s="32"/>
      <c r="AI20" s="64"/>
      <c r="AJ20" s="9"/>
      <c r="AK20" s="21"/>
      <c r="AL20" s="53"/>
      <c r="AM20" s="32"/>
      <c r="AN20" s="64"/>
      <c r="AO20" s="9"/>
      <c r="AP20" s="21"/>
      <c r="AQ20" s="53"/>
      <c r="AR20" s="32"/>
      <c r="AS20" s="64"/>
      <c r="AT20" s="9"/>
      <c r="AU20" s="21"/>
      <c r="AV20" s="53"/>
      <c r="AW20" s="32"/>
      <c r="AX20" s="64"/>
      <c r="AY20" s="9"/>
      <c r="AZ20" s="21"/>
      <c r="BA20" s="53"/>
      <c r="BB20" s="32"/>
      <c r="BC20" s="64"/>
      <c r="BD20" s="9"/>
      <c r="BE20" s="21"/>
      <c r="BF20" s="53"/>
      <c r="BG20" s="32"/>
      <c r="BH20" s="64"/>
      <c r="BI20" s="9"/>
      <c r="BJ20" s="21"/>
    </row>
    <row r="21" spans="1:62" x14ac:dyDescent="0.25">
      <c r="A21" s="49" t="s">
        <v>61</v>
      </c>
      <c r="B21" s="21"/>
      <c r="C21" s="53"/>
      <c r="D21" s="32"/>
      <c r="E21" s="33"/>
      <c r="F21" s="9"/>
      <c r="G21" s="21"/>
      <c r="H21" s="53"/>
      <c r="I21" s="32"/>
      <c r="J21" s="64"/>
      <c r="K21" s="9"/>
      <c r="L21" s="21"/>
      <c r="M21" s="53"/>
      <c r="N21" s="32"/>
      <c r="O21" s="64"/>
      <c r="P21" s="9"/>
      <c r="Q21" s="21"/>
      <c r="R21" s="53"/>
      <c r="S21" s="32"/>
      <c r="T21" s="64"/>
      <c r="U21" s="9"/>
      <c r="V21" s="21"/>
      <c r="W21" s="53"/>
      <c r="X21" s="32"/>
      <c r="Y21" s="64"/>
      <c r="Z21" s="9"/>
      <c r="AA21" s="21"/>
      <c r="AB21" s="53"/>
      <c r="AC21" s="32"/>
      <c r="AD21" s="64"/>
      <c r="AE21" s="9"/>
      <c r="AF21" s="21"/>
      <c r="AG21" s="53"/>
      <c r="AH21" s="32"/>
      <c r="AI21" s="64"/>
      <c r="AJ21" s="9"/>
      <c r="AK21" s="21"/>
      <c r="AL21" s="53"/>
      <c r="AM21" s="32"/>
      <c r="AN21" s="64"/>
      <c r="AO21" s="9"/>
      <c r="AP21" s="21"/>
      <c r="AQ21" s="53"/>
      <c r="AR21" s="32"/>
      <c r="AS21" s="64"/>
      <c r="AT21" s="9"/>
      <c r="AU21" s="21"/>
      <c r="AV21" s="53"/>
      <c r="AW21" s="32"/>
      <c r="AX21" s="64"/>
      <c r="AY21" s="9"/>
      <c r="AZ21" s="21"/>
      <c r="BA21" s="53"/>
      <c r="BB21" s="32"/>
      <c r="BC21" s="64"/>
      <c r="BD21" s="9"/>
      <c r="BE21" s="21"/>
      <c r="BF21" s="53"/>
      <c r="BG21" s="32"/>
      <c r="BH21" s="64"/>
      <c r="BI21" s="9"/>
      <c r="BJ21" s="21"/>
    </row>
    <row r="22" spans="1:62" x14ac:dyDescent="0.25">
      <c r="A22" s="49" t="s">
        <v>32</v>
      </c>
      <c r="B22" s="21"/>
      <c r="C22" s="53"/>
      <c r="D22" s="32"/>
      <c r="E22" s="33"/>
      <c r="F22" s="9"/>
      <c r="G22" s="21"/>
      <c r="H22" s="53"/>
      <c r="I22" s="32"/>
      <c r="J22" s="64"/>
      <c r="K22" s="9"/>
      <c r="L22" s="21"/>
      <c r="M22" s="53"/>
      <c r="N22" s="32"/>
      <c r="O22" s="64"/>
      <c r="P22" s="9"/>
      <c r="Q22" s="21"/>
      <c r="R22" s="53"/>
      <c r="S22" s="32"/>
      <c r="T22" s="64"/>
      <c r="U22" s="9"/>
      <c r="V22" s="21"/>
      <c r="W22" s="53"/>
      <c r="X22" s="32"/>
      <c r="Y22" s="64"/>
      <c r="Z22" s="9"/>
      <c r="AA22" s="21"/>
      <c r="AB22" s="53"/>
      <c r="AC22" s="32"/>
      <c r="AD22" s="64"/>
      <c r="AE22" s="9"/>
      <c r="AF22" s="21"/>
      <c r="AG22" s="53"/>
      <c r="AH22" s="32"/>
      <c r="AI22" s="64"/>
      <c r="AJ22" s="9"/>
      <c r="AK22" s="21"/>
      <c r="AL22" s="53"/>
      <c r="AM22" s="32"/>
      <c r="AN22" s="64"/>
      <c r="AO22" s="9"/>
      <c r="AP22" s="21"/>
      <c r="AQ22" s="53"/>
      <c r="AR22" s="32"/>
      <c r="AS22" s="64"/>
      <c r="AT22" s="9"/>
      <c r="AU22" s="21"/>
      <c r="AV22" s="53"/>
      <c r="AW22" s="32"/>
      <c r="AX22" s="64"/>
      <c r="AY22" s="9"/>
      <c r="AZ22" s="21"/>
      <c r="BA22" s="53"/>
      <c r="BB22" s="32"/>
      <c r="BC22" s="64"/>
      <c r="BD22" s="9"/>
      <c r="BE22" s="21"/>
      <c r="BF22" s="53"/>
      <c r="BG22" s="32"/>
      <c r="BH22" s="64"/>
      <c r="BI22" s="9"/>
      <c r="BJ22" s="21"/>
    </row>
    <row r="23" spans="1:62" x14ac:dyDescent="0.25">
      <c r="A23" s="49" t="s">
        <v>35</v>
      </c>
      <c r="B23" s="21"/>
      <c r="C23" s="55"/>
      <c r="D23" s="41"/>
      <c r="E23" s="42"/>
      <c r="F23" s="9"/>
      <c r="G23" s="21"/>
      <c r="H23" s="55"/>
      <c r="I23" s="41"/>
      <c r="J23" s="42"/>
      <c r="K23" s="9"/>
      <c r="L23" s="21"/>
      <c r="M23" s="55"/>
      <c r="N23" s="41"/>
      <c r="O23" s="42"/>
      <c r="P23" s="9"/>
      <c r="Q23" s="21"/>
      <c r="R23" s="55"/>
      <c r="S23" s="41"/>
      <c r="T23" s="42"/>
      <c r="U23" s="9"/>
      <c r="V23" s="21"/>
      <c r="W23" s="55"/>
      <c r="X23" s="41"/>
      <c r="Y23" s="42"/>
      <c r="Z23" s="9"/>
      <c r="AA23" s="21"/>
      <c r="AB23" s="55"/>
      <c r="AC23" s="41"/>
      <c r="AD23" s="42"/>
      <c r="AE23" s="9"/>
      <c r="AF23" s="21"/>
      <c r="AG23" s="55"/>
      <c r="AH23" s="41"/>
      <c r="AI23" s="42"/>
      <c r="AJ23" s="9"/>
      <c r="AK23" s="21"/>
      <c r="AL23" s="55"/>
      <c r="AM23" s="41"/>
      <c r="AN23" s="42"/>
      <c r="AO23" s="9"/>
      <c r="AP23" s="21"/>
      <c r="AQ23" s="55"/>
      <c r="AR23" s="41"/>
      <c r="AS23" s="42"/>
      <c r="AT23" s="9"/>
      <c r="AU23" s="21"/>
      <c r="AV23" s="55"/>
      <c r="AW23" s="41"/>
      <c r="AX23" s="42"/>
      <c r="AY23" s="9"/>
      <c r="AZ23" s="21"/>
      <c r="BA23" s="55"/>
      <c r="BB23" s="41"/>
      <c r="BC23" s="42"/>
      <c r="BD23" s="9"/>
      <c r="BE23" s="21"/>
      <c r="BF23" s="55"/>
      <c r="BG23" s="41"/>
      <c r="BH23" s="42"/>
      <c r="BI23" s="9"/>
      <c r="BJ23" s="21"/>
    </row>
    <row r="24" spans="1:62" ht="15.75" thickBot="1" x14ac:dyDescent="0.3">
      <c r="A24" s="50"/>
      <c r="B24" s="21"/>
      <c r="C24" s="54"/>
      <c r="D24" s="30"/>
      <c r="E24" s="31"/>
      <c r="F24" s="11"/>
      <c r="G24" s="21"/>
      <c r="H24" s="54"/>
      <c r="I24" s="30"/>
      <c r="J24" s="65"/>
      <c r="K24" s="11"/>
      <c r="L24" s="21"/>
      <c r="M24" s="54"/>
      <c r="N24" s="30"/>
      <c r="O24" s="65"/>
      <c r="P24" s="11"/>
      <c r="Q24" s="21"/>
      <c r="R24" s="54"/>
      <c r="S24" s="30"/>
      <c r="T24" s="65"/>
      <c r="U24" s="11"/>
      <c r="V24" s="21"/>
      <c r="W24" s="54"/>
      <c r="X24" s="30"/>
      <c r="Y24" s="65"/>
      <c r="Z24" s="11"/>
      <c r="AA24" s="21"/>
      <c r="AB24" s="54"/>
      <c r="AC24" s="30"/>
      <c r="AD24" s="65"/>
      <c r="AE24" s="11"/>
      <c r="AF24" s="21"/>
      <c r="AG24" s="54"/>
      <c r="AH24" s="30"/>
      <c r="AI24" s="65"/>
      <c r="AJ24" s="11"/>
      <c r="AK24" s="21"/>
      <c r="AL24" s="54"/>
      <c r="AM24" s="30"/>
      <c r="AN24" s="65"/>
      <c r="AO24" s="11"/>
      <c r="AP24" s="21"/>
      <c r="AQ24" s="54"/>
      <c r="AR24" s="30"/>
      <c r="AS24" s="65"/>
      <c r="AT24" s="11"/>
      <c r="AU24" s="21"/>
      <c r="AV24" s="54"/>
      <c r="AW24" s="30"/>
      <c r="AX24" s="65"/>
      <c r="AY24" s="11"/>
      <c r="AZ24" s="21"/>
      <c r="BA24" s="54"/>
      <c r="BB24" s="30"/>
      <c r="BC24" s="65"/>
      <c r="BD24" s="11"/>
      <c r="BE24" s="21"/>
      <c r="BF24" s="54"/>
      <c r="BG24" s="30"/>
      <c r="BH24" s="65"/>
      <c r="BI24" s="11"/>
      <c r="BJ24" s="21"/>
    </row>
    <row r="25" spans="1:62" ht="3.75" customHeight="1" thickBot="1" x14ac:dyDescent="0.3">
      <c r="A25" s="12"/>
      <c r="B25" s="21"/>
      <c r="C25" s="13"/>
      <c r="D25" s="21"/>
      <c r="E25" s="21"/>
      <c r="F25" s="14"/>
      <c r="G25" s="21"/>
      <c r="H25" s="13"/>
      <c r="I25" s="21"/>
      <c r="J25" s="21"/>
      <c r="K25" s="14"/>
      <c r="L25" s="21"/>
      <c r="M25" s="13"/>
      <c r="N25" s="21"/>
      <c r="O25" s="21"/>
      <c r="P25" s="14"/>
      <c r="Q25" s="21"/>
      <c r="R25" s="13"/>
      <c r="S25" s="21"/>
      <c r="T25" s="21"/>
      <c r="U25" s="14"/>
      <c r="V25" s="21"/>
      <c r="W25" s="13"/>
      <c r="X25" s="21"/>
      <c r="Y25" s="21"/>
      <c r="Z25" s="14"/>
      <c r="AA25" s="21"/>
      <c r="AB25" s="13"/>
      <c r="AC25" s="21"/>
      <c r="AD25" s="21"/>
      <c r="AE25" s="14"/>
      <c r="AF25" s="21"/>
      <c r="AG25" s="13"/>
      <c r="AH25" s="21"/>
      <c r="AI25" s="21"/>
      <c r="AJ25" s="14"/>
      <c r="AK25" s="21"/>
      <c r="AL25" s="13"/>
      <c r="AM25" s="21"/>
      <c r="AN25" s="21"/>
      <c r="AO25" s="14"/>
      <c r="AP25" s="21"/>
      <c r="AQ25" s="13"/>
      <c r="AR25" s="21"/>
      <c r="AS25" s="21"/>
      <c r="AT25" s="14"/>
      <c r="AU25" s="21"/>
      <c r="AV25" s="13"/>
      <c r="AW25" s="21"/>
      <c r="AX25" s="21"/>
      <c r="AY25" s="14"/>
      <c r="AZ25" s="21"/>
      <c r="BA25" s="13"/>
      <c r="BB25" s="21"/>
      <c r="BC25" s="21"/>
      <c r="BD25" s="14"/>
      <c r="BE25" s="21"/>
      <c r="BF25" s="13"/>
      <c r="BG25" s="21"/>
      <c r="BH25" s="21"/>
      <c r="BI25" s="14"/>
      <c r="BJ25" s="21"/>
    </row>
    <row r="26" spans="1:62" s="18" customFormat="1" ht="15.75" x14ac:dyDescent="0.25">
      <c r="A26" s="48"/>
      <c r="B26" s="17"/>
      <c r="C26" s="51" t="s">
        <v>33</v>
      </c>
      <c r="D26" s="15" t="s">
        <v>21</v>
      </c>
      <c r="E26" s="15" t="s">
        <v>22</v>
      </c>
      <c r="F26" s="16" t="s">
        <v>23</v>
      </c>
      <c r="G26" s="17"/>
      <c r="H26" s="51" t="s">
        <v>33</v>
      </c>
      <c r="I26" s="15" t="s">
        <v>21</v>
      </c>
      <c r="J26" s="15" t="s">
        <v>22</v>
      </c>
      <c r="K26" s="16" t="s">
        <v>23</v>
      </c>
      <c r="L26" s="17"/>
      <c r="M26" s="51" t="s">
        <v>33</v>
      </c>
      <c r="N26" s="15" t="s">
        <v>21</v>
      </c>
      <c r="O26" s="15" t="s">
        <v>22</v>
      </c>
      <c r="P26" s="16" t="s">
        <v>23</v>
      </c>
      <c r="Q26" s="17"/>
      <c r="R26" s="51" t="s">
        <v>33</v>
      </c>
      <c r="S26" s="15" t="s">
        <v>21</v>
      </c>
      <c r="T26" s="15" t="s">
        <v>22</v>
      </c>
      <c r="U26" s="16" t="s">
        <v>23</v>
      </c>
      <c r="V26" s="17"/>
      <c r="W26" s="51" t="s">
        <v>33</v>
      </c>
      <c r="X26" s="15" t="s">
        <v>21</v>
      </c>
      <c r="Y26" s="15" t="s">
        <v>22</v>
      </c>
      <c r="Z26" s="16" t="s">
        <v>23</v>
      </c>
      <c r="AA26" s="17"/>
      <c r="AB26" s="51" t="s">
        <v>33</v>
      </c>
      <c r="AC26" s="15" t="s">
        <v>21</v>
      </c>
      <c r="AD26" s="15" t="s">
        <v>22</v>
      </c>
      <c r="AE26" s="16" t="s">
        <v>23</v>
      </c>
      <c r="AF26" s="17"/>
      <c r="AG26" s="51" t="s">
        <v>33</v>
      </c>
      <c r="AH26" s="15" t="s">
        <v>21</v>
      </c>
      <c r="AI26" s="15" t="s">
        <v>22</v>
      </c>
      <c r="AJ26" s="16" t="s">
        <v>23</v>
      </c>
      <c r="AK26" s="17"/>
      <c r="AL26" s="51" t="s">
        <v>33</v>
      </c>
      <c r="AM26" s="15" t="s">
        <v>21</v>
      </c>
      <c r="AN26" s="15" t="s">
        <v>22</v>
      </c>
      <c r="AO26" s="16" t="s">
        <v>23</v>
      </c>
      <c r="AP26" s="17"/>
      <c r="AQ26" s="51" t="s">
        <v>33</v>
      </c>
      <c r="AR26" s="15" t="s">
        <v>21</v>
      </c>
      <c r="AS26" s="15" t="s">
        <v>22</v>
      </c>
      <c r="AT26" s="16" t="s">
        <v>23</v>
      </c>
      <c r="AU26" s="17"/>
      <c r="AV26" s="51" t="s">
        <v>33</v>
      </c>
      <c r="AW26" s="15" t="s">
        <v>21</v>
      </c>
      <c r="AX26" s="15" t="s">
        <v>22</v>
      </c>
      <c r="AY26" s="16" t="s">
        <v>23</v>
      </c>
      <c r="AZ26" s="17"/>
      <c r="BA26" s="51" t="s">
        <v>33</v>
      </c>
      <c r="BB26" s="15" t="s">
        <v>21</v>
      </c>
      <c r="BC26" s="15" t="s">
        <v>22</v>
      </c>
      <c r="BD26" s="16" t="s">
        <v>23</v>
      </c>
      <c r="BE26" s="17"/>
      <c r="BF26" s="51" t="s">
        <v>33</v>
      </c>
      <c r="BG26" s="15" t="s">
        <v>21</v>
      </c>
      <c r="BH26" s="15" t="s">
        <v>22</v>
      </c>
      <c r="BI26" s="16" t="s">
        <v>23</v>
      </c>
      <c r="BJ26" s="17"/>
    </row>
    <row r="27" spans="1:62" ht="15.75" x14ac:dyDescent="0.25">
      <c r="A27" s="45" t="s">
        <v>9</v>
      </c>
      <c r="B27" s="6"/>
      <c r="C27" s="52" t="str">
        <f>IF(F9="","25 %",CONCATENATE("25% = $",ROUND(F9*0.25,0)))</f>
        <v>25 %</v>
      </c>
      <c r="D27" s="19" t="str">
        <f>IF(SUM(D28:D34)=0,"",SUM(D28:D34))</f>
        <v/>
      </c>
      <c r="E27" s="20" t="str">
        <f>IF(SUM(E28:E34)=0,"",SUM(E28:E34))</f>
        <v/>
      </c>
      <c r="F27" s="9" t="str">
        <f>IF(E27="","",F9-SUM(IF(E12="",0,E12),IF(E19="",0,E19),E27))</f>
        <v/>
      </c>
      <c r="G27" s="6"/>
      <c r="H27" s="52" t="str">
        <f>IF(K9="","25 %",CONCATENATE("25% = $",ROUND(K9*0.25,0)))</f>
        <v>25 %</v>
      </c>
      <c r="I27" s="19" t="str">
        <f>IF(SUM(I28:I34)=0,"",SUM(I28:I34))</f>
        <v/>
      </c>
      <c r="J27" s="20" t="str">
        <f>IF(SUM(J28:J34)=0,"",SUM(J28:J34))</f>
        <v/>
      </c>
      <c r="K27" s="9" t="str">
        <f>IF(J27="","",K9-SUM(IF(J12="",0,J12),IF(J19="",0,J19),J27))</f>
        <v/>
      </c>
      <c r="L27" s="6"/>
      <c r="M27" s="52" t="str">
        <f>IF(P9="","25 %",CONCATENATE("25% = $",ROUND(P9*0.25,0)))</f>
        <v>25 %</v>
      </c>
      <c r="N27" s="19" t="str">
        <f>IF(SUM(N28:N34)=0,"",SUM(N28:N34))</f>
        <v/>
      </c>
      <c r="O27" s="20" t="str">
        <f>IF(SUM(O28:O34)=0,"",SUM(O28:O34))</f>
        <v/>
      </c>
      <c r="P27" s="9" t="str">
        <f>IF(O27="","",P9-SUM(IF(O12="",0,O12),IF(O19="",0,O19),O27))</f>
        <v/>
      </c>
      <c r="Q27" s="6"/>
      <c r="R27" s="52" t="str">
        <f>IF(U9="","25 %",CONCATENATE("25% = $",ROUND(U9*0.25,0)))</f>
        <v>25 %</v>
      </c>
      <c r="S27" s="19" t="str">
        <f>IF(SUM(S28:S34)=0,"",SUM(S28:S34))</f>
        <v/>
      </c>
      <c r="T27" s="20" t="str">
        <f>IF(SUM(T28:T34)=0,"",SUM(T28:T34))</f>
        <v/>
      </c>
      <c r="U27" s="9" t="str">
        <f>IF(T27="","",U9-SUM(IF(T12="",0,T12),IF(T19="",0,T19),T27))</f>
        <v/>
      </c>
      <c r="V27" s="6"/>
      <c r="W27" s="52" t="str">
        <f>IF(Z9="","25 %",CONCATENATE("25% = $",ROUND(Z9*0.25,0)))</f>
        <v>25 %</v>
      </c>
      <c r="X27" s="19" t="str">
        <f>IF(SUM(X28:X34)=0,"",SUM(X28:X34))</f>
        <v/>
      </c>
      <c r="Y27" s="20" t="str">
        <f>IF(SUM(Y28:Y34)=0,"",SUM(Y28:Y34))</f>
        <v/>
      </c>
      <c r="Z27" s="9" t="str">
        <f>IF(Y27="","",Z9-SUM(IF(Y12="",0,Y12),IF(Y19="",0,Y19),Y27))</f>
        <v/>
      </c>
      <c r="AA27" s="6"/>
      <c r="AB27" s="52" t="str">
        <f>IF(AE9="","25 %",CONCATENATE("25% = $",ROUND(AE9*0.25,0)))</f>
        <v>25 %</v>
      </c>
      <c r="AC27" s="19" t="str">
        <f>IF(SUM(AC28:AC34)=0,"",SUM(AC28:AC34))</f>
        <v/>
      </c>
      <c r="AD27" s="20" t="str">
        <f>IF(SUM(AD28:AD34)=0,"",SUM(AD28:AD34))</f>
        <v/>
      </c>
      <c r="AE27" s="9" t="str">
        <f>IF(AD27="","",AE9-SUM(IF(AD12="",0,AD12),IF(AD19="",0,AD19),AD27))</f>
        <v/>
      </c>
      <c r="AF27" s="6"/>
      <c r="AG27" s="52" t="str">
        <f>IF(AJ9="","25 %",CONCATENATE("25% = $",ROUND(AJ9*0.25,0)))</f>
        <v>25 %</v>
      </c>
      <c r="AH27" s="19" t="str">
        <f>IF(SUM(AH28:AH34)=0,"",SUM(AH28:AH34))</f>
        <v/>
      </c>
      <c r="AI27" s="20" t="str">
        <f>IF(SUM(AI28:AI34)=0,"",SUM(AI28:AI34))</f>
        <v/>
      </c>
      <c r="AJ27" s="9" t="str">
        <f>IF(AI27="","",AJ9-SUM(IF(AI12="",0,AI12),IF(AI19="",0,AI19),AI27))</f>
        <v/>
      </c>
      <c r="AK27" s="6"/>
      <c r="AL27" s="52" t="str">
        <f>IF(AO9="","25 %",CONCATENATE("25% = $",ROUND(AO9*0.25,0)))</f>
        <v>25 %</v>
      </c>
      <c r="AM27" s="19" t="str">
        <f>IF(SUM(AM28:AM34)=0,"",SUM(AM28:AM34))</f>
        <v/>
      </c>
      <c r="AN27" s="20" t="str">
        <f>IF(SUM(AN28:AN34)=0,"",SUM(AN28:AN34))</f>
        <v/>
      </c>
      <c r="AO27" s="9" t="str">
        <f>IF(AN27="","",AO9-SUM(IF(AN12="",0,AN12),IF(AN19="",0,AN19),AN27))</f>
        <v/>
      </c>
      <c r="AP27" s="6"/>
      <c r="AQ27" s="52" t="str">
        <f>IF(AT9="","25 %",CONCATENATE("25% = $",ROUND(AT9*0.25,0)))</f>
        <v>25 %</v>
      </c>
      <c r="AR27" s="19" t="str">
        <f>IF(SUM(AR28:AR34)=0,"",SUM(AR28:AR34))</f>
        <v/>
      </c>
      <c r="AS27" s="20" t="str">
        <f>IF(SUM(AS28:AS34)=0,"",SUM(AS28:AS34))</f>
        <v/>
      </c>
      <c r="AT27" s="9" t="str">
        <f>IF(AS27="","",AT9-SUM(IF(AS12="",0,AS12),IF(AS19="",0,AS19),AS27))</f>
        <v/>
      </c>
      <c r="AU27" s="6"/>
      <c r="AV27" s="52" t="str">
        <f>IF(AY9="","25 %",CONCATENATE("25% = $",ROUND(AY9*0.25,0)))</f>
        <v>25 %</v>
      </c>
      <c r="AW27" s="19" t="str">
        <f>IF(SUM(AW28:AW34)=0,"",SUM(AW28:AW34))</f>
        <v/>
      </c>
      <c r="AX27" s="20" t="str">
        <f>IF(SUM(AX28:AX34)=0,"",SUM(AX28:AX34))</f>
        <v/>
      </c>
      <c r="AY27" s="9" t="str">
        <f>IF(AX27="","",AY9-SUM(IF(AX12="",0,AX12),IF(AX19="",0,AX19),AX27))</f>
        <v/>
      </c>
      <c r="AZ27" s="6"/>
      <c r="BA27" s="52" t="str">
        <f>IF(BD9="","25 %",CONCATENATE("25% = $",ROUND(BD9*0.25,0)))</f>
        <v>25 %</v>
      </c>
      <c r="BB27" s="19" t="str">
        <f>IF(SUM(BB28:BB34)=0,"",SUM(BB28:BB34))</f>
        <v/>
      </c>
      <c r="BC27" s="20" t="str">
        <f>IF(SUM(BC28:BC34)=0,"",SUM(BC28:BC34))</f>
        <v/>
      </c>
      <c r="BD27" s="9" t="str">
        <f>IF(BC27="","",BD9-SUM(IF(BC12="",0,BC12),IF(BC19="",0,BC19),BC27))</f>
        <v/>
      </c>
      <c r="BE27" s="6"/>
      <c r="BF27" s="52" t="str">
        <f>IF(BI9="","25 %",CONCATENATE("25% = $",ROUND(BI9*0.25,0)))</f>
        <v>25 %</v>
      </c>
      <c r="BG27" s="19" t="str">
        <f>IF(SUM(BG28:BG34)=0,"",SUM(BG28:BG34))</f>
        <v/>
      </c>
      <c r="BH27" s="20" t="str">
        <f>IF(SUM(BH28:BH34)=0,"",SUM(BH28:BH34))</f>
        <v/>
      </c>
      <c r="BI27" s="9" t="str">
        <f>IF(BH27="","",BI9-SUM(IF(BH12="",0,BH12),IF(BH19="",0,BH19),BH27))</f>
        <v/>
      </c>
      <c r="BJ27" s="6"/>
    </row>
    <row r="28" spans="1:62" x14ac:dyDescent="0.25">
      <c r="A28" s="49" t="s">
        <v>55</v>
      </c>
      <c r="B28" s="21"/>
      <c r="C28" s="53"/>
      <c r="D28" s="32"/>
      <c r="E28" s="33"/>
      <c r="F28" s="9"/>
      <c r="G28" s="21"/>
      <c r="H28" s="53"/>
      <c r="I28" s="32"/>
      <c r="J28" s="64"/>
      <c r="K28" s="9"/>
      <c r="L28" s="21"/>
      <c r="M28" s="53"/>
      <c r="N28" s="32"/>
      <c r="O28" s="64"/>
      <c r="P28" s="9"/>
      <c r="Q28" s="21"/>
      <c r="R28" s="53"/>
      <c r="S28" s="32"/>
      <c r="T28" s="64"/>
      <c r="U28" s="9"/>
      <c r="V28" s="21"/>
      <c r="W28" s="53"/>
      <c r="X28" s="32"/>
      <c r="Y28" s="64"/>
      <c r="Z28" s="9"/>
      <c r="AA28" s="21"/>
      <c r="AB28" s="53"/>
      <c r="AC28" s="32"/>
      <c r="AD28" s="64"/>
      <c r="AE28" s="9"/>
      <c r="AF28" s="21"/>
      <c r="AG28" s="53"/>
      <c r="AH28" s="32"/>
      <c r="AI28" s="64"/>
      <c r="AJ28" s="9"/>
      <c r="AK28" s="21"/>
      <c r="AL28" s="53"/>
      <c r="AM28" s="32"/>
      <c r="AN28" s="64"/>
      <c r="AO28" s="9"/>
      <c r="AP28" s="21"/>
      <c r="AQ28" s="53"/>
      <c r="AR28" s="32"/>
      <c r="AS28" s="64"/>
      <c r="AT28" s="9"/>
      <c r="AU28" s="21"/>
      <c r="AV28" s="53"/>
      <c r="AW28" s="32"/>
      <c r="AX28" s="64"/>
      <c r="AY28" s="9"/>
      <c r="AZ28" s="21"/>
      <c r="BA28" s="53"/>
      <c r="BB28" s="32"/>
      <c r="BC28" s="64"/>
      <c r="BD28" s="9"/>
      <c r="BE28" s="21"/>
      <c r="BF28" s="53"/>
      <c r="BG28" s="32"/>
      <c r="BH28" s="64"/>
      <c r="BI28" s="9"/>
      <c r="BJ28" s="21"/>
    </row>
    <row r="29" spans="1:62" x14ac:dyDescent="0.25">
      <c r="A29" s="49" t="s">
        <v>51</v>
      </c>
      <c r="B29" s="21"/>
      <c r="C29" s="53"/>
      <c r="D29" s="32"/>
      <c r="E29" s="33"/>
      <c r="F29" s="9"/>
      <c r="G29" s="21"/>
      <c r="H29" s="53"/>
      <c r="I29" s="32"/>
      <c r="J29" s="64"/>
      <c r="K29" s="9"/>
      <c r="L29" s="21"/>
      <c r="M29" s="53"/>
      <c r="N29" s="32"/>
      <c r="O29" s="64"/>
      <c r="P29" s="9"/>
      <c r="Q29" s="21"/>
      <c r="R29" s="53"/>
      <c r="S29" s="32"/>
      <c r="T29" s="64"/>
      <c r="U29" s="9"/>
      <c r="V29" s="21"/>
      <c r="W29" s="53"/>
      <c r="X29" s="32"/>
      <c r="Y29" s="64"/>
      <c r="Z29" s="9"/>
      <c r="AA29" s="21"/>
      <c r="AB29" s="53"/>
      <c r="AC29" s="32"/>
      <c r="AD29" s="64"/>
      <c r="AE29" s="9"/>
      <c r="AF29" s="21"/>
      <c r="AG29" s="53"/>
      <c r="AH29" s="32"/>
      <c r="AI29" s="64"/>
      <c r="AJ29" s="9"/>
      <c r="AK29" s="21"/>
      <c r="AL29" s="53"/>
      <c r="AM29" s="32"/>
      <c r="AN29" s="64"/>
      <c r="AO29" s="9"/>
      <c r="AP29" s="21"/>
      <c r="AQ29" s="53"/>
      <c r="AR29" s="32"/>
      <c r="AS29" s="64"/>
      <c r="AT29" s="9"/>
      <c r="AU29" s="21"/>
      <c r="AV29" s="53"/>
      <c r="AW29" s="32"/>
      <c r="AX29" s="64"/>
      <c r="AY29" s="9"/>
      <c r="AZ29" s="21"/>
      <c r="BA29" s="53"/>
      <c r="BB29" s="32"/>
      <c r="BC29" s="64"/>
      <c r="BD29" s="9"/>
      <c r="BE29" s="21"/>
      <c r="BF29" s="53"/>
      <c r="BG29" s="32"/>
      <c r="BH29" s="64"/>
      <c r="BI29" s="9"/>
      <c r="BJ29" s="21"/>
    </row>
    <row r="30" spans="1:62" x14ac:dyDescent="0.25">
      <c r="A30" s="49" t="s">
        <v>36</v>
      </c>
      <c r="B30" s="21"/>
      <c r="C30" s="53"/>
      <c r="D30" s="32"/>
      <c r="E30" s="33"/>
      <c r="F30" s="9"/>
      <c r="G30" s="21"/>
      <c r="H30" s="53"/>
      <c r="I30" s="32"/>
      <c r="J30" s="64"/>
      <c r="K30" s="9"/>
      <c r="L30" s="21"/>
      <c r="M30" s="53"/>
      <c r="N30" s="32"/>
      <c r="O30" s="64"/>
      <c r="P30" s="9"/>
      <c r="Q30" s="21"/>
      <c r="R30" s="53"/>
      <c r="S30" s="32"/>
      <c r="T30" s="64"/>
      <c r="U30" s="9"/>
      <c r="V30" s="21"/>
      <c r="W30" s="53"/>
      <c r="X30" s="32"/>
      <c r="Y30" s="64"/>
      <c r="Z30" s="9"/>
      <c r="AA30" s="21"/>
      <c r="AB30" s="53"/>
      <c r="AC30" s="32"/>
      <c r="AD30" s="64"/>
      <c r="AE30" s="9"/>
      <c r="AF30" s="21"/>
      <c r="AG30" s="53"/>
      <c r="AH30" s="32"/>
      <c r="AI30" s="64"/>
      <c r="AJ30" s="9"/>
      <c r="AK30" s="21"/>
      <c r="AL30" s="53"/>
      <c r="AM30" s="32"/>
      <c r="AN30" s="64"/>
      <c r="AO30" s="9"/>
      <c r="AP30" s="21"/>
      <c r="AQ30" s="53"/>
      <c r="AR30" s="32"/>
      <c r="AS30" s="64"/>
      <c r="AT30" s="9"/>
      <c r="AU30" s="21"/>
      <c r="AV30" s="53"/>
      <c r="AW30" s="32"/>
      <c r="AX30" s="64"/>
      <c r="AY30" s="9"/>
      <c r="AZ30" s="21"/>
      <c r="BA30" s="53"/>
      <c r="BB30" s="32"/>
      <c r="BC30" s="64"/>
      <c r="BD30" s="9"/>
      <c r="BE30" s="21"/>
      <c r="BF30" s="53"/>
      <c r="BG30" s="32"/>
      <c r="BH30" s="64"/>
      <c r="BI30" s="9"/>
      <c r="BJ30" s="21"/>
    </row>
    <row r="31" spans="1:62" x14ac:dyDescent="0.25">
      <c r="A31" s="49" t="s">
        <v>30</v>
      </c>
      <c r="B31" s="21"/>
      <c r="C31" s="53"/>
      <c r="D31" s="32"/>
      <c r="E31" s="33"/>
      <c r="F31" s="9"/>
      <c r="G31" s="21"/>
      <c r="H31" s="53"/>
      <c r="I31" s="32"/>
      <c r="J31" s="64"/>
      <c r="K31" s="9"/>
      <c r="L31" s="21"/>
      <c r="M31" s="53"/>
      <c r="N31" s="32"/>
      <c r="O31" s="64"/>
      <c r="P31" s="9"/>
      <c r="Q31" s="21"/>
      <c r="R31" s="53"/>
      <c r="S31" s="32"/>
      <c r="T31" s="64"/>
      <c r="U31" s="9"/>
      <c r="V31" s="21"/>
      <c r="W31" s="53"/>
      <c r="X31" s="32"/>
      <c r="Y31" s="64"/>
      <c r="Z31" s="9"/>
      <c r="AA31" s="21"/>
      <c r="AB31" s="53"/>
      <c r="AC31" s="32"/>
      <c r="AD31" s="64"/>
      <c r="AE31" s="9"/>
      <c r="AF31" s="21"/>
      <c r="AG31" s="53"/>
      <c r="AH31" s="32"/>
      <c r="AI31" s="64"/>
      <c r="AJ31" s="9"/>
      <c r="AK31" s="21"/>
      <c r="AL31" s="53"/>
      <c r="AM31" s="32"/>
      <c r="AN31" s="64"/>
      <c r="AO31" s="9"/>
      <c r="AP31" s="21"/>
      <c r="AQ31" s="53"/>
      <c r="AR31" s="32"/>
      <c r="AS31" s="64"/>
      <c r="AT31" s="9"/>
      <c r="AU31" s="21"/>
      <c r="AV31" s="53"/>
      <c r="AW31" s="32"/>
      <c r="AX31" s="64"/>
      <c r="AY31" s="9"/>
      <c r="AZ31" s="21"/>
      <c r="BA31" s="53"/>
      <c r="BB31" s="32"/>
      <c r="BC31" s="64"/>
      <c r="BD31" s="9"/>
      <c r="BE31" s="21"/>
      <c r="BF31" s="53"/>
      <c r="BG31" s="32"/>
      <c r="BH31" s="64"/>
      <c r="BI31" s="9"/>
      <c r="BJ31" s="21"/>
    </row>
    <row r="32" spans="1:62" x14ac:dyDescent="0.25">
      <c r="A32" s="49" t="s">
        <v>45</v>
      </c>
      <c r="B32" s="21"/>
      <c r="C32" s="53"/>
      <c r="D32" s="32"/>
      <c r="E32" s="33"/>
      <c r="F32" s="9"/>
      <c r="G32" s="21"/>
      <c r="H32" s="53"/>
      <c r="I32" s="32"/>
      <c r="J32" s="64"/>
      <c r="K32" s="9"/>
      <c r="L32" s="21"/>
      <c r="M32" s="53"/>
      <c r="N32" s="32"/>
      <c r="O32" s="64"/>
      <c r="P32" s="9"/>
      <c r="Q32" s="21"/>
      <c r="R32" s="53"/>
      <c r="S32" s="32"/>
      <c r="T32" s="64"/>
      <c r="U32" s="9"/>
      <c r="V32" s="21"/>
      <c r="W32" s="53"/>
      <c r="X32" s="32"/>
      <c r="Y32" s="64"/>
      <c r="Z32" s="9"/>
      <c r="AA32" s="21"/>
      <c r="AB32" s="53"/>
      <c r="AC32" s="32"/>
      <c r="AD32" s="64"/>
      <c r="AE32" s="9"/>
      <c r="AF32" s="21"/>
      <c r="AG32" s="53"/>
      <c r="AH32" s="32"/>
      <c r="AI32" s="64"/>
      <c r="AJ32" s="9"/>
      <c r="AK32" s="21"/>
      <c r="AL32" s="53"/>
      <c r="AM32" s="32"/>
      <c r="AN32" s="64"/>
      <c r="AO32" s="9"/>
      <c r="AP32" s="21"/>
      <c r="AQ32" s="53"/>
      <c r="AR32" s="32"/>
      <c r="AS32" s="64"/>
      <c r="AT32" s="9"/>
      <c r="AU32" s="21"/>
      <c r="AV32" s="53"/>
      <c r="AW32" s="32"/>
      <c r="AX32" s="64"/>
      <c r="AY32" s="9"/>
      <c r="AZ32" s="21"/>
      <c r="BA32" s="53"/>
      <c r="BB32" s="32"/>
      <c r="BC32" s="64"/>
      <c r="BD32" s="9"/>
      <c r="BE32" s="21"/>
      <c r="BF32" s="53"/>
      <c r="BG32" s="32"/>
      <c r="BH32" s="64"/>
      <c r="BI32" s="9"/>
      <c r="BJ32" s="21"/>
    </row>
    <row r="33" spans="1:62" x14ac:dyDescent="0.25">
      <c r="A33" s="49" t="s">
        <v>37</v>
      </c>
      <c r="B33" s="21"/>
      <c r="C33" s="53"/>
      <c r="D33" s="32"/>
      <c r="E33" s="33"/>
      <c r="F33" s="9"/>
      <c r="G33" s="21"/>
      <c r="H33" s="53"/>
      <c r="I33" s="32"/>
      <c r="J33" s="64"/>
      <c r="K33" s="9"/>
      <c r="L33" s="21"/>
      <c r="M33" s="53"/>
      <c r="N33" s="32"/>
      <c r="O33" s="64"/>
      <c r="P33" s="9"/>
      <c r="Q33" s="21"/>
      <c r="R33" s="53"/>
      <c r="S33" s="32"/>
      <c r="T33" s="64"/>
      <c r="U33" s="9"/>
      <c r="V33" s="21"/>
      <c r="W33" s="53"/>
      <c r="X33" s="32"/>
      <c r="Y33" s="64"/>
      <c r="Z33" s="9"/>
      <c r="AA33" s="21"/>
      <c r="AB33" s="53"/>
      <c r="AC33" s="32"/>
      <c r="AD33" s="64"/>
      <c r="AE33" s="9"/>
      <c r="AF33" s="21"/>
      <c r="AG33" s="53"/>
      <c r="AH33" s="32"/>
      <c r="AI33" s="64"/>
      <c r="AJ33" s="9"/>
      <c r="AK33" s="21"/>
      <c r="AL33" s="53"/>
      <c r="AM33" s="32"/>
      <c r="AN33" s="64"/>
      <c r="AO33" s="9"/>
      <c r="AP33" s="21"/>
      <c r="AQ33" s="53"/>
      <c r="AR33" s="32"/>
      <c r="AS33" s="64"/>
      <c r="AT33" s="9"/>
      <c r="AU33" s="21"/>
      <c r="AV33" s="53"/>
      <c r="AW33" s="32"/>
      <c r="AX33" s="64"/>
      <c r="AY33" s="9"/>
      <c r="AZ33" s="21"/>
      <c r="BA33" s="53"/>
      <c r="BB33" s="32"/>
      <c r="BC33" s="64"/>
      <c r="BD33" s="9"/>
      <c r="BE33" s="21"/>
      <c r="BF33" s="53"/>
      <c r="BG33" s="32"/>
      <c r="BH33" s="64"/>
      <c r="BI33" s="9"/>
      <c r="BJ33" s="21"/>
    </row>
    <row r="34" spans="1:62" ht="15.75" thickBot="1" x14ac:dyDescent="0.3">
      <c r="A34" s="50"/>
      <c r="B34" s="21"/>
      <c r="C34" s="54"/>
      <c r="D34" s="30"/>
      <c r="E34" s="31"/>
      <c r="F34" s="11"/>
      <c r="G34" s="21"/>
      <c r="H34" s="54"/>
      <c r="I34" s="30"/>
      <c r="J34" s="65"/>
      <c r="K34" s="11"/>
      <c r="L34" s="21"/>
      <c r="M34" s="54"/>
      <c r="N34" s="30"/>
      <c r="O34" s="65"/>
      <c r="P34" s="11"/>
      <c r="Q34" s="21"/>
      <c r="R34" s="54"/>
      <c r="S34" s="30"/>
      <c r="T34" s="65"/>
      <c r="U34" s="11"/>
      <c r="V34" s="21"/>
      <c r="W34" s="54"/>
      <c r="X34" s="30"/>
      <c r="Y34" s="65"/>
      <c r="Z34" s="11"/>
      <c r="AA34" s="21"/>
      <c r="AB34" s="54"/>
      <c r="AC34" s="30"/>
      <c r="AD34" s="65"/>
      <c r="AE34" s="11"/>
      <c r="AF34" s="21"/>
      <c r="AG34" s="54"/>
      <c r="AH34" s="30"/>
      <c r="AI34" s="65"/>
      <c r="AJ34" s="11"/>
      <c r="AK34" s="21"/>
      <c r="AL34" s="54"/>
      <c r="AM34" s="30"/>
      <c r="AN34" s="65"/>
      <c r="AO34" s="11"/>
      <c r="AP34" s="21"/>
      <c r="AQ34" s="54"/>
      <c r="AR34" s="30"/>
      <c r="AS34" s="65"/>
      <c r="AT34" s="11"/>
      <c r="AU34" s="21"/>
      <c r="AV34" s="54"/>
      <c r="AW34" s="30"/>
      <c r="AX34" s="65"/>
      <c r="AY34" s="11"/>
      <c r="AZ34" s="21"/>
      <c r="BA34" s="54"/>
      <c r="BB34" s="30"/>
      <c r="BC34" s="65"/>
      <c r="BD34" s="11"/>
      <c r="BE34" s="21"/>
      <c r="BF34" s="54"/>
      <c r="BG34" s="30"/>
      <c r="BH34" s="65"/>
      <c r="BI34" s="11"/>
      <c r="BJ34" s="21"/>
    </row>
    <row r="35" spans="1:62" ht="3.75" customHeight="1" thickBot="1" x14ac:dyDescent="0.3">
      <c r="A35" s="12"/>
      <c r="B35" s="21"/>
      <c r="C35" s="13"/>
      <c r="D35" s="21"/>
      <c r="E35" s="21"/>
      <c r="F35" s="14"/>
      <c r="G35" s="21"/>
      <c r="H35" s="13"/>
      <c r="I35" s="21"/>
      <c r="J35" s="21"/>
      <c r="K35" s="14"/>
      <c r="L35" s="21"/>
      <c r="M35" s="13"/>
      <c r="N35" s="21"/>
      <c r="O35" s="21"/>
      <c r="P35" s="14"/>
      <c r="Q35" s="21"/>
      <c r="R35" s="13"/>
      <c r="S35" s="21"/>
      <c r="T35" s="21"/>
      <c r="U35" s="14"/>
      <c r="V35" s="21"/>
      <c r="W35" s="13"/>
      <c r="X35" s="21"/>
      <c r="Y35" s="21"/>
      <c r="Z35" s="14"/>
      <c r="AA35" s="21"/>
      <c r="AB35" s="13"/>
      <c r="AC35" s="21"/>
      <c r="AD35" s="21"/>
      <c r="AE35" s="14"/>
      <c r="AF35" s="21"/>
      <c r="AG35" s="13"/>
      <c r="AH35" s="21"/>
      <c r="AI35" s="21"/>
      <c r="AJ35" s="14"/>
      <c r="AK35" s="21"/>
      <c r="AL35" s="13"/>
      <c r="AM35" s="21"/>
      <c r="AN35" s="21"/>
      <c r="AO35" s="14"/>
      <c r="AP35" s="21"/>
      <c r="AQ35" s="13"/>
      <c r="AR35" s="21"/>
      <c r="AS35" s="21"/>
      <c r="AT35" s="14"/>
      <c r="AU35" s="21"/>
      <c r="AV35" s="13"/>
      <c r="AW35" s="21"/>
      <c r="AX35" s="21"/>
      <c r="AY35" s="14"/>
      <c r="AZ35" s="21"/>
      <c r="BA35" s="13"/>
      <c r="BB35" s="21"/>
      <c r="BC35" s="21"/>
      <c r="BD35" s="14"/>
      <c r="BE35" s="21"/>
      <c r="BF35" s="13"/>
      <c r="BG35" s="21"/>
      <c r="BH35" s="21"/>
      <c r="BI35" s="14"/>
      <c r="BJ35" s="21"/>
    </row>
    <row r="36" spans="1:62" s="18" customFormat="1" ht="15.75" x14ac:dyDescent="0.25">
      <c r="A36" s="48"/>
      <c r="B36" s="17"/>
      <c r="C36" s="51" t="s">
        <v>33</v>
      </c>
      <c r="D36" s="15" t="s">
        <v>21</v>
      </c>
      <c r="E36" s="15" t="s">
        <v>22</v>
      </c>
      <c r="F36" s="16" t="s">
        <v>23</v>
      </c>
      <c r="G36" s="17"/>
      <c r="H36" s="51" t="s">
        <v>33</v>
      </c>
      <c r="I36" s="15" t="s">
        <v>21</v>
      </c>
      <c r="J36" s="15" t="s">
        <v>22</v>
      </c>
      <c r="K36" s="16" t="s">
        <v>23</v>
      </c>
      <c r="L36" s="17"/>
      <c r="M36" s="51" t="s">
        <v>33</v>
      </c>
      <c r="N36" s="15" t="s">
        <v>21</v>
      </c>
      <c r="O36" s="15" t="s">
        <v>22</v>
      </c>
      <c r="P36" s="16" t="s">
        <v>23</v>
      </c>
      <c r="Q36" s="17"/>
      <c r="R36" s="51" t="s">
        <v>33</v>
      </c>
      <c r="S36" s="15" t="s">
        <v>21</v>
      </c>
      <c r="T36" s="15" t="s">
        <v>22</v>
      </c>
      <c r="U36" s="16" t="s">
        <v>23</v>
      </c>
      <c r="V36" s="17"/>
      <c r="W36" s="51" t="s">
        <v>33</v>
      </c>
      <c r="X36" s="15" t="s">
        <v>21</v>
      </c>
      <c r="Y36" s="15" t="s">
        <v>22</v>
      </c>
      <c r="Z36" s="16" t="s">
        <v>23</v>
      </c>
      <c r="AA36" s="17"/>
      <c r="AB36" s="51" t="s">
        <v>33</v>
      </c>
      <c r="AC36" s="15" t="s">
        <v>21</v>
      </c>
      <c r="AD36" s="15" t="s">
        <v>22</v>
      </c>
      <c r="AE36" s="16" t="s">
        <v>23</v>
      </c>
      <c r="AF36" s="17"/>
      <c r="AG36" s="51" t="s">
        <v>33</v>
      </c>
      <c r="AH36" s="15" t="s">
        <v>21</v>
      </c>
      <c r="AI36" s="15" t="s">
        <v>22</v>
      </c>
      <c r="AJ36" s="16" t="s">
        <v>23</v>
      </c>
      <c r="AK36" s="17"/>
      <c r="AL36" s="51" t="s">
        <v>33</v>
      </c>
      <c r="AM36" s="15" t="s">
        <v>21</v>
      </c>
      <c r="AN36" s="15" t="s">
        <v>22</v>
      </c>
      <c r="AO36" s="16" t="s">
        <v>23</v>
      </c>
      <c r="AP36" s="17"/>
      <c r="AQ36" s="51" t="s">
        <v>33</v>
      </c>
      <c r="AR36" s="15" t="s">
        <v>21</v>
      </c>
      <c r="AS36" s="15" t="s">
        <v>22</v>
      </c>
      <c r="AT36" s="16" t="s">
        <v>23</v>
      </c>
      <c r="AU36" s="17"/>
      <c r="AV36" s="51" t="s">
        <v>33</v>
      </c>
      <c r="AW36" s="15" t="s">
        <v>21</v>
      </c>
      <c r="AX36" s="15" t="s">
        <v>22</v>
      </c>
      <c r="AY36" s="16" t="s">
        <v>23</v>
      </c>
      <c r="AZ36" s="17"/>
      <c r="BA36" s="51" t="s">
        <v>33</v>
      </c>
      <c r="BB36" s="15" t="s">
        <v>21</v>
      </c>
      <c r="BC36" s="15" t="s">
        <v>22</v>
      </c>
      <c r="BD36" s="16" t="s">
        <v>23</v>
      </c>
      <c r="BE36" s="17"/>
      <c r="BF36" s="51" t="s">
        <v>33</v>
      </c>
      <c r="BG36" s="15" t="s">
        <v>21</v>
      </c>
      <c r="BH36" s="15" t="s">
        <v>22</v>
      </c>
      <c r="BI36" s="16" t="s">
        <v>23</v>
      </c>
      <c r="BJ36" s="17"/>
    </row>
    <row r="37" spans="1:62" ht="15.75" x14ac:dyDescent="0.25">
      <c r="A37" s="45" t="s">
        <v>10</v>
      </c>
      <c r="B37" s="6"/>
      <c r="C37" s="52" t="str">
        <f>IF(F9="","15 %",CONCATENATE("15% = $",ROUND(F9*0.15,0)))</f>
        <v>15 %</v>
      </c>
      <c r="D37" s="19" t="str">
        <f>IF(SUM(D38:D44)=0,"",SUM(D38:D44))</f>
        <v/>
      </c>
      <c r="E37" s="20" t="str">
        <f>IF(SUM(E38:E44)=0,"",SUM(E38:E44))</f>
        <v/>
      </c>
      <c r="F37" s="9" t="str">
        <f>IF(E37="","",F9-SUM(IF(E12="",0,E12),IF(E19="",0,E19),IF(E27="",0,E27),E37))</f>
        <v/>
      </c>
      <c r="G37" s="6"/>
      <c r="H37" s="52" t="str">
        <f>IF(K9="","15 %",CONCATENATE("15% = $",ROUND(K9*0.15,0)))</f>
        <v>15 %</v>
      </c>
      <c r="I37" s="19" t="str">
        <f>IF(SUM(I38:I44)=0,"",SUM(I38:I44))</f>
        <v/>
      </c>
      <c r="J37" s="20" t="str">
        <f>IF(SUM(J38:J44)=0,"",SUM(J38:J44))</f>
        <v/>
      </c>
      <c r="K37" s="9" t="str">
        <f>IF(J37="","",K9-SUM(IF(J12="",0,J12),IF(J19="",0,J19),IF(J27="",0,J27),J37))</f>
        <v/>
      </c>
      <c r="L37" s="6"/>
      <c r="M37" s="52" t="str">
        <f>IF(P9="","15 %",CONCATENATE("15% = $",ROUND(P9*0.15,0)))</f>
        <v>15 %</v>
      </c>
      <c r="N37" s="19" t="str">
        <f>IF(SUM(N38:N44)=0,"",SUM(N38:N44))</f>
        <v/>
      </c>
      <c r="O37" s="20" t="str">
        <f>IF(SUM(O38:O44)=0,"",SUM(O38:O44))</f>
        <v/>
      </c>
      <c r="P37" s="9" t="str">
        <f>IF(O37="","",P9-SUM(IF(O12="",0,O12),IF(O19="",0,O19),IF(O27="",0,O27),O37))</f>
        <v/>
      </c>
      <c r="Q37" s="6"/>
      <c r="R37" s="52" t="str">
        <f>IF(U9="","15 %",CONCATENATE("15% = $",ROUND(U9*0.15,0)))</f>
        <v>15 %</v>
      </c>
      <c r="S37" s="19" t="str">
        <f>IF(SUM(S38:S44)=0,"",SUM(S38:S44))</f>
        <v/>
      </c>
      <c r="T37" s="20" t="str">
        <f>IF(SUM(T38:T44)=0,"",SUM(T38:T44))</f>
        <v/>
      </c>
      <c r="U37" s="9" t="str">
        <f>IF(T37="","",U9-SUM(IF(T12="",0,T12),IF(T19="",0,T19),IF(T27="",0,T27),T37))</f>
        <v/>
      </c>
      <c r="V37" s="6"/>
      <c r="W37" s="52" t="str">
        <f>IF(Z9="","15 %",CONCATENATE("15% = $",ROUND(Z9*0.15,0)))</f>
        <v>15 %</v>
      </c>
      <c r="X37" s="19" t="str">
        <f>IF(SUM(X38:X44)=0,"",SUM(X38:X44))</f>
        <v/>
      </c>
      <c r="Y37" s="20" t="str">
        <f>IF(SUM(Y38:Y44)=0,"",SUM(Y38:Y44))</f>
        <v/>
      </c>
      <c r="Z37" s="9" t="str">
        <f>IF(Y37="","",Z9-SUM(IF(Y12="",0,Y12),IF(Y19="",0,Y19),IF(Y27="",0,Y27),Y37))</f>
        <v/>
      </c>
      <c r="AA37" s="6"/>
      <c r="AB37" s="52" t="str">
        <f>IF(AE9="","15 %",CONCATENATE("15% = $",ROUND(AE9*0.15,0)))</f>
        <v>15 %</v>
      </c>
      <c r="AC37" s="19" t="str">
        <f>IF(SUM(AC38:AC44)=0,"",SUM(AC38:AC44))</f>
        <v/>
      </c>
      <c r="AD37" s="20" t="str">
        <f>IF(SUM(AD38:AD44)=0,"",SUM(AD38:AD44))</f>
        <v/>
      </c>
      <c r="AE37" s="9" t="str">
        <f>IF(AD37="","",AE9-SUM(IF(AD12="",0,AD12),IF(AD19="",0,AD19),IF(AD27="",0,AD27),AD37))</f>
        <v/>
      </c>
      <c r="AF37" s="6"/>
      <c r="AG37" s="52" t="str">
        <f>IF(AJ9="","15 %",CONCATENATE("15% = $",ROUND(AJ9*0.15,0)))</f>
        <v>15 %</v>
      </c>
      <c r="AH37" s="19" t="str">
        <f>IF(SUM(AH38:AH44)=0,"",SUM(AH38:AH44))</f>
        <v/>
      </c>
      <c r="AI37" s="20" t="str">
        <f>IF(SUM(AI38:AI44)=0,"",SUM(AI38:AI44))</f>
        <v/>
      </c>
      <c r="AJ37" s="9" t="str">
        <f>IF(AI37="","",AJ9-SUM(IF(AI12="",0,AI12),IF(AI19="",0,AI19),IF(AI27="",0,AI27),AI37))</f>
        <v/>
      </c>
      <c r="AK37" s="6"/>
      <c r="AL37" s="52" t="str">
        <f>IF(AO9="","15 %",CONCATENATE("15% = $",ROUND(AO9*0.15,0)))</f>
        <v>15 %</v>
      </c>
      <c r="AM37" s="19" t="str">
        <f>IF(SUM(AM38:AM44)=0,"",SUM(AM38:AM44))</f>
        <v/>
      </c>
      <c r="AN37" s="20" t="str">
        <f>IF(SUM(AN38:AN44)=0,"",SUM(AN38:AN44))</f>
        <v/>
      </c>
      <c r="AO37" s="9" t="str">
        <f>IF(AN37="","",AO9-SUM(IF(AN12="",0,AN12),IF(AN19="",0,AN19),IF(AN27="",0,AN27),AN37))</f>
        <v/>
      </c>
      <c r="AP37" s="6"/>
      <c r="AQ37" s="52" t="str">
        <f>IF(AT9="","15 %",CONCATENATE("15% = $",ROUND(AT9*0.15,0)))</f>
        <v>15 %</v>
      </c>
      <c r="AR37" s="19" t="str">
        <f>IF(SUM(AR38:AR44)=0,"",SUM(AR38:AR44))</f>
        <v/>
      </c>
      <c r="AS37" s="20" t="str">
        <f>IF(SUM(AS38:AS44)=0,"",SUM(AS38:AS44))</f>
        <v/>
      </c>
      <c r="AT37" s="9" t="str">
        <f>IF(AS37="","",AT9-SUM(IF(AS12="",0,AS12),IF(AS19="",0,AS19),IF(AS27="",0,AS27),AS37))</f>
        <v/>
      </c>
      <c r="AU37" s="6"/>
      <c r="AV37" s="52" t="str">
        <f>IF(AY9="","15 %",CONCATENATE("15% = $",ROUND(AY9*0.15,0)))</f>
        <v>15 %</v>
      </c>
      <c r="AW37" s="19" t="str">
        <f>IF(SUM(AW38:AW44)=0,"",SUM(AW38:AW44))</f>
        <v/>
      </c>
      <c r="AX37" s="20" t="str">
        <f>IF(SUM(AX38:AX44)=0,"",SUM(AX38:AX44))</f>
        <v/>
      </c>
      <c r="AY37" s="9" t="str">
        <f>IF(AX37="","",AY9-SUM(IF(AX12="",0,AX12),IF(AX19="",0,AX19),IF(AX27="",0,AX27),AX37))</f>
        <v/>
      </c>
      <c r="AZ37" s="6"/>
      <c r="BA37" s="52" t="str">
        <f>IF(BD9="","15 %",CONCATENATE("15% = $",ROUND(BD9*0.15,0)))</f>
        <v>15 %</v>
      </c>
      <c r="BB37" s="19" t="str">
        <f>IF(SUM(BB38:BB44)=0,"",SUM(BB38:BB44))</f>
        <v/>
      </c>
      <c r="BC37" s="20" t="str">
        <f>IF(SUM(BC38:BC44)=0,"",SUM(BC38:BC44))</f>
        <v/>
      </c>
      <c r="BD37" s="9" t="str">
        <f>IF(BC37="","",BD9-SUM(IF(BC12="",0,BC12),IF(BC19="",0,BC19),IF(BC27="",0,BC27),BC37))</f>
        <v/>
      </c>
      <c r="BE37" s="6"/>
      <c r="BF37" s="52" t="str">
        <f>IF(BI9="","15 %",CONCATENATE("15% = $",ROUND(BI9*0.15,0)))</f>
        <v>15 %</v>
      </c>
      <c r="BG37" s="19" t="str">
        <f>IF(SUM(BG38:BG44)=0,"",SUM(BG38:BG44))</f>
        <v/>
      </c>
      <c r="BH37" s="20" t="str">
        <f>IF(SUM(BH38:BH44)=0,"",SUM(BH38:BH44))</f>
        <v/>
      </c>
      <c r="BI37" s="9" t="str">
        <f>IF(BH37="","",BI9-SUM(IF(BH12="",0,BH12),IF(BH19="",0,BH19),IF(BH27="",0,BH27),BH37))</f>
        <v/>
      </c>
      <c r="BJ37" s="6"/>
    </row>
    <row r="38" spans="1:62" x14ac:dyDescent="0.25">
      <c r="A38" s="49" t="s">
        <v>38</v>
      </c>
      <c r="B38" s="21"/>
      <c r="C38" s="53"/>
      <c r="D38" s="32"/>
      <c r="E38" s="33"/>
      <c r="F38" s="9"/>
      <c r="G38" s="21"/>
      <c r="H38" s="53"/>
      <c r="I38" s="32"/>
      <c r="J38" s="64"/>
      <c r="K38" s="9"/>
      <c r="L38" s="21"/>
      <c r="M38" s="53"/>
      <c r="N38" s="32"/>
      <c r="O38" s="64"/>
      <c r="P38" s="9"/>
      <c r="Q38" s="21"/>
      <c r="R38" s="53"/>
      <c r="S38" s="32"/>
      <c r="T38" s="64"/>
      <c r="U38" s="9"/>
      <c r="V38" s="21"/>
      <c r="W38" s="53"/>
      <c r="X38" s="32"/>
      <c r="Y38" s="64"/>
      <c r="Z38" s="9"/>
      <c r="AA38" s="21"/>
      <c r="AB38" s="53"/>
      <c r="AC38" s="32"/>
      <c r="AD38" s="64"/>
      <c r="AE38" s="9"/>
      <c r="AF38" s="21"/>
      <c r="AG38" s="53"/>
      <c r="AH38" s="32"/>
      <c r="AI38" s="64"/>
      <c r="AJ38" s="9"/>
      <c r="AK38" s="21"/>
      <c r="AL38" s="53"/>
      <c r="AM38" s="32"/>
      <c r="AN38" s="64"/>
      <c r="AO38" s="9"/>
      <c r="AP38" s="21"/>
      <c r="AQ38" s="53"/>
      <c r="AR38" s="32"/>
      <c r="AS38" s="64"/>
      <c r="AT38" s="9"/>
      <c r="AU38" s="21"/>
      <c r="AV38" s="53"/>
      <c r="AW38" s="32"/>
      <c r="AX38" s="64"/>
      <c r="AY38" s="9"/>
      <c r="AZ38" s="21"/>
      <c r="BA38" s="53"/>
      <c r="BB38" s="32"/>
      <c r="BC38" s="64"/>
      <c r="BD38" s="9"/>
      <c r="BE38" s="21"/>
      <c r="BF38" s="53"/>
      <c r="BG38" s="32"/>
      <c r="BH38" s="64"/>
      <c r="BI38" s="9"/>
      <c r="BJ38" s="21"/>
    </row>
    <row r="39" spans="1:62" x14ac:dyDescent="0.25">
      <c r="A39" s="49" t="s">
        <v>39</v>
      </c>
      <c r="B39" s="21"/>
      <c r="C39" s="53"/>
      <c r="D39" s="32"/>
      <c r="E39" s="33"/>
      <c r="F39" s="9"/>
      <c r="G39" s="21"/>
      <c r="H39" s="53"/>
      <c r="I39" s="32"/>
      <c r="J39" s="64"/>
      <c r="K39" s="9"/>
      <c r="L39" s="21"/>
      <c r="M39" s="53"/>
      <c r="N39" s="32"/>
      <c r="O39" s="64"/>
      <c r="P39" s="9"/>
      <c r="Q39" s="21"/>
      <c r="R39" s="53"/>
      <c r="S39" s="32"/>
      <c r="T39" s="64"/>
      <c r="U39" s="9"/>
      <c r="V39" s="21"/>
      <c r="W39" s="53"/>
      <c r="X39" s="32"/>
      <c r="Y39" s="64"/>
      <c r="Z39" s="9"/>
      <c r="AA39" s="21"/>
      <c r="AB39" s="53"/>
      <c r="AC39" s="32"/>
      <c r="AD39" s="64"/>
      <c r="AE39" s="9"/>
      <c r="AF39" s="21"/>
      <c r="AG39" s="53"/>
      <c r="AH39" s="32"/>
      <c r="AI39" s="64"/>
      <c r="AJ39" s="9"/>
      <c r="AK39" s="21"/>
      <c r="AL39" s="53"/>
      <c r="AM39" s="32"/>
      <c r="AN39" s="64"/>
      <c r="AO39" s="9"/>
      <c r="AP39" s="21"/>
      <c r="AQ39" s="53"/>
      <c r="AR39" s="32"/>
      <c r="AS39" s="64"/>
      <c r="AT39" s="9"/>
      <c r="AU39" s="21"/>
      <c r="AV39" s="53"/>
      <c r="AW39" s="32"/>
      <c r="AX39" s="64"/>
      <c r="AY39" s="9"/>
      <c r="AZ39" s="21"/>
      <c r="BA39" s="53"/>
      <c r="BB39" s="32"/>
      <c r="BC39" s="64"/>
      <c r="BD39" s="9"/>
      <c r="BE39" s="21"/>
      <c r="BF39" s="53"/>
      <c r="BG39" s="32"/>
      <c r="BH39" s="64"/>
      <c r="BI39" s="9"/>
      <c r="BJ39" s="21"/>
    </row>
    <row r="40" spans="1:62" x14ac:dyDescent="0.25">
      <c r="A40" s="49" t="s">
        <v>14</v>
      </c>
      <c r="B40" s="21"/>
      <c r="C40" s="53"/>
      <c r="D40" s="32"/>
      <c r="E40" s="33"/>
      <c r="F40" s="9"/>
      <c r="G40" s="21"/>
      <c r="H40" s="53"/>
      <c r="I40" s="32"/>
      <c r="J40" s="64"/>
      <c r="K40" s="9"/>
      <c r="L40" s="21"/>
      <c r="M40" s="53"/>
      <c r="N40" s="32"/>
      <c r="O40" s="64"/>
      <c r="P40" s="9"/>
      <c r="Q40" s="21"/>
      <c r="R40" s="53"/>
      <c r="S40" s="32"/>
      <c r="T40" s="64"/>
      <c r="U40" s="9"/>
      <c r="V40" s="21"/>
      <c r="W40" s="53"/>
      <c r="X40" s="32"/>
      <c r="Y40" s="64"/>
      <c r="Z40" s="9"/>
      <c r="AA40" s="21"/>
      <c r="AB40" s="53"/>
      <c r="AC40" s="32"/>
      <c r="AD40" s="64"/>
      <c r="AE40" s="9"/>
      <c r="AF40" s="21"/>
      <c r="AG40" s="53"/>
      <c r="AH40" s="32"/>
      <c r="AI40" s="64"/>
      <c r="AJ40" s="9"/>
      <c r="AK40" s="21"/>
      <c r="AL40" s="53"/>
      <c r="AM40" s="32"/>
      <c r="AN40" s="64"/>
      <c r="AO40" s="9"/>
      <c r="AP40" s="21"/>
      <c r="AQ40" s="53"/>
      <c r="AR40" s="32"/>
      <c r="AS40" s="64"/>
      <c r="AT40" s="9"/>
      <c r="AU40" s="21"/>
      <c r="AV40" s="53"/>
      <c r="AW40" s="32"/>
      <c r="AX40" s="64"/>
      <c r="AY40" s="9"/>
      <c r="AZ40" s="21"/>
      <c r="BA40" s="53"/>
      <c r="BB40" s="32"/>
      <c r="BC40" s="64"/>
      <c r="BD40" s="9"/>
      <c r="BE40" s="21"/>
      <c r="BF40" s="53"/>
      <c r="BG40" s="32"/>
      <c r="BH40" s="64"/>
      <c r="BI40" s="9"/>
      <c r="BJ40" s="21"/>
    </row>
    <row r="41" spans="1:62" x14ac:dyDescent="0.25">
      <c r="A41" s="49" t="s">
        <v>40</v>
      </c>
      <c r="B41" s="21"/>
      <c r="C41" s="53"/>
      <c r="D41" s="32"/>
      <c r="E41" s="33"/>
      <c r="F41" s="9"/>
      <c r="G41" s="21"/>
      <c r="H41" s="53"/>
      <c r="I41" s="32"/>
      <c r="J41" s="64"/>
      <c r="K41" s="9"/>
      <c r="L41" s="21"/>
      <c r="M41" s="53"/>
      <c r="N41" s="32"/>
      <c r="O41" s="64"/>
      <c r="P41" s="9"/>
      <c r="Q41" s="21"/>
      <c r="R41" s="53"/>
      <c r="S41" s="32"/>
      <c r="T41" s="64"/>
      <c r="U41" s="9"/>
      <c r="V41" s="21"/>
      <c r="W41" s="53"/>
      <c r="X41" s="32"/>
      <c r="Y41" s="64"/>
      <c r="Z41" s="9"/>
      <c r="AA41" s="21"/>
      <c r="AB41" s="53"/>
      <c r="AC41" s="32"/>
      <c r="AD41" s="64"/>
      <c r="AE41" s="9"/>
      <c r="AF41" s="21"/>
      <c r="AG41" s="53"/>
      <c r="AH41" s="32"/>
      <c r="AI41" s="64"/>
      <c r="AJ41" s="9"/>
      <c r="AK41" s="21"/>
      <c r="AL41" s="53"/>
      <c r="AM41" s="32"/>
      <c r="AN41" s="64"/>
      <c r="AO41" s="9"/>
      <c r="AP41" s="21"/>
      <c r="AQ41" s="53"/>
      <c r="AR41" s="32"/>
      <c r="AS41" s="64"/>
      <c r="AT41" s="9"/>
      <c r="AU41" s="21"/>
      <c r="AV41" s="53"/>
      <c r="AW41" s="32"/>
      <c r="AX41" s="64"/>
      <c r="AY41" s="9"/>
      <c r="AZ41" s="21"/>
      <c r="BA41" s="53"/>
      <c r="BB41" s="32"/>
      <c r="BC41" s="64"/>
      <c r="BD41" s="9"/>
      <c r="BE41" s="21"/>
      <c r="BF41" s="53"/>
      <c r="BG41" s="32"/>
      <c r="BH41" s="64"/>
      <c r="BI41" s="9"/>
      <c r="BJ41" s="21"/>
    </row>
    <row r="42" spans="1:62" x14ac:dyDescent="0.25">
      <c r="A42" s="49" t="s">
        <v>42</v>
      </c>
      <c r="B42" s="21"/>
      <c r="C42" s="53"/>
      <c r="D42" s="32"/>
      <c r="E42" s="33"/>
      <c r="F42" s="9"/>
      <c r="G42" s="21"/>
      <c r="H42" s="53"/>
      <c r="I42" s="32"/>
      <c r="J42" s="64"/>
      <c r="K42" s="9"/>
      <c r="L42" s="21"/>
      <c r="M42" s="53"/>
      <c r="N42" s="32"/>
      <c r="O42" s="64"/>
      <c r="P42" s="9"/>
      <c r="Q42" s="21"/>
      <c r="R42" s="53"/>
      <c r="S42" s="32"/>
      <c r="T42" s="64"/>
      <c r="U42" s="9"/>
      <c r="V42" s="21"/>
      <c r="W42" s="53"/>
      <c r="X42" s="32"/>
      <c r="Y42" s="64"/>
      <c r="Z42" s="9"/>
      <c r="AA42" s="21"/>
      <c r="AB42" s="53"/>
      <c r="AC42" s="32"/>
      <c r="AD42" s="64"/>
      <c r="AE42" s="9"/>
      <c r="AF42" s="21"/>
      <c r="AG42" s="53"/>
      <c r="AH42" s="32"/>
      <c r="AI42" s="64"/>
      <c r="AJ42" s="9"/>
      <c r="AK42" s="21"/>
      <c r="AL42" s="53"/>
      <c r="AM42" s="32"/>
      <c r="AN42" s="64"/>
      <c r="AO42" s="9"/>
      <c r="AP42" s="21"/>
      <c r="AQ42" s="53"/>
      <c r="AR42" s="32"/>
      <c r="AS42" s="64"/>
      <c r="AT42" s="9"/>
      <c r="AU42" s="21"/>
      <c r="AV42" s="53"/>
      <c r="AW42" s="32"/>
      <c r="AX42" s="64"/>
      <c r="AY42" s="9"/>
      <c r="AZ42" s="21"/>
      <c r="BA42" s="53"/>
      <c r="BB42" s="32"/>
      <c r="BC42" s="64"/>
      <c r="BD42" s="9"/>
      <c r="BE42" s="21"/>
      <c r="BF42" s="53"/>
      <c r="BG42" s="32"/>
      <c r="BH42" s="64"/>
      <c r="BI42" s="9"/>
      <c r="BJ42" s="21"/>
    </row>
    <row r="43" spans="1:62" x14ac:dyDescent="0.25">
      <c r="A43" s="49" t="s">
        <v>41</v>
      </c>
      <c r="B43" s="21"/>
      <c r="C43" s="53"/>
      <c r="D43" s="32"/>
      <c r="E43" s="33"/>
      <c r="F43" s="9"/>
      <c r="G43" s="21"/>
      <c r="H43" s="53"/>
      <c r="I43" s="32"/>
      <c r="J43" s="64"/>
      <c r="K43" s="9"/>
      <c r="L43" s="21"/>
      <c r="M43" s="53"/>
      <c r="N43" s="32"/>
      <c r="O43" s="64"/>
      <c r="P43" s="9"/>
      <c r="Q43" s="21"/>
      <c r="R43" s="53"/>
      <c r="S43" s="32"/>
      <c r="T43" s="64"/>
      <c r="U43" s="9"/>
      <c r="V43" s="21"/>
      <c r="W43" s="53"/>
      <c r="X43" s="32"/>
      <c r="Y43" s="64"/>
      <c r="Z43" s="9"/>
      <c r="AA43" s="21"/>
      <c r="AB43" s="53"/>
      <c r="AC43" s="32"/>
      <c r="AD43" s="64"/>
      <c r="AE43" s="9"/>
      <c r="AF43" s="21"/>
      <c r="AG43" s="53"/>
      <c r="AH43" s="32"/>
      <c r="AI43" s="64"/>
      <c r="AJ43" s="9"/>
      <c r="AK43" s="21"/>
      <c r="AL43" s="53"/>
      <c r="AM43" s="32"/>
      <c r="AN43" s="64"/>
      <c r="AO43" s="9"/>
      <c r="AP43" s="21"/>
      <c r="AQ43" s="53"/>
      <c r="AR43" s="32"/>
      <c r="AS43" s="64"/>
      <c r="AT43" s="9"/>
      <c r="AU43" s="21"/>
      <c r="AV43" s="53"/>
      <c r="AW43" s="32"/>
      <c r="AX43" s="64"/>
      <c r="AY43" s="9"/>
      <c r="AZ43" s="21"/>
      <c r="BA43" s="53"/>
      <c r="BB43" s="32"/>
      <c r="BC43" s="64"/>
      <c r="BD43" s="9"/>
      <c r="BE43" s="21"/>
      <c r="BF43" s="53"/>
      <c r="BG43" s="32"/>
      <c r="BH43" s="64"/>
      <c r="BI43" s="9"/>
      <c r="BJ43" s="21"/>
    </row>
    <row r="44" spans="1:62" ht="15.75" thickBot="1" x14ac:dyDescent="0.3">
      <c r="A44" s="50"/>
      <c r="B44" s="21"/>
      <c r="C44" s="54"/>
      <c r="D44" s="30"/>
      <c r="E44" s="31"/>
      <c r="F44" s="11"/>
      <c r="G44" s="21"/>
      <c r="H44" s="54"/>
      <c r="I44" s="30"/>
      <c r="J44" s="65"/>
      <c r="K44" s="11"/>
      <c r="L44" s="21"/>
      <c r="M44" s="54"/>
      <c r="N44" s="30"/>
      <c r="O44" s="65"/>
      <c r="P44" s="11"/>
      <c r="Q44" s="21"/>
      <c r="R44" s="54"/>
      <c r="S44" s="30"/>
      <c r="T44" s="65"/>
      <c r="U44" s="11"/>
      <c r="V44" s="21"/>
      <c r="W44" s="54"/>
      <c r="X44" s="30"/>
      <c r="Y44" s="65"/>
      <c r="Z44" s="11"/>
      <c r="AA44" s="21"/>
      <c r="AB44" s="54"/>
      <c r="AC44" s="30"/>
      <c r="AD44" s="65"/>
      <c r="AE44" s="11"/>
      <c r="AF44" s="21"/>
      <c r="AG44" s="54"/>
      <c r="AH44" s="30"/>
      <c r="AI44" s="65"/>
      <c r="AJ44" s="11"/>
      <c r="AK44" s="21"/>
      <c r="AL44" s="54"/>
      <c r="AM44" s="30"/>
      <c r="AN44" s="65"/>
      <c r="AO44" s="11"/>
      <c r="AP44" s="21"/>
      <c r="AQ44" s="54"/>
      <c r="AR44" s="30"/>
      <c r="AS44" s="65"/>
      <c r="AT44" s="11"/>
      <c r="AU44" s="21"/>
      <c r="AV44" s="54"/>
      <c r="AW44" s="30"/>
      <c r="AX44" s="65"/>
      <c r="AY44" s="11"/>
      <c r="AZ44" s="21"/>
      <c r="BA44" s="54"/>
      <c r="BB44" s="30"/>
      <c r="BC44" s="65"/>
      <c r="BD44" s="11"/>
      <c r="BE44" s="21"/>
      <c r="BF44" s="54"/>
      <c r="BG44" s="30"/>
      <c r="BH44" s="65"/>
      <c r="BI44" s="11"/>
      <c r="BJ44" s="21"/>
    </row>
    <row r="45" spans="1:62" ht="3.75" customHeight="1" thickBot="1" x14ac:dyDescent="0.3">
      <c r="A45" s="12"/>
      <c r="B45" s="21"/>
      <c r="C45" s="13"/>
      <c r="D45" s="21"/>
      <c r="E45" s="21"/>
      <c r="F45" s="14"/>
      <c r="G45" s="21"/>
      <c r="H45" s="13"/>
      <c r="I45" s="21"/>
      <c r="J45" s="21"/>
      <c r="K45" s="14"/>
      <c r="L45" s="21"/>
      <c r="M45" s="13"/>
      <c r="N45" s="21"/>
      <c r="O45" s="21"/>
      <c r="P45" s="14"/>
      <c r="Q45" s="21"/>
      <c r="R45" s="13"/>
      <c r="S45" s="21"/>
      <c r="T45" s="21"/>
      <c r="U45" s="14"/>
      <c r="V45" s="21"/>
      <c r="W45" s="13"/>
      <c r="X45" s="21"/>
      <c r="Y45" s="21"/>
      <c r="Z45" s="14"/>
      <c r="AA45" s="21"/>
      <c r="AB45" s="13"/>
      <c r="AC45" s="21"/>
      <c r="AD45" s="21"/>
      <c r="AE45" s="14"/>
      <c r="AF45" s="21"/>
      <c r="AG45" s="13"/>
      <c r="AH45" s="21"/>
      <c r="AI45" s="21"/>
      <c r="AJ45" s="14"/>
      <c r="AK45" s="21"/>
      <c r="AL45" s="13"/>
      <c r="AM45" s="21"/>
      <c r="AN45" s="21"/>
      <c r="AO45" s="14"/>
      <c r="AP45" s="21"/>
      <c r="AQ45" s="13"/>
      <c r="AR45" s="21"/>
      <c r="AS45" s="21"/>
      <c r="AT45" s="14"/>
      <c r="AU45" s="21"/>
      <c r="AV45" s="13"/>
      <c r="AW45" s="21"/>
      <c r="AX45" s="21"/>
      <c r="AY45" s="14"/>
      <c r="AZ45" s="21"/>
      <c r="BA45" s="13"/>
      <c r="BB45" s="21"/>
      <c r="BC45" s="21"/>
      <c r="BD45" s="14"/>
      <c r="BE45" s="21"/>
      <c r="BF45" s="13"/>
      <c r="BG45" s="21"/>
      <c r="BH45" s="21"/>
      <c r="BI45" s="14"/>
      <c r="BJ45" s="21"/>
    </row>
    <row r="46" spans="1:62" s="18" customFormat="1" ht="15.75" x14ac:dyDescent="0.25">
      <c r="A46" s="48"/>
      <c r="B46" s="17"/>
      <c r="C46" s="51" t="s">
        <v>33</v>
      </c>
      <c r="D46" s="15" t="s">
        <v>21</v>
      </c>
      <c r="E46" s="15" t="s">
        <v>22</v>
      </c>
      <c r="F46" s="16" t="s">
        <v>23</v>
      </c>
      <c r="G46" s="17"/>
      <c r="H46" s="51" t="s">
        <v>33</v>
      </c>
      <c r="I46" s="15" t="s">
        <v>21</v>
      </c>
      <c r="J46" s="15" t="s">
        <v>22</v>
      </c>
      <c r="K46" s="16" t="s">
        <v>23</v>
      </c>
      <c r="L46" s="17"/>
      <c r="M46" s="51" t="s">
        <v>33</v>
      </c>
      <c r="N46" s="15" t="s">
        <v>21</v>
      </c>
      <c r="O46" s="15" t="s">
        <v>22</v>
      </c>
      <c r="P46" s="16" t="s">
        <v>23</v>
      </c>
      <c r="Q46" s="17"/>
      <c r="R46" s="51" t="s">
        <v>33</v>
      </c>
      <c r="S46" s="15" t="s">
        <v>21</v>
      </c>
      <c r="T46" s="15" t="s">
        <v>22</v>
      </c>
      <c r="U46" s="16" t="s">
        <v>23</v>
      </c>
      <c r="V46" s="17"/>
      <c r="W46" s="51" t="s">
        <v>33</v>
      </c>
      <c r="X46" s="15" t="s">
        <v>21</v>
      </c>
      <c r="Y46" s="15" t="s">
        <v>22</v>
      </c>
      <c r="Z46" s="16" t="s">
        <v>23</v>
      </c>
      <c r="AA46" s="17"/>
      <c r="AB46" s="51" t="s">
        <v>33</v>
      </c>
      <c r="AC46" s="15" t="s">
        <v>21</v>
      </c>
      <c r="AD46" s="15" t="s">
        <v>22</v>
      </c>
      <c r="AE46" s="16" t="s">
        <v>23</v>
      </c>
      <c r="AF46" s="17"/>
      <c r="AG46" s="51" t="s">
        <v>33</v>
      </c>
      <c r="AH46" s="15" t="s">
        <v>21</v>
      </c>
      <c r="AI46" s="15" t="s">
        <v>22</v>
      </c>
      <c r="AJ46" s="16" t="s">
        <v>23</v>
      </c>
      <c r="AK46" s="17"/>
      <c r="AL46" s="51" t="s">
        <v>33</v>
      </c>
      <c r="AM46" s="15" t="s">
        <v>21</v>
      </c>
      <c r="AN46" s="15" t="s">
        <v>22</v>
      </c>
      <c r="AO46" s="16" t="s">
        <v>23</v>
      </c>
      <c r="AP46" s="17"/>
      <c r="AQ46" s="51" t="s">
        <v>33</v>
      </c>
      <c r="AR46" s="15" t="s">
        <v>21</v>
      </c>
      <c r="AS46" s="15" t="s">
        <v>22</v>
      </c>
      <c r="AT46" s="16" t="s">
        <v>23</v>
      </c>
      <c r="AU46" s="17"/>
      <c r="AV46" s="51" t="s">
        <v>33</v>
      </c>
      <c r="AW46" s="15" t="s">
        <v>21</v>
      </c>
      <c r="AX46" s="15" t="s">
        <v>22</v>
      </c>
      <c r="AY46" s="16" t="s">
        <v>23</v>
      </c>
      <c r="AZ46" s="17"/>
      <c r="BA46" s="51" t="s">
        <v>33</v>
      </c>
      <c r="BB46" s="15" t="s">
        <v>21</v>
      </c>
      <c r="BC46" s="15" t="s">
        <v>22</v>
      </c>
      <c r="BD46" s="16" t="s">
        <v>23</v>
      </c>
      <c r="BE46" s="17"/>
      <c r="BF46" s="51" t="s">
        <v>33</v>
      </c>
      <c r="BG46" s="15" t="s">
        <v>21</v>
      </c>
      <c r="BH46" s="15" t="s">
        <v>22</v>
      </c>
      <c r="BI46" s="16" t="s">
        <v>23</v>
      </c>
      <c r="BJ46" s="17"/>
    </row>
    <row r="47" spans="1:62" ht="15.75" x14ac:dyDescent="0.25">
      <c r="A47" s="45" t="s">
        <v>11</v>
      </c>
      <c r="B47" s="6"/>
      <c r="C47" s="52" t="str">
        <f>IF(F9="","10 %",CONCATENATE("10% = $",ROUND(F9*0.1,0)))</f>
        <v>10 %</v>
      </c>
      <c r="D47" s="19" t="str">
        <f>IF(SUM(D48:D54)=0,"",SUM(D48:D54))</f>
        <v/>
      </c>
      <c r="E47" s="20" t="str">
        <f>IF(SUM(E48:E54)=0,"",SUM(E48:E54))</f>
        <v/>
      </c>
      <c r="F47" s="9" t="str">
        <f>IF(E47="","",F9-SUM(IF(E12="",0,E12),IF(E19="",0,E19),IF(E27="",0,E27),IF(E37="",0,E37),E47))</f>
        <v/>
      </c>
      <c r="G47" s="6"/>
      <c r="H47" s="52" t="str">
        <f>IF(K9="","10 %",CONCATENATE("10% = $",ROUND(K9*0.1,0)))</f>
        <v>10 %</v>
      </c>
      <c r="I47" s="19" t="str">
        <f>IF(SUM(I48:I54)=0,"",SUM(I48:I54))</f>
        <v/>
      </c>
      <c r="J47" s="20" t="str">
        <f>IF(SUM(J48:J54)=0,"",SUM(J48:J54))</f>
        <v/>
      </c>
      <c r="K47" s="9" t="str">
        <f>IF(J47="","",K9-SUM(IF(J12="",0,J12),IF(J19="",0,J19),IF(J27="",0,J27),IF(J37="",0,J37),J47))</f>
        <v/>
      </c>
      <c r="L47" s="6"/>
      <c r="M47" s="52" t="str">
        <f>IF(P9="","10 %",CONCATENATE("10% = $",ROUND(P9*0.1,0)))</f>
        <v>10 %</v>
      </c>
      <c r="N47" s="19" t="str">
        <f>IF(SUM(N48:N54)=0,"",SUM(N48:N54))</f>
        <v/>
      </c>
      <c r="O47" s="20" t="str">
        <f>IF(SUM(O48:O54)=0,"",SUM(O48:O54))</f>
        <v/>
      </c>
      <c r="P47" s="9" t="str">
        <f>IF(O47="","",P9-SUM(IF(O12="",0,O12),IF(O19="",0,O19),IF(O27="",0,O27),IF(O37="",0,O37),O47))</f>
        <v/>
      </c>
      <c r="Q47" s="6"/>
      <c r="R47" s="52" t="str">
        <f>IF(U9="","10 %",CONCATENATE("10% = $",ROUND(U9*0.1,0)))</f>
        <v>10 %</v>
      </c>
      <c r="S47" s="19" t="str">
        <f>IF(SUM(S48:S54)=0,"",SUM(S48:S54))</f>
        <v/>
      </c>
      <c r="T47" s="20" t="str">
        <f>IF(SUM(T48:T54)=0,"",SUM(T48:T54))</f>
        <v/>
      </c>
      <c r="U47" s="9" t="str">
        <f>IF(T47="","",U9-SUM(IF(T12="",0,T12),IF(T19="",0,T19),IF(T27="",0,T27),IF(T37="",0,T37),T47))</f>
        <v/>
      </c>
      <c r="V47" s="6"/>
      <c r="W47" s="52" t="str">
        <f>IF(Z9="","10 %",CONCATENATE("10% = $",ROUND(Z9*0.1,0)))</f>
        <v>10 %</v>
      </c>
      <c r="X47" s="19" t="str">
        <f>IF(SUM(X48:X54)=0,"",SUM(X48:X54))</f>
        <v/>
      </c>
      <c r="Y47" s="20" t="str">
        <f>IF(SUM(Y48:Y54)=0,"",SUM(Y48:Y54))</f>
        <v/>
      </c>
      <c r="Z47" s="9" t="str">
        <f>IF(Y47="","",Z9-SUM(IF(Y12="",0,Y12),IF(Y19="",0,Y19),IF(Y27="",0,Y27),IF(Y37="",0,Y37),Y47))</f>
        <v/>
      </c>
      <c r="AA47" s="6"/>
      <c r="AB47" s="52" t="str">
        <f>IF(AE9="","10 %",CONCATENATE("10% = $",ROUND(AE9*0.1,0)))</f>
        <v>10 %</v>
      </c>
      <c r="AC47" s="19" t="str">
        <f>IF(SUM(AC48:AC54)=0,"",SUM(AC48:AC54))</f>
        <v/>
      </c>
      <c r="AD47" s="20" t="str">
        <f>IF(SUM(AD48:AD54)=0,"",SUM(AD48:AD54))</f>
        <v/>
      </c>
      <c r="AE47" s="9" t="str">
        <f>IF(AD47="","",AE9-SUM(IF(AD12="",0,AD12),IF(AD19="",0,AD19),IF(AD27="",0,AD27),IF(AD37="",0,AD37),AD47))</f>
        <v/>
      </c>
      <c r="AF47" s="6"/>
      <c r="AG47" s="52" t="str">
        <f>IF(AJ9="","10 %",CONCATENATE("10% = $",ROUND(AJ9*0.1,0)))</f>
        <v>10 %</v>
      </c>
      <c r="AH47" s="19" t="str">
        <f>IF(SUM(AH48:AH54)=0,"",SUM(AH48:AH54))</f>
        <v/>
      </c>
      <c r="AI47" s="20" t="str">
        <f>IF(SUM(AI48:AI54)=0,"",SUM(AI48:AI54))</f>
        <v/>
      </c>
      <c r="AJ47" s="9" t="str">
        <f>IF(AI47="","",AJ9-SUM(IF(AI12="",0,AI12),IF(AI19="",0,AI19),IF(AI27="",0,AI27),IF(AI37="",0,AI37),AI47))</f>
        <v/>
      </c>
      <c r="AK47" s="6"/>
      <c r="AL47" s="52" t="str">
        <f>IF(AO9="","10 %",CONCATENATE("10% = $",ROUND(AO9*0.1,0)))</f>
        <v>10 %</v>
      </c>
      <c r="AM47" s="19" t="str">
        <f>IF(SUM(AM48:AM54)=0,"",SUM(AM48:AM54))</f>
        <v/>
      </c>
      <c r="AN47" s="20" t="str">
        <f>IF(SUM(AN48:AN54)=0,"",SUM(AN48:AN54))</f>
        <v/>
      </c>
      <c r="AO47" s="9" t="str">
        <f>IF(AN47="","",AO9-SUM(IF(AN12="",0,AN12),IF(AN19="",0,AN19),IF(AN27="",0,AN27),IF(AN37="",0,AN37),AN47))</f>
        <v/>
      </c>
      <c r="AP47" s="6"/>
      <c r="AQ47" s="52" t="str">
        <f>IF(AT9="","10 %",CONCATENATE("10% = $",ROUND(AT9*0.1,0)))</f>
        <v>10 %</v>
      </c>
      <c r="AR47" s="19" t="str">
        <f>IF(SUM(AR48:AR54)=0,"",SUM(AR48:AR54))</f>
        <v/>
      </c>
      <c r="AS47" s="20" t="str">
        <f>IF(SUM(AS48:AS54)=0,"",SUM(AS48:AS54))</f>
        <v/>
      </c>
      <c r="AT47" s="9" t="str">
        <f>IF(AS47="","",AT9-SUM(IF(AS12="",0,AS12),IF(AS19="",0,AS19),IF(AS27="",0,AS27),IF(AS37="",0,AS37),AS47))</f>
        <v/>
      </c>
      <c r="AU47" s="6"/>
      <c r="AV47" s="52" t="str">
        <f>IF(AY9="","10 %",CONCATENATE("10% = $",ROUND(AY9*0.1,0)))</f>
        <v>10 %</v>
      </c>
      <c r="AW47" s="19" t="str">
        <f>IF(SUM(AW48:AW54)=0,"",SUM(AW48:AW54))</f>
        <v/>
      </c>
      <c r="AX47" s="20" t="str">
        <f>IF(SUM(AX48:AX54)=0,"",SUM(AX48:AX54))</f>
        <v/>
      </c>
      <c r="AY47" s="9" t="str">
        <f>IF(AX47="","",AY9-SUM(IF(AX12="",0,AX12),IF(AX19="",0,AX19),IF(AX27="",0,AX27),IF(AX37="",0,AX37),AX47))</f>
        <v/>
      </c>
      <c r="AZ47" s="6"/>
      <c r="BA47" s="52" t="str">
        <f>IF(BD9="","10 %",CONCATENATE("10% = $",ROUND(BD9*0.1,0)))</f>
        <v>10 %</v>
      </c>
      <c r="BB47" s="19" t="str">
        <f>IF(SUM(BB48:BB54)=0,"",SUM(BB48:BB54))</f>
        <v/>
      </c>
      <c r="BC47" s="20" t="str">
        <f>IF(SUM(BC48:BC54)=0,"",SUM(BC48:BC54))</f>
        <v/>
      </c>
      <c r="BD47" s="9" t="str">
        <f>IF(BC47="","",BD9-SUM(IF(BC12="",0,BC12),IF(BC19="",0,BC19),IF(BC27="",0,BC27),IF(BC37="",0,BC37),BC47))</f>
        <v/>
      </c>
      <c r="BE47" s="6"/>
      <c r="BF47" s="52" t="str">
        <f>IF(BI9="","10 %",CONCATENATE("10% = $",ROUND(BI9*0.1,0)))</f>
        <v>10 %</v>
      </c>
      <c r="BG47" s="19" t="str">
        <f>IF(SUM(BG48:BG54)=0,"",SUM(BG48:BG54))</f>
        <v/>
      </c>
      <c r="BH47" s="20" t="str">
        <f>IF(SUM(BH48:BH54)=0,"",SUM(BH48:BH54))</f>
        <v/>
      </c>
      <c r="BI47" s="9" t="str">
        <f>IF(BH47="","",BI9-SUM(IF(BH12="",0,BH12),IF(BH19="",0,BH19),IF(BH27="",0,BH27),IF(BH37="",0,BH37),BH47))</f>
        <v/>
      </c>
      <c r="BJ47" s="6"/>
    </row>
    <row r="48" spans="1:62" x14ac:dyDescent="0.25">
      <c r="A48" s="49" t="s">
        <v>46</v>
      </c>
      <c r="B48" s="21"/>
      <c r="C48" s="53"/>
      <c r="D48" s="32"/>
      <c r="E48" s="33"/>
      <c r="F48" s="9"/>
      <c r="G48" s="21"/>
      <c r="H48" s="53"/>
      <c r="I48" s="32"/>
      <c r="J48" s="64"/>
      <c r="K48" s="9"/>
      <c r="L48" s="21"/>
      <c r="M48" s="53"/>
      <c r="N48" s="32"/>
      <c r="O48" s="64"/>
      <c r="P48" s="9"/>
      <c r="Q48" s="21"/>
      <c r="R48" s="53"/>
      <c r="S48" s="32"/>
      <c r="T48" s="64"/>
      <c r="U48" s="9"/>
      <c r="V48" s="21"/>
      <c r="W48" s="53"/>
      <c r="X48" s="32"/>
      <c r="Y48" s="64"/>
      <c r="Z48" s="9"/>
      <c r="AA48" s="21"/>
      <c r="AB48" s="53"/>
      <c r="AC48" s="32"/>
      <c r="AD48" s="64"/>
      <c r="AE48" s="9"/>
      <c r="AF48" s="21"/>
      <c r="AG48" s="53"/>
      <c r="AH48" s="32"/>
      <c r="AI48" s="64"/>
      <c r="AJ48" s="9"/>
      <c r="AK48" s="21"/>
      <c r="AL48" s="53"/>
      <c r="AM48" s="32"/>
      <c r="AN48" s="64"/>
      <c r="AO48" s="9"/>
      <c r="AP48" s="21"/>
      <c r="AQ48" s="53"/>
      <c r="AR48" s="32"/>
      <c r="AS48" s="64"/>
      <c r="AT48" s="9"/>
      <c r="AU48" s="21"/>
      <c r="AV48" s="53"/>
      <c r="AW48" s="32"/>
      <c r="AX48" s="64"/>
      <c r="AY48" s="9"/>
      <c r="AZ48" s="21"/>
      <c r="BA48" s="53"/>
      <c r="BB48" s="32"/>
      <c r="BC48" s="64"/>
      <c r="BD48" s="9"/>
      <c r="BE48" s="21"/>
      <c r="BF48" s="53"/>
      <c r="BG48" s="32"/>
      <c r="BH48" s="64"/>
      <c r="BI48" s="9"/>
      <c r="BJ48" s="21"/>
    </row>
    <row r="49" spans="1:62" x14ac:dyDescent="0.25">
      <c r="A49" s="49" t="s">
        <v>47</v>
      </c>
      <c r="B49" s="21"/>
      <c r="C49" s="53"/>
      <c r="D49" s="32"/>
      <c r="E49" s="33"/>
      <c r="F49" s="9"/>
      <c r="G49" s="21"/>
      <c r="H49" s="53"/>
      <c r="I49" s="32"/>
      <c r="J49" s="64"/>
      <c r="K49" s="9"/>
      <c r="L49" s="21"/>
      <c r="M49" s="53"/>
      <c r="N49" s="32"/>
      <c r="O49" s="64"/>
      <c r="P49" s="9"/>
      <c r="Q49" s="21"/>
      <c r="R49" s="53"/>
      <c r="S49" s="32"/>
      <c r="T49" s="64"/>
      <c r="U49" s="9"/>
      <c r="V49" s="21"/>
      <c r="W49" s="53"/>
      <c r="X49" s="32"/>
      <c r="Y49" s="64"/>
      <c r="Z49" s="9"/>
      <c r="AA49" s="21"/>
      <c r="AB49" s="53"/>
      <c r="AC49" s="32"/>
      <c r="AD49" s="64"/>
      <c r="AE49" s="9"/>
      <c r="AF49" s="21"/>
      <c r="AG49" s="53"/>
      <c r="AH49" s="32"/>
      <c r="AI49" s="64"/>
      <c r="AJ49" s="9"/>
      <c r="AK49" s="21"/>
      <c r="AL49" s="53"/>
      <c r="AM49" s="32"/>
      <c r="AN49" s="64"/>
      <c r="AO49" s="9"/>
      <c r="AP49" s="21"/>
      <c r="AQ49" s="53"/>
      <c r="AR49" s="32"/>
      <c r="AS49" s="64"/>
      <c r="AT49" s="9"/>
      <c r="AU49" s="21"/>
      <c r="AV49" s="53"/>
      <c r="AW49" s="32"/>
      <c r="AX49" s="64"/>
      <c r="AY49" s="9"/>
      <c r="AZ49" s="21"/>
      <c r="BA49" s="53"/>
      <c r="BB49" s="32"/>
      <c r="BC49" s="64"/>
      <c r="BD49" s="9"/>
      <c r="BE49" s="21"/>
      <c r="BF49" s="53"/>
      <c r="BG49" s="32"/>
      <c r="BH49" s="64"/>
      <c r="BI49" s="9"/>
      <c r="BJ49" s="21"/>
    </row>
    <row r="50" spans="1:62" x14ac:dyDescent="0.25">
      <c r="A50" s="49" t="s">
        <v>48</v>
      </c>
      <c r="B50" s="21"/>
      <c r="C50" s="53"/>
      <c r="D50" s="32"/>
      <c r="E50" s="33"/>
      <c r="F50" s="9"/>
      <c r="G50" s="21"/>
      <c r="H50" s="53"/>
      <c r="I50" s="32"/>
      <c r="J50" s="64"/>
      <c r="K50" s="9"/>
      <c r="L50" s="21"/>
      <c r="M50" s="53"/>
      <c r="N50" s="32"/>
      <c r="O50" s="64"/>
      <c r="P50" s="9"/>
      <c r="Q50" s="21"/>
      <c r="R50" s="53"/>
      <c r="S50" s="32"/>
      <c r="T50" s="64"/>
      <c r="U50" s="9"/>
      <c r="V50" s="21"/>
      <c r="W50" s="53"/>
      <c r="X50" s="32"/>
      <c r="Y50" s="64"/>
      <c r="Z50" s="9"/>
      <c r="AA50" s="21"/>
      <c r="AB50" s="53"/>
      <c r="AC50" s="32"/>
      <c r="AD50" s="64"/>
      <c r="AE50" s="9"/>
      <c r="AF50" s="21"/>
      <c r="AG50" s="53"/>
      <c r="AH50" s="32"/>
      <c r="AI50" s="64"/>
      <c r="AJ50" s="9"/>
      <c r="AK50" s="21"/>
      <c r="AL50" s="53"/>
      <c r="AM50" s="32"/>
      <c r="AN50" s="64"/>
      <c r="AO50" s="9"/>
      <c r="AP50" s="21"/>
      <c r="AQ50" s="53"/>
      <c r="AR50" s="32"/>
      <c r="AS50" s="64"/>
      <c r="AT50" s="9"/>
      <c r="AU50" s="21"/>
      <c r="AV50" s="53"/>
      <c r="AW50" s="32"/>
      <c r="AX50" s="64"/>
      <c r="AY50" s="9"/>
      <c r="AZ50" s="21"/>
      <c r="BA50" s="53"/>
      <c r="BB50" s="32"/>
      <c r="BC50" s="64"/>
      <c r="BD50" s="9"/>
      <c r="BE50" s="21"/>
      <c r="BF50" s="53"/>
      <c r="BG50" s="32"/>
      <c r="BH50" s="64"/>
      <c r="BI50" s="9"/>
      <c r="BJ50" s="21"/>
    </row>
    <row r="51" spans="1:62" x14ac:dyDescent="0.25">
      <c r="A51" s="49" t="s">
        <v>49</v>
      </c>
      <c r="B51" s="21"/>
      <c r="C51" s="53"/>
      <c r="D51" s="32"/>
      <c r="E51" s="33"/>
      <c r="F51" s="9"/>
      <c r="G51" s="21"/>
      <c r="H51" s="53"/>
      <c r="I51" s="32"/>
      <c r="J51" s="64"/>
      <c r="K51" s="9"/>
      <c r="L51" s="21"/>
      <c r="M51" s="53"/>
      <c r="N51" s="32"/>
      <c r="O51" s="64"/>
      <c r="P51" s="9"/>
      <c r="Q51" s="21"/>
      <c r="R51" s="53"/>
      <c r="S51" s="32"/>
      <c r="T51" s="64"/>
      <c r="U51" s="9"/>
      <c r="V51" s="21"/>
      <c r="W51" s="53"/>
      <c r="X51" s="32"/>
      <c r="Y51" s="64"/>
      <c r="Z51" s="9"/>
      <c r="AA51" s="21"/>
      <c r="AB51" s="53"/>
      <c r="AC51" s="32"/>
      <c r="AD51" s="64"/>
      <c r="AE51" s="9"/>
      <c r="AF51" s="21"/>
      <c r="AG51" s="53"/>
      <c r="AH51" s="32"/>
      <c r="AI51" s="64"/>
      <c r="AJ51" s="9"/>
      <c r="AK51" s="21"/>
      <c r="AL51" s="53"/>
      <c r="AM51" s="32"/>
      <c r="AN51" s="64"/>
      <c r="AO51" s="9"/>
      <c r="AP51" s="21"/>
      <c r="AQ51" s="53"/>
      <c r="AR51" s="32"/>
      <c r="AS51" s="64"/>
      <c r="AT51" s="9"/>
      <c r="AU51" s="21"/>
      <c r="AV51" s="53"/>
      <c r="AW51" s="32"/>
      <c r="AX51" s="64"/>
      <c r="AY51" s="9"/>
      <c r="AZ51" s="21"/>
      <c r="BA51" s="53"/>
      <c r="BB51" s="32"/>
      <c r="BC51" s="64"/>
      <c r="BD51" s="9"/>
      <c r="BE51" s="21"/>
      <c r="BF51" s="53"/>
      <c r="BG51" s="32"/>
      <c r="BH51" s="64"/>
      <c r="BI51" s="9"/>
      <c r="BJ51" s="21"/>
    </row>
    <row r="52" spans="1:62" x14ac:dyDescent="0.25">
      <c r="A52" s="49" t="s">
        <v>50</v>
      </c>
      <c r="B52" s="21"/>
      <c r="C52" s="53"/>
      <c r="D52" s="32"/>
      <c r="E52" s="33"/>
      <c r="F52" s="9"/>
      <c r="G52" s="21"/>
      <c r="H52" s="53"/>
      <c r="I52" s="32"/>
      <c r="J52" s="64"/>
      <c r="K52" s="9"/>
      <c r="L52" s="21"/>
      <c r="M52" s="53"/>
      <c r="N52" s="32"/>
      <c r="O52" s="64"/>
      <c r="P52" s="9"/>
      <c r="Q52" s="21"/>
      <c r="R52" s="53"/>
      <c r="S52" s="32"/>
      <c r="T52" s="64"/>
      <c r="U52" s="9"/>
      <c r="V52" s="21"/>
      <c r="W52" s="53"/>
      <c r="X52" s="32"/>
      <c r="Y52" s="64"/>
      <c r="Z52" s="9"/>
      <c r="AA52" s="21"/>
      <c r="AB52" s="53"/>
      <c r="AC52" s="32"/>
      <c r="AD52" s="64"/>
      <c r="AE52" s="9"/>
      <c r="AF52" s="21"/>
      <c r="AG52" s="53"/>
      <c r="AH52" s="32"/>
      <c r="AI52" s="64"/>
      <c r="AJ52" s="9"/>
      <c r="AK52" s="21"/>
      <c r="AL52" s="53"/>
      <c r="AM52" s="32"/>
      <c r="AN52" s="64"/>
      <c r="AO52" s="9"/>
      <c r="AP52" s="21"/>
      <c r="AQ52" s="53"/>
      <c r="AR52" s="32"/>
      <c r="AS52" s="64"/>
      <c r="AT52" s="9"/>
      <c r="AU52" s="21"/>
      <c r="AV52" s="53"/>
      <c r="AW52" s="32"/>
      <c r="AX52" s="64"/>
      <c r="AY52" s="9"/>
      <c r="AZ52" s="21"/>
      <c r="BA52" s="53"/>
      <c r="BB52" s="32"/>
      <c r="BC52" s="64"/>
      <c r="BD52" s="9"/>
      <c r="BE52" s="21"/>
      <c r="BF52" s="53"/>
      <c r="BG52" s="32"/>
      <c r="BH52" s="64"/>
      <c r="BI52" s="9"/>
      <c r="BJ52" s="21"/>
    </row>
    <row r="53" spans="1:62" x14ac:dyDescent="0.25">
      <c r="A53" s="49" t="s">
        <v>30</v>
      </c>
      <c r="B53" s="21"/>
      <c r="C53" s="53"/>
      <c r="D53" s="32"/>
      <c r="E53" s="33"/>
      <c r="F53" s="9"/>
      <c r="G53" s="21"/>
      <c r="H53" s="53"/>
      <c r="I53" s="32"/>
      <c r="J53" s="64"/>
      <c r="K53" s="9"/>
      <c r="L53" s="21"/>
      <c r="M53" s="53"/>
      <c r="N53" s="32"/>
      <c r="O53" s="64"/>
      <c r="P53" s="9"/>
      <c r="Q53" s="21"/>
      <c r="R53" s="53"/>
      <c r="S53" s="32"/>
      <c r="T53" s="64"/>
      <c r="U53" s="9"/>
      <c r="V53" s="21"/>
      <c r="W53" s="53"/>
      <c r="X53" s="32"/>
      <c r="Y53" s="64"/>
      <c r="Z53" s="9"/>
      <c r="AA53" s="21"/>
      <c r="AB53" s="53"/>
      <c r="AC53" s="32"/>
      <c r="AD53" s="64"/>
      <c r="AE53" s="9"/>
      <c r="AF53" s="21"/>
      <c r="AG53" s="53"/>
      <c r="AH53" s="32"/>
      <c r="AI53" s="64"/>
      <c r="AJ53" s="9"/>
      <c r="AK53" s="21"/>
      <c r="AL53" s="53"/>
      <c r="AM53" s="32"/>
      <c r="AN53" s="64"/>
      <c r="AO53" s="9"/>
      <c r="AP53" s="21"/>
      <c r="AQ53" s="53"/>
      <c r="AR53" s="32"/>
      <c r="AS53" s="64"/>
      <c r="AT53" s="9"/>
      <c r="AU53" s="21"/>
      <c r="AV53" s="53"/>
      <c r="AW53" s="32"/>
      <c r="AX53" s="64"/>
      <c r="AY53" s="9"/>
      <c r="AZ53" s="21"/>
      <c r="BA53" s="53"/>
      <c r="BB53" s="32"/>
      <c r="BC53" s="64"/>
      <c r="BD53" s="9"/>
      <c r="BE53" s="21"/>
      <c r="BF53" s="53"/>
      <c r="BG53" s="32"/>
      <c r="BH53" s="64"/>
      <c r="BI53" s="9"/>
      <c r="BJ53" s="21"/>
    </row>
    <row r="54" spans="1:62" ht="15.75" thickBot="1" x14ac:dyDescent="0.3">
      <c r="A54" s="50"/>
      <c r="B54" s="21"/>
      <c r="C54" s="54"/>
      <c r="D54" s="30"/>
      <c r="E54" s="31"/>
      <c r="F54" s="11"/>
      <c r="G54" s="21"/>
      <c r="H54" s="54"/>
      <c r="I54" s="30"/>
      <c r="J54" s="65"/>
      <c r="K54" s="11"/>
      <c r="L54" s="21"/>
      <c r="M54" s="54"/>
      <c r="N54" s="30"/>
      <c r="O54" s="65"/>
      <c r="P54" s="11"/>
      <c r="Q54" s="21"/>
      <c r="R54" s="54"/>
      <c r="S54" s="30"/>
      <c r="T54" s="65"/>
      <c r="U54" s="11"/>
      <c r="V54" s="21"/>
      <c r="W54" s="54"/>
      <c r="X54" s="30"/>
      <c r="Y54" s="65"/>
      <c r="Z54" s="11"/>
      <c r="AA54" s="21"/>
      <c r="AB54" s="54"/>
      <c r="AC54" s="30"/>
      <c r="AD54" s="65"/>
      <c r="AE54" s="11"/>
      <c r="AF54" s="21"/>
      <c r="AG54" s="54"/>
      <c r="AH54" s="30"/>
      <c r="AI54" s="65"/>
      <c r="AJ54" s="11"/>
      <c r="AK54" s="21"/>
      <c r="AL54" s="54"/>
      <c r="AM54" s="30"/>
      <c r="AN54" s="65"/>
      <c r="AO54" s="11"/>
      <c r="AP54" s="21"/>
      <c r="AQ54" s="54"/>
      <c r="AR54" s="30"/>
      <c r="AS54" s="65"/>
      <c r="AT54" s="11"/>
      <c r="AU54" s="21"/>
      <c r="AV54" s="54"/>
      <c r="AW54" s="30"/>
      <c r="AX54" s="65"/>
      <c r="AY54" s="11"/>
      <c r="AZ54" s="21"/>
      <c r="BA54" s="54"/>
      <c r="BB54" s="30"/>
      <c r="BC54" s="65"/>
      <c r="BD54" s="11"/>
      <c r="BE54" s="21"/>
      <c r="BF54" s="54"/>
      <c r="BG54" s="30"/>
      <c r="BH54" s="65"/>
      <c r="BI54" s="11"/>
      <c r="BJ54" s="21"/>
    </row>
    <row r="55" spans="1:62" ht="3.75" customHeight="1" thickBot="1" x14ac:dyDescent="0.3">
      <c r="A55" s="12"/>
      <c r="B55" s="21"/>
      <c r="C55" s="13"/>
      <c r="D55" s="21"/>
      <c r="E55" s="21"/>
      <c r="F55" s="14"/>
      <c r="G55" s="21"/>
      <c r="H55" s="13"/>
      <c r="I55" s="21"/>
      <c r="J55" s="21"/>
      <c r="K55" s="14"/>
      <c r="L55" s="21"/>
      <c r="M55" s="13"/>
      <c r="N55" s="21"/>
      <c r="O55" s="21"/>
      <c r="P55" s="14"/>
      <c r="Q55" s="21"/>
      <c r="R55" s="13"/>
      <c r="S55" s="21"/>
      <c r="T55" s="21"/>
      <c r="U55" s="14"/>
      <c r="V55" s="21"/>
      <c r="W55" s="13"/>
      <c r="X55" s="21"/>
      <c r="Y55" s="21"/>
      <c r="Z55" s="14"/>
      <c r="AA55" s="21"/>
      <c r="AB55" s="13"/>
      <c r="AC55" s="21"/>
      <c r="AD55" s="21"/>
      <c r="AE55" s="14"/>
      <c r="AF55" s="21"/>
      <c r="AG55" s="13"/>
      <c r="AH55" s="21"/>
      <c r="AI55" s="21"/>
      <c r="AJ55" s="14"/>
      <c r="AK55" s="21"/>
      <c r="AL55" s="13"/>
      <c r="AM55" s="21"/>
      <c r="AN55" s="21"/>
      <c r="AO55" s="14"/>
      <c r="AP55" s="21"/>
      <c r="AQ55" s="13"/>
      <c r="AR55" s="21"/>
      <c r="AS55" s="21"/>
      <c r="AT55" s="14"/>
      <c r="AU55" s="21"/>
      <c r="AV55" s="13"/>
      <c r="AW55" s="21"/>
      <c r="AX55" s="21"/>
      <c r="AY55" s="14"/>
      <c r="AZ55" s="21"/>
      <c r="BA55" s="13"/>
      <c r="BB55" s="21"/>
      <c r="BC55" s="21"/>
      <c r="BD55" s="14"/>
      <c r="BE55" s="21"/>
      <c r="BF55" s="13"/>
      <c r="BG55" s="21"/>
      <c r="BH55" s="21"/>
      <c r="BI55" s="14"/>
      <c r="BJ55" s="21"/>
    </row>
    <row r="56" spans="1:62" s="18" customFormat="1" ht="15.75" x14ac:dyDescent="0.25">
      <c r="A56" s="48"/>
      <c r="B56" s="17"/>
      <c r="C56" s="51" t="s">
        <v>33</v>
      </c>
      <c r="D56" s="15" t="s">
        <v>21</v>
      </c>
      <c r="E56" s="15" t="s">
        <v>22</v>
      </c>
      <c r="F56" s="16" t="s">
        <v>23</v>
      </c>
      <c r="G56" s="17"/>
      <c r="H56" s="51" t="s">
        <v>33</v>
      </c>
      <c r="I56" s="15" t="s">
        <v>21</v>
      </c>
      <c r="J56" s="15" t="s">
        <v>22</v>
      </c>
      <c r="K56" s="16" t="s">
        <v>23</v>
      </c>
      <c r="L56" s="17"/>
      <c r="M56" s="51" t="s">
        <v>33</v>
      </c>
      <c r="N56" s="15" t="s">
        <v>21</v>
      </c>
      <c r="O56" s="15" t="s">
        <v>22</v>
      </c>
      <c r="P56" s="16" t="s">
        <v>23</v>
      </c>
      <c r="Q56" s="17"/>
      <c r="R56" s="51" t="s">
        <v>33</v>
      </c>
      <c r="S56" s="15" t="s">
        <v>21</v>
      </c>
      <c r="T56" s="15" t="s">
        <v>22</v>
      </c>
      <c r="U56" s="16" t="s">
        <v>23</v>
      </c>
      <c r="V56" s="17"/>
      <c r="W56" s="51" t="s">
        <v>33</v>
      </c>
      <c r="X56" s="15" t="s">
        <v>21</v>
      </c>
      <c r="Y56" s="15" t="s">
        <v>22</v>
      </c>
      <c r="Z56" s="16" t="s">
        <v>23</v>
      </c>
      <c r="AA56" s="17"/>
      <c r="AB56" s="51" t="s">
        <v>33</v>
      </c>
      <c r="AC56" s="15" t="s">
        <v>21</v>
      </c>
      <c r="AD56" s="15" t="s">
        <v>22</v>
      </c>
      <c r="AE56" s="16" t="s">
        <v>23</v>
      </c>
      <c r="AF56" s="17"/>
      <c r="AG56" s="51" t="s">
        <v>33</v>
      </c>
      <c r="AH56" s="15" t="s">
        <v>21</v>
      </c>
      <c r="AI56" s="15" t="s">
        <v>22</v>
      </c>
      <c r="AJ56" s="16" t="s">
        <v>23</v>
      </c>
      <c r="AK56" s="17"/>
      <c r="AL56" s="51" t="s">
        <v>33</v>
      </c>
      <c r="AM56" s="15" t="s">
        <v>21</v>
      </c>
      <c r="AN56" s="15" t="s">
        <v>22</v>
      </c>
      <c r="AO56" s="16" t="s">
        <v>23</v>
      </c>
      <c r="AP56" s="17"/>
      <c r="AQ56" s="51" t="s">
        <v>33</v>
      </c>
      <c r="AR56" s="15" t="s">
        <v>21</v>
      </c>
      <c r="AS56" s="15" t="s">
        <v>22</v>
      </c>
      <c r="AT56" s="16" t="s">
        <v>23</v>
      </c>
      <c r="AU56" s="17"/>
      <c r="AV56" s="51" t="s">
        <v>33</v>
      </c>
      <c r="AW56" s="15" t="s">
        <v>21</v>
      </c>
      <c r="AX56" s="15" t="s">
        <v>22</v>
      </c>
      <c r="AY56" s="16" t="s">
        <v>23</v>
      </c>
      <c r="AZ56" s="17"/>
      <c r="BA56" s="51" t="s">
        <v>33</v>
      </c>
      <c r="BB56" s="15" t="s">
        <v>21</v>
      </c>
      <c r="BC56" s="15" t="s">
        <v>22</v>
      </c>
      <c r="BD56" s="16" t="s">
        <v>23</v>
      </c>
      <c r="BE56" s="17"/>
      <c r="BF56" s="51" t="s">
        <v>33</v>
      </c>
      <c r="BG56" s="15" t="s">
        <v>21</v>
      </c>
      <c r="BH56" s="15" t="s">
        <v>22</v>
      </c>
      <c r="BI56" s="16" t="s">
        <v>23</v>
      </c>
      <c r="BJ56" s="17"/>
    </row>
    <row r="57" spans="1:62" ht="15.75" x14ac:dyDescent="0.25">
      <c r="A57" s="45" t="s">
        <v>12</v>
      </c>
      <c r="B57" s="6"/>
      <c r="C57" s="52" t="str">
        <f>IF(F9="","10 %",CONCATENATE("10% = $",ROUND(F9*0.1,0)))</f>
        <v>10 %</v>
      </c>
      <c r="D57" s="19" t="str">
        <f>IF(SUM(D58:D61)=0,"",SUM(D58:D61))</f>
        <v/>
      </c>
      <c r="E57" s="20" t="str">
        <f>IF(SUM(E58:E61)=0,"",SUM(E58:E61))</f>
        <v/>
      </c>
      <c r="F57" s="9" t="str">
        <f>IF(E57="","",F9-SUM(IF(E12="",0,E12),IF(E19="",0,E19),IF(E27="",0,E27),IF(E37="",0,E37),IF(E47="",0,E47),E57))</f>
        <v/>
      </c>
      <c r="G57" s="6"/>
      <c r="H57" s="52" t="str">
        <f>IF(K9="","10 %",CONCATENATE("10% = $",ROUND(K9*0.1,0)))</f>
        <v>10 %</v>
      </c>
      <c r="I57" s="19" t="str">
        <f>IF(SUM(I58:I61)=0,"",SUM(I58:I61))</f>
        <v/>
      </c>
      <c r="J57" s="20" t="str">
        <f>IF(SUM(J58:J61)=0,"",SUM(J58:J61))</f>
        <v/>
      </c>
      <c r="K57" s="9" t="str">
        <f>IF(J57="","",K9-SUM(IF(J12="",0,J12),IF(J19="",0,J19),IF(J27="",0,J27),IF(J37="",0,J37),IF(J47="",0,J47),J57))</f>
        <v/>
      </c>
      <c r="L57" s="6"/>
      <c r="M57" s="52" t="str">
        <f>IF(P9="","10 %",CONCATENATE("10% = $",ROUND(P9*0.1,0)))</f>
        <v>10 %</v>
      </c>
      <c r="N57" s="19" t="str">
        <f>IF(SUM(N58:N61)=0,"",SUM(N58:N61))</f>
        <v/>
      </c>
      <c r="O57" s="20" t="str">
        <f>IF(SUM(O58:O61)=0,"",SUM(O58:O61))</f>
        <v/>
      </c>
      <c r="P57" s="9" t="str">
        <f>IF(O57="","",P9-SUM(IF(O12="",0,O12),IF(O19="",0,O19),IF(O27="",0,O27),IF(O37="",0,O37),IF(O47="",0,O47),O57))</f>
        <v/>
      </c>
      <c r="Q57" s="6"/>
      <c r="R57" s="52" t="str">
        <f>IF(U9="","10 %",CONCATENATE("10% = $",ROUND(U9*0.1,0)))</f>
        <v>10 %</v>
      </c>
      <c r="S57" s="19" t="str">
        <f>IF(SUM(S58:S61)=0,"",SUM(S58:S61))</f>
        <v/>
      </c>
      <c r="T57" s="20" t="str">
        <f>IF(SUM(T58:T61)=0,"",SUM(T58:T61))</f>
        <v/>
      </c>
      <c r="U57" s="9" t="str">
        <f>IF(T57="","",U9-SUM(IF(T12="",0,T12),IF(T19="",0,T19),IF(T27="",0,T27),IF(T37="",0,T37),IF(T47="",0,T47),T57))</f>
        <v/>
      </c>
      <c r="V57" s="6"/>
      <c r="W57" s="52" t="str">
        <f>IF(Z9="","10 %",CONCATENATE("10% = $",ROUND(Z9*0.1,0)))</f>
        <v>10 %</v>
      </c>
      <c r="X57" s="19" t="str">
        <f>IF(SUM(X58:X61)=0,"",SUM(X58:X61))</f>
        <v/>
      </c>
      <c r="Y57" s="20" t="str">
        <f>IF(SUM(Y58:Y61)=0,"",SUM(Y58:Y61))</f>
        <v/>
      </c>
      <c r="Z57" s="9" t="str">
        <f>IF(Y57="","",Z9-SUM(IF(Y12="",0,Y12),IF(Y19="",0,Y19),IF(Y27="",0,Y27),IF(Y37="",0,Y37),IF(Y47="",0,Y47),Y57))</f>
        <v/>
      </c>
      <c r="AA57" s="6"/>
      <c r="AB57" s="52" t="str">
        <f>IF(AE9="","10 %",CONCATENATE("10% = $",ROUND(AE9*0.1,0)))</f>
        <v>10 %</v>
      </c>
      <c r="AC57" s="19" t="str">
        <f>IF(SUM(AC58:AC61)=0,"",SUM(AC58:AC61))</f>
        <v/>
      </c>
      <c r="AD57" s="20" t="str">
        <f>IF(SUM(AD58:AD61)=0,"",SUM(AD58:AD61))</f>
        <v/>
      </c>
      <c r="AE57" s="9" t="str">
        <f>IF(AD57="","",AE9-SUM(IF(AD12="",0,AD12),IF(AD19="",0,AD19),IF(AD27="",0,AD27),IF(AD37="",0,AD37),IF(AD47="",0,AD47),AD57))</f>
        <v/>
      </c>
      <c r="AF57" s="6"/>
      <c r="AG57" s="52" t="str">
        <f>IF(AJ9="","10 %",CONCATENATE("10% = $",ROUND(AJ9*0.1,0)))</f>
        <v>10 %</v>
      </c>
      <c r="AH57" s="19" t="str">
        <f>IF(SUM(AH58:AH61)=0,"",SUM(AH58:AH61))</f>
        <v/>
      </c>
      <c r="AI57" s="20" t="str">
        <f>IF(SUM(AI58:AI61)=0,"",SUM(AI58:AI61))</f>
        <v/>
      </c>
      <c r="AJ57" s="9" t="str">
        <f>IF(AI57="","",AJ9-SUM(IF(AI12="",0,AI12),IF(AI19="",0,AI19),IF(AI27="",0,AI27),IF(AI37="",0,AI37),IF(AI47="",0,AI47),AI57))</f>
        <v/>
      </c>
      <c r="AK57" s="6"/>
      <c r="AL57" s="52" t="str">
        <f>IF(AO9="","10 %",CONCATENATE("10% = $",ROUND(AO9*0.1,0)))</f>
        <v>10 %</v>
      </c>
      <c r="AM57" s="19" t="str">
        <f>IF(SUM(AM58:AM61)=0,"",SUM(AM58:AM61))</f>
        <v/>
      </c>
      <c r="AN57" s="20" t="str">
        <f>IF(SUM(AN58:AN61)=0,"",SUM(AN58:AN61))</f>
        <v/>
      </c>
      <c r="AO57" s="9" t="str">
        <f>IF(AN57="","",AO9-SUM(IF(AN12="",0,AN12),IF(AN19="",0,AN19),IF(AN27="",0,AN27),IF(AN37="",0,AN37),IF(AN47="",0,AN47),AN57))</f>
        <v/>
      </c>
      <c r="AP57" s="6"/>
      <c r="AQ57" s="52" t="str">
        <f>IF(AT9="","10 %",CONCATENATE("10% = $",ROUND(AT9*0.1,0)))</f>
        <v>10 %</v>
      </c>
      <c r="AR57" s="19" t="str">
        <f>IF(SUM(AR58:AR61)=0,"",SUM(AR58:AR61))</f>
        <v/>
      </c>
      <c r="AS57" s="20" t="str">
        <f>IF(SUM(AS58:AS61)=0,"",SUM(AS58:AS61))</f>
        <v/>
      </c>
      <c r="AT57" s="9" t="str">
        <f>IF(AS57="","",AT9-SUM(IF(AS12="",0,AS12),IF(AS19="",0,AS19),IF(AS27="",0,AS27),IF(AS37="",0,AS37),IF(AS47="",0,AS47),AS57))</f>
        <v/>
      </c>
      <c r="AU57" s="6"/>
      <c r="AV57" s="52" t="str">
        <f>IF(AY9="","10 %",CONCATENATE("10% = $",ROUND(AY9*0.1,0)))</f>
        <v>10 %</v>
      </c>
      <c r="AW57" s="19" t="str">
        <f>IF(SUM(AW58:AW61)=0,"",SUM(AW58:AW61))</f>
        <v/>
      </c>
      <c r="AX57" s="20" t="str">
        <f>IF(SUM(AX58:AX61)=0,"",SUM(AX58:AX61))</f>
        <v/>
      </c>
      <c r="AY57" s="9" t="str">
        <f>IF(AX57="","",AY9-SUM(IF(AX12="",0,AX12),IF(AX19="",0,AX19),IF(AX27="",0,AX27),IF(AX37="",0,AX37),IF(AX47="",0,AX47),AX57))</f>
        <v/>
      </c>
      <c r="AZ57" s="6"/>
      <c r="BA57" s="52" t="str">
        <f>IF(BD9="","10 %",CONCATENATE("10% = $",ROUND(BD9*0.1,0)))</f>
        <v>10 %</v>
      </c>
      <c r="BB57" s="19" t="str">
        <f>IF(SUM(BB58:BB61)=0,"",SUM(BB58:BB61))</f>
        <v/>
      </c>
      <c r="BC57" s="20" t="str">
        <f>IF(SUM(BC58:BC61)=0,"",SUM(BC58:BC61))</f>
        <v/>
      </c>
      <c r="BD57" s="9" t="str">
        <f>IF(BC57="","",BD9-SUM(IF(BC12="",0,BC12),IF(BC19="",0,BC19),IF(BC27="",0,BC27),IF(BC37="",0,BC37),IF(BC47="",0,BC47),BC57))</f>
        <v/>
      </c>
      <c r="BE57" s="6"/>
      <c r="BF57" s="52" t="str">
        <f>IF(BI9="","10 %",CONCATENATE("10% = $",ROUND(BI9*0.1,0)))</f>
        <v>10 %</v>
      </c>
      <c r="BG57" s="19" t="str">
        <f>IF(SUM(BG58:BG61)=0,"",SUM(BG58:BG61))</f>
        <v/>
      </c>
      <c r="BH57" s="20" t="str">
        <f>IF(SUM(BH58:BH61)=0,"",SUM(BH58:BH61))</f>
        <v/>
      </c>
      <c r="BI57" s="9" t="str">
        <f>IF(BH57="","",BI9-SUM(IF(BH12="",0,BH12),IF(BH19="",0,BH19),IF(BH27="",0,BH27),IF(BH37="",0,BH37),IF(BH47="",0,BH47),BH57))</f>
        <v/>
      </c>
      <c r="BJ57" s="6"/>
    </row>
    <row r="58" spans="1:62" x14ac:dyDescent="0.25">
      <c r="A58" s="49" t="s">
        <v>52</v>
      </c>
      <c r="B58" s="21"/>
      <c r="C58" s="53"/>
      <c r="D58" s="32"/>
      <c r="E58" s="33"/>
      <c r="F58" s="9"/>
      <c r="G58" s="21"/>
      <c r="H58" s="53"/>
      <c r="I58" s="32"/>
      <c r="J58" s="64"/>
      <c r="K58" s="9"/>
      <c r="L58" s="21"/>
      <c r="M58" s="53"/>
      <c r="N58" s="32"/>
      <c r="O58" s="64"/>
      <c r="P58" s="9"/>
      <c r="Q58" s="21"/>
      <c r="R58" s="53"/>
      <c r="S58" s="32"/>
      <c r="T58" s="64"/>
      <c r="U58" s="9"/>
      <c r="V58" s="21"/>
      <c r="W58" s="53"/>
      <c r="X58" s="32"/>
      <c r="Y58" s="64"/>
      <c r="Z58" s="9"/>
      <c r="AA58" s="21"/>
      <c r="AB58" s="53"/>
      <c r="AC58" s="32"/>
      <c r="AD58" s="64"/>
      <c r="AE58" s="9"/>
      <c r="AF58" s="21"/>
      <c r="AG58" s="53"/>
      <c r="AH58" s="32"/>
      <c r="AI58" s="64"/>
      <c r="AJ58" s="9"/>
      <c r="AK58" s="21"/>
      <c r="AL58" s="53"/>
      <c r="AM58" s="32"/>
      <c r="AN58" s="64"/>
      <c r="AO58" s="9"/>
      <c r="AP58" s="21"/>
      <c r="AQ58" s="53"/>
      <c r="AR58" s="32"/>
      <c r="AS58" s="64"/>
      <c r="AT58" s="9"/>
      <c r="AU58" s="21"/>
      <c r="AV58" s="53"/>
      <c r="AW58" s="32"/>
      <c r="AX58" s="64"/>
      <c r="AY58" s="9"/>
      <c r="AZ58" s="21"/>
      <c r="BA58" s="53"/>
      <c r="BB58" s="32"/>
      <c r="BC58" s="64"/>
      <c r="BD58" s="9"/>
      <c r="BE58" s="21"/>
      <c r="BF58" s="53"/>
      <c r="BG58" s="32"/>
      <c r="BH58" s="64"/>
      <c r="BI58" s="9"/>
      <c r="BJ58" s="21"/>
    </row>
    <row r="59" spans="1:62" x14ac:dyDescent="0.25">
      <c r="A59" s="49" t="s">
        <v>53</v>
      </c>
      <c r="B59" s="21"/>
      <c r="C59" s="53"/>
      <c r="D59" s="32"/>
      <c r="E59" s="33"/>
      <c r="F59" s="9"/>
      <c r="G59" s="21"/>
      <c r="H59" s="53"/>
      <c r="I59" s="32"/>
      <c r="J59" s="64"/>
      <c r="K59" s="9"/>
      <c r="L59" s="21"/>
      <c r="M59" s="53"/>
      <c r="N59" s="32"/>
      <c r="O59" s="64"/>
      <c r="P59" s="9"/>
      <c r="Q59" s="21"/>
      <c r="R59" s="53"/>
      <c r="S59" s="32"/>
      <c r="T59" s="64"/>
      <c r="U59" s="9"/>
      <c r="V59" s="21"/>
      <c r="W59" s="53"/>
      <c r="X59" s="32"/>
      <c r="Y59" s="64"/>
      <c r="Z59" s="9"/>
      <c r="AA59" s="21"/>
      <c r="AB59" s="53"/>
      <c r="AC59" s="32"/>
      <c r="AD59" s="64"/>
      <c r="AE59" s="9"/>
      <c r="AF59" s="21"/>
      <c r="AG59" s="53"/>
      <c r="AH59" s="32"/>
      <c r="AI59" s="64"/>
      <c r="AJ59" s="9"/>
      <c r="AK59" s="21"/>
      <c r="AL59" s="53"/>
      <c r="AM59" s="32"/>
      <c r="AN59" s="64"/>
      <c r="AO59" s="9"/>
      <c r="AP59" s="21"/>
      <c r="AQ59" s="53"/>
      <c r="AR59" s="32"/>
      <c r="AS59" s="64"/>
      <c r="AT59" s="9"/>
      <c r="AU59" s="21"/>
      <c r="AV59" s="53"/>
      <c r="AW59" s="32"/>
      <c r="AX59" s="64"/>
      <c r="AY59" s="9"/>
      <c r="AZ59" s="21"/>
      <c r="BA59" s="53"/>
      <c r="BB59" s="32"/>
      <c r="BC59" s="64"/>
      <c r="BD59" s="9"/>
      <c r="BE59" s="21"/>
      <c r="BF59" s="53"/>
      <c r="BG59" s="32"/>
      <c r="BH59" s="64"/>
      <c r="BI59" s="9"/>
      <c r="BJ59" s="21"/>
    </row>
    <row r="60" spans="1:62" x14ac:dyDescent="0.25">
      <c r="A60" s="49" t="s">
        <v>54</v>
      </c>
      <c r="B60" s="21"/>
      <c r="C60" s="53"/>
      <c r="D60" s="32"/>
      <c r="E60" s="33"/>
      <c r="F60" s="9"/>
      <c r="G60" s="21"/>
      <c r="H60" s="53"/>
      <c r="I60" s="32"/>
      <c r="J60" s="64"/>
      <c r="K60" s="9"/>
      <c r="L60" s="21"/>
      <c r="M60" s="53"/>
      <c r="N60" s="32"/>
      <c r="O60" s="64"/>
      <c r="P60" s="9"/>
      <c r="Q60" s="21"/>
      <c r="R60" s="53"/>
      <c r="S60" s="32"/>
      <c r="T60" s="64"/>
      <c r="U60" s="9"/>
      <c r="V60" s="21"/>
      <c r="W60" s="53"/>
      <c r="X60" s="32"/>
      <c r="Y60" s="64"/>
      <c r="Z60" s="9"/>
      <c r="AA60" s="21"/>
      <c r="AB60" s="53"/>
      <c r="AC60" s="32"/>
      <c r="AD60" s="64"/>
      <c r="AE60" s="9"/>
      <c r="AF60" s="21"/>
      <c r="AG60" s="53"/>
      <c r="AH60" s="32"/>
      <c r="AI60" s="64"/>
      <c r="AJ60" s="9"/>
      <c r="AK60" s="21"/>
      <c r="AL60" s="53"/>
      <c r="AM60" s="32"/>
      <c r="AN60" s="64"/>
      <c r="AO60" s="9"/>
      <c r="AP60" s="21"/>
      <c r="AQ60" s="53"/>
      <c r="AR60" s="32"/>
      <c r="AS60" s="64"/>
      <c r="AT60" s="9"/>
      <c r="AU60" s="21"/>
      <c r="AV60" s="53"/>
      <c r="AW60" s="32"/>
      <c r="AX60" s="64"/>
      <c r="AY60" s="9"/>
      <c r="AZ60" s="21"/>
      <c r="BA60" s="53"/>
      <c r="BB60" s="32"/>
      <c r="BC60" s="64"/>
      <c r="BD60" s="9"/>
      <c r="BE60" s="21"/>
      <c r="BF60" s="53"/>
      <c r="BG60" s="32"/>
      <c r="BH60" s="64"/>
      <c r="BI60" s="9"/>
      <c r="BJ60" s="21"/>
    </row>
    <row r="61" spans="1:62" ht="15.75" thickBot="1" x14ac:dyDescent="0.3">
      <c r="A61" s="50"/>
      <c r="B61" s="21"/>
      <c r="C61" s="54"/>
      <c r="D61" s="30"/>
      <c r="E61" s="31"/>
      <c r="F61" s="11"/>
      <c r="G61" s="21"/>
      <c r="H61" s="54"/>
      <c r="I61" s="30"/>
      <c r="J61" s="65"/>
      <c r="K61" s="11"/>
      <c r="L61" s="21"/>
      <c r="M61" s="54"/>
      <c r="N61" s="30"/>
      <c r="O61" s="65"/>
      <c r="P61" s="11"/>
      <c r="Q61" s="21"/>
      <c r="R61" s="54"/>
      <c r="S61" s="30"/>
      <c r="T61" s="65"/>
      <c r="U61" s="11"/>
      <c r="V61" s="21"/>
      <c r="W61" s="54"/>
      <c r="X61" s="30"/>
      <c r="Y61" s="65"/>
      <c r="Z61" s="11"/>
      <c r="AA61" s="21"/>
      <c r="AB61" s="54"/>
      <c r="AC61" s="30"/>
      <c r="AD61" s="65"/>
      <c r="AE61" s="11"/>
      <c r="AF61" s="21"/>
      <c r="AG61" s="54"/>
      <c r="AH61" s="30"/>
      <c r="AI61" s="65"/>
      <c r="AJ61" s="11"/>
      <c r="AK61" s="21"/>
      <c r="AL61" s="54"/>
      <c r="AM61" s="30"/>
      <c r="AN61" s="65"/>
      <c r="AO61" s="11"/>
      <c r="AP61" s="21"/>
      <c r="AQ61" s="54"/>
      <c r="AR61" s="30"/>
      <c r="AS61" s="65"/>
      <c r="AT61" s="11"/>
      <c r="AU61" s="21"/>
      <c r="AV61" s="54"/>
      <c r="AW61" s="30"/>
      <c r="AX61" s="65"/>
      <c r="AY61" s="11"/>
      <c r="AZ61" s="21"/>
      <c r="BA61" s="54"/>
      <c r="BB61" s="30"/>
      <c r="BC61" s="65"/>
      <c r="BD61" s="11"/>
      <c r="BE61" s="21"/>
      <c r="BF61" s="54"/>
      <c r="BG61" s="30"/>
      <c r="BH61" s="65"/>
      <c r="BI61" s="11"/>
      <c r="BJ61" s="21"/>
    </row>
    <row r="62" spans="1:62" ht="3.75" customHeight="1" thickBot="1" x14ac:dyDescent="0.3">
      <c r="A62" s="12"/>
      <c r="B62" s="21"/>
      <c r="C62" s="13"/>
      <c r="D62" s="21"/>
      <c r="E62" s="21"/>
      <c r="F62" s="14"/>
      <c r="G62" s="21"/>
      <c r="H62" s="13"/>
      <c r="I62" s="21"/>
      <c r="J62" s="21"/>
      <c r="K62" s="14"/>
      <c r="L62" s="21"/>
      <c r="M62" s="13"/>
      <c r="N62" s="21"/>
      <c r="O62" s="21"/>
      <c r="P62" s="14"/>
      <c r="Q62" s="21"/>
      <c r="R62" s="13"/>
      <c r="S62" s="21"/>
      <c r="T62" s="21"/>
      <c r="U62" s="14"/>
      <c r="V62" s="21"/>
      <c r="W62" s="13"/>
      <c r="X62" s="21"/>
      <c r="Y62" s="21"/>
      <c r="Z62" s="14"/>
      <c r="AA62" s="21"/>
      <c r="AB62" s="13"/>
      <c r="AC62" s="21"/>
      <c r="AD62" s="21"/>
      <c r="AE62" s="14"/>
      <c r="AF62" s="21"/>
      <c r="AG62" s="13"/>
      <c r="AH62" s="21"/>
      <c r="AI62" s="21"/>
      <c r="AJ62" s="14"/>
      <c r="AK62" s="21"/>
      <c r="AL62" s="13"/>
      <c r="AM62" s="21"/>
      <c r="AN62" s="21"/>
      <c r="AO62" s="14"/>
      <c r="AP62" s="21"/>
      <c r="AQ62" s="13"/>
      <c r="AR62" s="21"/>
      <c r="AS62" s="21"/>
      <c r="AT62" s="14"/>
      <c r="AU62" s="21"/>
      <c r="AV62" s="13"/>
      <c r="AW62" s="21"/>
      <c r="AX62" s="21"/>
      <c r="AY62" s="14"/>
      <c r="AZ62" s="21"/>
      <c r="BA62" s="13"/>
      <c r="BB62" s="21"/>
      <c r="BC62" s="21"/>
      <c r="BD62" s="14"/>
      <c r="BE62" s="21"/>
      <c r="BF62" s="13"/>
      <c r="BG62" s="21"/>
      <c r="BH62" s="21"/>
      <c r="BI62" s="14"/>
      <c r="BJ62" s="21"/>
    </row>
    <row r="63" spans="1:62" s="18" customFormat="1" ht="15.75" x14ac:dyDescent="0.25">
      <c r="A63" s="48"/>
      <c r="B63" s="17"/>
      <c r="C63" s="51" t="s">
        <v>33</v>
      </c>
      <c r="D63" s="15" t="s">
        <v>21</v>
      </c>
      <c r="E63" s="15" t="s">
        <v>22</v>
      </c>
      <c r="F63" s="16" t="s">
        <v>23</v>
      </c>
      <c r="G63" s="17"/>
      <c r="H63" s="51" t="s">
        <v>33</v>
      </c>
      <c r="I63" s="15" t="s">
        <v>21</v>
      </c>
      <c r="J63" s="15" t="s">
        <v>22</v>
      </c>
      <c r="K63" s="16" t="s">
        <v>23</v>
      </c>
      <c r="L63" s="17"/>
      <c r="M63" s="51" t="s">
        <v>33</v>
      </c>
      <c r="N63" s="15" t="s">
        <v>21</v>
      </c>
      <c r="O63" s="15" t="s">
        <v>22</v>
      </c>
      <c r="P63" s="16" t="s">
        <v>23</v>
      </c>
      <c r="Q63" s="17"/>
      <c r="R63" s="51" t="s">
        <v>33</v>
      </c>
      <c r="S63" s="15" t="s">
        <v>21</v>
      </c>
      <c r="T63" s="15" t="s">
        <v>22</v>
      </c>
      <c r="U63" s="16" t="s">
        <v>23</v>
      </c>
      <c r="V63" s="17"/>
      <c r="W63" s="51" t="s">
        <v>33</v>
      </c>
      <c r="X63" s="15" t="s">
        <v>21</v>
      </c>
      <c r="Y63" s="15" t="s">
        <v>22</v>
      </c>
      <c r="Z63" s="16" t="s">
        <v>23</v>
      </c>
      <c r="AA63" s="17"/>
      <c r="AB63" s="51" t="s">
        <v>33</v>
      </c>
      <c r="AC63" s="15" t="s">
        <v>21</v>
      </c>
      <c r="AD63" s="15" t="s">
        <v>22</v>
      </c>
      <c r="AE63" s="16" t="s">
        <v>23</v>
      </c>
      <c r="AF63" s="17"/>
      <c r="AG63" s="51" t="s">
        <v>33</v>
      </c>
      <c r="AH63" s="15" t="s">
        <v>21</v>
      </c>
      <c r="AI63" s="15" t="s">
        <v>22</v>
      </c>
      <c r="AJ63" s="16" t="s">
        <v>23</v>
      </c>
      <c r="AK63" s="17"/>
      <c r="AL63" s="51" t="s">
        <v>33</v>
      </c>
      <c r="AM63" s="15" t="s">
        <v>21</v>
      </c>
      <c r="AN63" s="15" t="s">
        <v>22</v>
      </c>
      <c r="AO63" s="16" t="s">
        <v>23</v>
      </c>
      <c r="AP63" s="17"/>
      <c r="AQ63" s="51" t="s">
        <v>33</v>
      </c>
      <c r="AR63" s="15" t="s">
        <v>21</v>
      </c>
      <c r="AS63" s="15" t="s">
        <v>22</v>
      </c>
      <c r="AT63" s="16" t="s">
        <v>23</v>
      </c>
      <c r="AU63" s="17"/>
      <c r="AV63" s="51" t="s">
        <v>33</v>
      </c>
      <c r="AW63" s="15" t="s">
        <v>21</v>
      </c>
      <c r="AX63" s="15" t="s">
        <v>22</v>
      </c>
      <c r="AY63" s="16" t="s">
        <v>23</v>
      </c>
      <c r="AZ63" s="17"/>
      <c r="BA63" s="51" t="s">
        <v>33</v>
      </c>
      <c r="BB63" s="15" t="s">
        <v>21</v>
      </c>
      <c r="BC63" s="15" t="s">
        <v>22</v>
      </c>
      <c r="BD63" s="16" t="s">
        <v>23</v>
      </c>
      <c r="BE63" s="17"/>
      <c r="BF63" s="51" t="s">
        <v>33</v>
      </c>
      <c r="BG63" s="15" t="s">
        <v>21</v>
      </c>
      <c r="BH63" s="15" t="s">
        <v>22</v>
      </c>
      <c r="BI63" s="16" t="s">
        <v>23</v>
      </c>
      <c r="BJ63" s="17"/>
    </row>
    <row r="64" spans="1:62" ht="15.75" x14ac:dyDescent="0.25">
      <c r="A64" s="45" t="s">
        <v>6</v>
      </c>
      <c r="B64" s="6"/>
      <c r="C64" s="52" t="str">
        <f>IF(F9="","25 %",CONCATENATE("25% = $",ROUND(F9*0.25,0)))</f>
        <v>25 %</v>
      </c>
      <c r="D64" s="19" t="str">
        <f>IF(SUM(D65:D91)=0,"",SUM(D65:D91))</f>
        <v/>
      </c>
      <c r="E64" s="20" t="str">
        <f>IF(SUM(E65:E91)=0,"",SUM(E65:E91))</f>
        <v/>
      </c>
      <c r="F64" s="9" t="str">
        <f>IF(E64="","",F9-SUM(IF(E12="",0,E12),IF(E19="",0,E19),IF(E27="",0,E27),IF(E37="",0,E37),IF(E47="",0,E47),IF(E57="",0,E57),E64))</f>
        <v/>
      </c>
      <c r="G64" s="6"/>
      <c r="H64" s="52" t="str">
        <f>IF(K9="","25 %",CONCATENATE("25% = $",ROUND(K9*0.25,0)))</f>
        <v>25 %</v>
      </c>
      <c r="I64" s="19" t="str">
        <f>IF(SUM(I65:I91)=0,"",SUM(I65:I91))</f>
        <v/>
      </c>
      <c r="J64" s="20" t="str">
        <f>IF(SUM(J65:J91)=0,"",SUM(J65:J91))</f>
        <v/>
      </c>
      <c r="K64" s="9" t="str">
        <f>IF(J64="","",K9-SUM(IF(J12="",0,J12),IF(J19="",0,J19),IF(J27="",0,J27),IF(J37="",0,J37),IF(J47="",0,J47),IF(J57="",0,J57),J64))</f>
        <v/>
      </c>
      <c r="L64" s="6"/>
      <c r="M64" s="52" t="str">
        <f>IF(P9="","25 %",CONCATENATE("25% = $",ROUND(P9*0.25,0)))</f>
        <v>25 %</v>
      </c>
      <c r="N64" s="19" t="str">
        <f>IF(SUM(N65:N91)=0,"",SUM(N65:N91))</f>
        <v/>
      </c>
      <c r="O64" s="20" t="str">
        <f>IF(SUM(O65:O91)=0,"",SUM(O65:O91))</f>
        <v/>
      </c>
      <c r="P64" s="9" t="str">
        <f>IF(O64="","",P9-SUM(IF(O12="",0,O12),IF(O19="",0,O19),IF(O27="",0,O27),IF(O37="",0,O37),IF(O47="",0,O47),IF(O57="",0,O57),O64))</f>
        <v/>
      </c>
      <c r="Q64" s="6"/>
      <c r="R64" s="52" t="str">
        <f>IF(U9="","25 %",CONCATENATE("25% = $",ROUND(U9*0.25,0)))</f>
        <v>25 %</v>
      </c>
      <c r="S64" s="19" t="str">
        <f>IF(SUM(S65:S91)=0,"",SUM(S65:S91))</f>
        <v/>
      </c>
      <c r="T64" s="20" t="str">
        <f>IF(SUM(T65:T91)=0,"",SUM(T65:T91))</f>
        <v/>
      </c>
      <c r="U64" s="9" t="str">
        <f>IF(T64="","",U9-SUM(IF(T12="",0,T12),IF(T19="",0,T19),IF(T27="",0,T27),IF(T37="",0,T37),IF(T47="",0,T47),IF(T57="",0,T57),T64))</f>
        <v/>
      </c>
      <c r="V64" s="6"/>
      <c r="W64" s="52" t="str">
        <f>IF(Z9="","25 %",CONCATENATE("25% = $",ROUND(Z9*0.25,0)))</f>
        <v>25 %</v>
      </c>
      <c r="X64" s="19" t="str">
        <f>IF(SUM(X65:X91)=0,"",SUM(X65:X91))</f>
        <v/>
      </c>
      <c r="Y64" s="20" t="str">
        <f>IF(SUM(Y65:Y91)=0,"",SUM(Y65:Y91))</f>
        <v/>
      </c>
      <c r="Z64" s="9" t="str">
        <f>IF(Y64="","",Z9-SUM(IF(Y12="",0,Y12),IF(Y19="",0,Y19),IF(Y27="",0,Y27),IF(Y37="",0,Y37),IF(Y47="",0,Y47),IF(Y57="",0,Y57),Y64))</f>
        <v/>
      </c>
      <c r="AA64" s="6"/>
      <c r="AB64" s="52" t="str">
        <f>IF(AE9="","25 %",CONCATENATE("25% = $",ROUND(AE9*0.25,0)))</f>
        <v>25 %</v>
      </c>
      <c r="AC64" s="19" t="str">
        <f>IF(SUM(AC65:AC91)=0,"",SUM(AC65:AC91))</f>
        <v/>
      </c>
      <c r="AD64" s="20" t="str">
        <f>IF(SUM(AD65:AD91)=0,"",SUM(AD65:AD91))</f>
        <v/>
      </c>
      <c r="AE64" s="9" t="str">
        <f>IF(AD64="","",AE9-SUM(IF(AD12="",0,AD12),IF(AD19="",0,AD19),IF(AD27="",0,AD27),IF(AD37="",0,AD37),IF(AD47="",0,AD47),IF(AD57="",0,AD57),AD64))</f>
        <v/>
      </c>
      <c r="AF64" s="6"/>
      <c r="AG64" s="52" t="str">
        <f>IF(AJ9="","25 %",CONCATENATE("25% = $",ROUND(AJ9*0.25,0)))</f>
        <v>25 %</v>
      </c>
      <c r="AH64" s="19" t="str">
        <f>IF(SUM(AH65:AH91)=0,"",SUM(AH65:AH91))</f>
        <v/>
      </c>
      <c r="AI64" s="20" t="str">
        <f>IF(SUM(AI65:AI91)=0,"",SUM(AI65:AI91))</f>
        <v/>
      </c>
      <c r="AJ64" s="9" t="str">
        <f>IF(AI64="","",AJ9-SUM(IF(AI12="",0,AI12),IF(AI19="",0,AI19),IF(AI27="",0,AI27),IF(AI37="",0,AI37),IF(AI47="",0,AI47),IF(AI57="",0,AI57),AI64))</f>
        <v/>
      </c>
      <c r="AK64" s="6"/>
      <c r="AL64" s="52" t="str">
        <f>IF(AO9="","25 %",CONCATENATE("25% = $",ROUND(AO9*0.25,0)))</f>
        <v>25 %</v>
      </c>
      <c r="AM64" s="19" t="str">
        <f>IF(SUM(AM65:AM91)=0,"",SUM(AM65:AM91))</f>
        <v/>
      </c>
      <c r="AN64" s="20" t="str">
        <f>IF(SUM(AN65:AN91)=0,"",SUM(AN65:AN91))</f>
        <v/>
      </c>
      <c r="AO64" s="9" t="str">
        <f>IF(AN64="","",AO9-SUM(IF(AN12="",0,AN12),IF(AN19="",0,AN19),IF(AN27="",0,AN27),IF(AN37="",0,AN37),IF(AN47="",0,AN47),IF(AN57="",0,AN57),AN64))</f>
        <v/>
      </c>
      <c r="AP64" s="6"/>
      <c r="AQ64" s="52" t="str">
        <f>IF(AT9="","25 %",CONCATENATE("25% = $",ROUND(AT9*0.25,0)))</f>
        <v>25 %</v>
      </c>
      <c r="AR64" s="19" t="str">
        <f>IF(SUM(AR65:AR91)=0,"",SUM(AR65:AR91))</f>
        <v/>
      </c>
      <c r="AS64" s="20" t="str">
        <f>IF(SUM(AS65:AS91)=0,"",SUM(AS65:AS91))</f>
        <v/>
      </c>
      <c r="AT64" s="9" t="str">
        <f>IF(AS64="","",AT9-SUM(IF(AS12="",0,AS12),IF(AS19="",0,AS19),IF(AS27="",0,AS27),IF(AS37="",0,AS37),IF(AS47="",0,AS47),IF(AS57="",0,AS57),AS64))</f>
        <v/>
      </c>
      <c r="AU64" s="6"/>
      <c r="AV64" s="52" t="str">
        <f>IF(AY9="","25 %",CONCATENATE("25% = $",ROUND(AY9*0.25,0)))</f>
        <v>25 %</v>
      </c>
      <c r="AW64" s="19" t="str">
        <f>IF(SUM(AW65:AW91)=0,"",SUM(AW65:AW91))</f>
        <v/>
      </c>
      <c r="AX64" s="20" t="str">
        <f>IF(SUM(AX65:AX91)=0,"",SUM(AX65:AX91))</f>
        <v/>
      </c>
      <c r="AY64" s="9" t="str">
        <f>IF(AX64="","",AY9-SUM(IF(AX12="",0,AX12),IF(AX19="",0,AX19),IF(AX27="",0,AX27),IF(AX37="",0,AX37),IF(AX47="",0,AX47),IF(AX57="",0,AX57),AX64))</f>
        <v/>
      </c>
      <c r="AZ64" s="6"/>
      <c r="BA64" s="52" t="str">
        <f>IF(BD9="","25 %",CONCATENATE("25% = $",ROUND(BD9*0.25,0)))</f>
        <v>25 %</v>
      </c>
      <c r="BB64" s="19" t="str">
        <f>IF(SUM(BB65:BB91)=0,"",SUM(BB65:BB91))</f>
        <v/>
      </c>
      <c r="BC64" s="20" t="str">
        <f>IF(SUM(BC65:BC91)=0,"",SUM(BC65:BC91))</f>
        <v/>
      </c>
      <c r="BD64" s="9" t="str">
        <f>IF(BC64="","",BD9-SUM(IF(BC12="",0,BC12),IF(BC19="",0,BC19),IF(BC27="",0,BC27),IF(BC37="",0,BC37),IF(BC47="",0,BC47),IF(BC57="",0,BC57),BC64))</f>
        <v/>
      </c>
      <c r="BE64" s="6"/>
      <c r="BF64" s="52" t="str">
        <f>IF(BI9="","25 %",CONCATENATE("25% = $",ROUND(BI9*0.25,0)))</f>
        <v>25 %</v>
      </c>
      <c r="BG64" s="19" t="str">
        <f>IF(SUM(BG65:BG91)=0,"",SUM(BG65:BG91))</f>
        <v/>
      </c>
      <c r="BH64" s="20" t="str">
        <f>IF(SUM(BH65:BH91)=0,"",SUM(BH65:BH91))</f>
        <v/>
      </c>
      <c r="BI64" s="9" t="str">
        <f>IF(BH64="","",BI9-SUM(IF(BH12="",0,BH12),IF(BH19="",0,BH19),IF(BH27="",0,BH27),IF(BH37="",0,BH37),IF(BH47="",0,BH47),IF(BH57="",0,BH57),BH64))</f>
        <v/>
      </c>
      <c r="BJ64" s="6"/>
    </row>
    <row r="65" spans="1:62" x14ac:dyDescent="0.25">
      <c r="A65" s="56" t="s">
        <v>27</v>
      </c>
      <c r="B65" s="21"/>
      <c r="C65" s="53"/>
      <c r="D65" s="32"/>
      <c r="E65" s="33"/>
      <c r="F65" s="9"/>
      <c r="G65" s="21"/>
      <c r="H65" s="53"/>
      <c r="I65" s="32"/>
      <c r="J65" s="64"/>
      <c r="K65" s="9"/>
      <c r="L65" s="21"/>
      <c r="M65" s="53"/>
      <c r="N65" s="32"/>
      <c r="O65" s="64"/>
      <c r="P65" s="9"/>
      <c r="Q65" s="21"/>
      <c r="R65" s="53"/>
      <c r="S65" s="32"/>
      <c r="T65" s="64"/>
      <c r="U65" s="9"/>
      <c r="V65" s="21"/>
      <c r="W65" s="53"/>
      <c r="X65" s="32"/>
      <c r="Y65" s="64"/>
      <c r="Z65" s="9"/>
      <c r="AA65" s="21"/>
      <c r="AB65" s="53"/>
      <c r="AC65" s="32"/>
      <c r="AD65" s="64"/>
      <c r="AE65" s="9"/>
      <c r="AF65" s="21"/>
      <c r="AG65" s="53"/>
      <c r="AH65" s="32"/>
      <c r="AI65" s="64"/>
      <c r="AJ65" s="9"/>
      <c r="AK65" s="21"/>
      <c r="AL65" s="53"/>
      <c r="AM65" s="32"/>
      <c r="AN65" s="64"/>
      <c r="AO65" s="9"/>
      <c r="AP65" s="21"/>
      <c r="AQ65" s="53"/>
      <c r="AR65" s="32"/>
      <c r="AS65" s="64"/>
      <c r="AT65" s="9"/>
      <c r="AU65" s="21"/>
      <c r="AV65" s="53"/>
      <c r="AW65" s="32"/>
      <c r="AX65" s="64"/>
      <c r="AY65" s="9"/>
      <c r="AZ65" s="21"/>
      <c r="BA65" s="53"/>
      <c r="BB65" s="32"/>
      <c r="BC65" s="64"/>
      <c r="BD65" s="9"/>
      <c r="BE65" s="21"/>
      <c r="BF65" s="53"/>
      <c r="BG65" s="32"/>
      <c r="BH65" s="64"/>
      <c r="BI65" s="9"/>
      <c r="BJ65" s="21"/>
    </row>
    <row r="66" spans="1:62" x14ac:dyDescent="0.25">
      <c r="A66" s="49" t="s">
        <v>15</v>
      </c>
      <c r="B66" s="21"/>
      <c r="C66" s="53"/>
      <c r="D66" s="32"/>
      <c r="E66" s="33"/>
      <c r="F66" s="9"/>
      <c r="G66" s="21"/>
      <c r="H66" s="53"/>
      <c r="I66" s="32"/>
      <c r="J66" s="64"/>
      <c r="K66" s="9"/>
      <c r="L66" s="21"/>
      <c r="M66" s="53"/>
      <c r="N66" s="32"/>
      <c r="O66" s="64"/>
      <c r="P66" s="9"/>
      <c r="Q66" s="21"/>
      <c r="R66" s="53"/>
      <c r="S66" s="32"/>
      <c r="T66" s="64"/>
      <c r="U66" s="9"/>
      <c r="V66" s="21"/>
      <c r="W66" s="53"/>
      <c r="X66" s="32"/>
      <c r="Y66" s="64"/>
      <c r="Z66" s="9"/>
      <c r="AA66" s="21"/>
      <c r="AB66" s="53"/>
      <c r="AC66" s="32"/>
      <c r="AD66" s="64"/>
      <c r="AE66" s="9"/>
      <c r="AF66" s="21"/>
      <c r="AG66" s="53"/>
      <c r="AH66" s="32"/>
      <c r="AI66" s="64"/>
      <c r="AJ66" s="9"/>
      <c r="AK66" s="21"/>
      <c r="AL66" s="53"/>
      <c r="AM66" s="32"/>
      <c r="AN66" s="64"/>
      <c r="AO66" s="9"/>
      <c r="AP66" s="21"/>
      <c r="AQ66" s="53"/>
      <c r="AR66" s="32"/>
      <c r="AS66" s="64"/>
      <c r="AT66" s="9"/>
      <c r="AU66" s="21"/>
      <c r="AV66" s="53"/>
      <c r="AW66" s="32"/>
      <c r="AX66" s="64"/>
      <c r="AY66" s="9"/>
      <c r="AZ66" s="21"/>
      <c r="BA66" s="53"/>
      <c r="BB66" s="32"/>
      <c r="BC66" s="64"/>
      <c r="BD66" s="9"/>
      <c r="BE66" s="21"/>
      <c r="BF66" s="53"/>
      <c r="BG66" s="32"/>
      <c r="BH66" s="64"/>
      <c r="BI66" s="9"/>
      <c r="BJ66" s="21"/>
    </row>
    <row r="67" spans="1:62" x14ac:dyDescent="0.25">
      <c r="A67" s="49" t="s">
        <v>43</v>
      </c>
      <c r="B67" s="21"/>
      <c r="C67" s="53"/>
      <c r="D67" s="32"/>
      <c r="E67" s="33"/>
      <c r="F67" s="9"/>
      <c r="G67" s="21"/>
      <c r="H67" s="53"/>
      <c r="I67" s="32"/>
      <c r="J67" s="64"/>
      <c r="K67" s="9"/>
      <c r="L67" s="21"/>
      <c r="M67" s="53"/>
      <c r="N67" s="32"/>
      <c r="O67" s="64"/>
      <c r="P67" s="9"/>
      <c r="Q67" s="21"/>
      <c r="R67" s="53"/>
      <c r="S67" s="32"/>
      <c r="T67" s="64"/>
      <c r="U67" s="9"/>
      <c r="V67" s="21"/>
      <c r="W67" s="53"/>
      <c r="X67" s="32"/>
      <c r="Y67" s="64"/>
      <c r="Z67" s="9"/>
      <c r="AA67" s="21"/>
      <c r="AB67" s="53"/>
      <c r="AC67" s="32"/>
      <c r="AD67" s="64"/>
      <c r="AE67" s="9"/>
      <c r="AF67" s="21"/>
      <c r="AG67" s="53"/>
      <c r="AH67" s="32"/>
      <c r="AI67" s="64"/>
      <c r="AJ67" s="9"/>
      <c r="AK67" s="21"/>
      <c r="AL67" s="53"/>
      <c r="AM67" s="32"/>
      <c r="AN67" s="64"/>
      <c r="AO67" s="9"/>
      <c r="AP67" s="21"/>
      <c r="AQ67" s="53"/>
      <c r="AR67" s="32"/>
      <c r="AS67" s="64"/>
      <c r="AT67" s="9"/>
      <c r="AU67" s="21"/>
      <c r="AV67" s="53"/>
      <c r="AW67" s="32"/>
      <c r="AX67" s="64"/>
      <c r="AY67" s="9"/>
      <c r="AZ67" s="21"/>
      <c r="BA67" s="53"/>
      <c r="BB67" s="32"/>
      <c r="BC67" s="64"/>
      <c r="BD67" s="9"/>
      <c r="BE67" s="21"/>
      <c r="BF67" s="53"/>
      <c r="BG67" s="32"/>
      <c r="BH67" s="64"/>
      <c r="BI67" s="9"/>
      <c r="BJ67" s="21"/>
    </row>
    <row r="68" spans="1:62" x14ac:dyDescent="0.25">
      <c r="A68" s="49" t="s">
        <v>44</v>
      </c>
      <c r="B68" s="21"/>
      <c r="C68" s="53"/>
      <c r="D68" s="32"/>
      <c r="E68" s="33"/>
      <c r="F68" s="9"/>
      <c r="G68" s="21"/>
      <c r="H68" s="53"/>
      <c r="I68" s="32"/>
      <c r="J68" s="64"/>
      <c r="K68" s="9"/>
      <c r="L68" s="21"/>
      <c r="M68" s="53"/>
      <c r="N68" s="32"/>
      <c r="O68" s="64"/>
      <c r="P68" s="9"/>
      <c r="Q68" s="21"/>
      <c r="R68" s="53"/>
      <c r="S68" s="32"/>
      <c r="T68" s="64"/>
      <c r="U68" s="9"/>
      <c r="V68" s="21"/>
      <c r="W68" s="53"/>
      <c r="X68" s="32"/>
      <c r="Y68" s="64"/>
      <c r="Z68" s="9"/>
      <c r="AA68" s="21"/>
      <c r="AB68" s="53"/>
      <c r="AC68" s="32"/>
      <c r="AD68" s="64"/>
      <c r="AE68" s="9"/>
      <c r="AF68" s="21"/>
      <c r="AG68" s="53"/>
      <c r="AH68" s="32"/>
      <c r="AI68" s="64"/>
      <c r="AJ68" s="9"/>
      <c r="AK68" s="21"/>
      <c r="AL68" s="53"/>
      <c r="AM68" s="32"/>
      <c r="AN68" s="64"/>
      <c r="AO68" s="9"/>
      <c r="AP68" s="21"/>
      <c r="AQ68" s="53"/>
      <c r="AR68" s="32"/>
      <c r="AS68" s="64"/>
      <c r="AT68" s="9"/>
      <c r="AU68" s="21"/>
      <c r="AV68" s="53"/>
      <c r="AW68" s="32"/>
      <c r="AX68" s="64"/>
      <c r="AY68" s="9"/>
      <c r="AZ68" s="21"/>
      <c r="BA68" s="53"/>
      <c r="BB68" s="32"/>
      <c r="BC68" s="64"/>
      <c r="BD68" s="9"/>
      <c r="BE68" s="21"/>
      <c r="BF68" s="53"/>
      <c r="BG68" s="32"/>
      <c r="BH68" s="64"/>
      <c r="BI68" s="9"/>
      <c r="BJ68" s="21"/>
    </row>
    <row r="69" spans="1:62" x14ac:dyDescent="0.25">
      <c r="A69" s="49"/>
      <c r="B69" s="21"/>
      <c r="C69" s="53"/>
      <c r="D69" s="32"/>
      <c r="E69" s="33"/>
      <c r="F69" s="9"/>
      <c r="G69" s="21"/>
      <c r="H69" s="53"/>
      <c r="I69" s="32"/>
      <c r="J69" s="64"/>
      <c r="K69" s="9"/>
      <c r="L69" s="21"/>
      <c r="M69" s="53"/>
      <c r="N69" s="32"/>
      <c r="O69" s="64"/>
      <c r="P69" s="9"/>
      <c r="Q69" s="21"/>
      <c r="R69" s="53"/>
      <c r="S69" s="32"/>
      <c r="T69" s="64"/>
      <c r="U69" s="9"/>
      <c r="V69" s="21"/>
      <c r="W69" s="53"/>
      <c r="X69" s="32"/>
      <c r="Y69" s="64"/>
      <c r="Z69" s="9"/>
      <c r="AA69" s="21"/>
      <c r="AB69" s="53"/>
      <c r="AC69" s="32"/>
      <c r="AD69" s="64"/>
      <c r="AE69" s="9"/>
      <c r="AF69" s="21"/>
      <c r="AG69" s="53"/>
      <c r="AH69" s="32"/>
      <c r="AI69" s="64"/>
      <c r="AJ69" s="9"/>
      <c r="AK69" s="21"/>
      <c r="AL69" s="53"/>
      <c r="AM69" s="32"/>
      <c r="AN69" s="64"/>
      <c r="AO69" s="9"/>
      <c r="AP69" s="21"/>
      <c r="AQ69" s="53"/>
      <c r="AR69" s="32"/>
      <c r="AS69" s="64"/>
      <c r="AT69" s="9"/>
      <c r="AU69" s="21"/>
      <c r="AV69" s="53"/>
      <c r="AW69" s="32"/>
      <c r="AX69" s="64"/>
      <c r="AY69" s="9"/>
      <c r="AZ69" s="21"/>
      <c r="BA69" s="53"/>
      <c r="BB69" s="32"/>
      <c r="BC69" s="64"/>
      <c r="BD69" s="9"/>
      <c r="BE69" s="21"/>
      <c r="BF69" s="53"/>
      <c r="BG69" s="32"/>
      <c r="BH69" s="64"/>
      <c r="BI69" s="9"/>
      <c r="BJ69" s="21"/>
    </row>
    <row r="70" spans="1:62" x14ac:dyDescent="0.25">
      <c r="A70" s="56" t="s">
        <v>28</v>
      </c>
      <c r="B70" s="21"/>
      <c r="C70" s="53"/>
      <c r="D70" s="32"/>
      <c r="E70" s="33"/>
      <c r="F70" s="9"/>
      <c r="G70" s="21"/>
      <c r="H70" s="53"/>
      <c r="I70" s="32"/>
      <c r="J70" s="64"/>
      <c r="K70" s="9"/>
      <c r="L70" s="21"/>
      <c r="M70" s="53"/>
      <c r="N70" s="32"/>
      <c r="O70" s="64"/>
      <c r="P70" s="9"/>
      <c r="Q70" s="21"/>
      <c r="R70" s="53"/>
      <c r="S70" s="32"/>
      <c r="T70" s="64"/>
      <c r="U70" s="9"/>
      <c r="V70" s="21"/>
      <c r="W70" s="53"/>
      <c r="X70" s="32"/>
      <c r="Y70" s="64"/>
      <c r="Z70" s="9"/>
      <c r="AA70" s="21"/>
      <c r="AB70" s="53"/>
      <c r="AC70" s="32"/>
      <c r="AD70" s="64"/>
      <c r="AE70" s="9"/>
      <c r="AF70" s="21"/>
      <c r="AG70" s="53"/>
      <c r="AH70" s="32"/>
      <c r="AI70" s="64"/>
      <c r="AJ70" s="9"/>
      <c r="AK70" s="21"/>
      <c r="AL70" s="53"/>
      <c r="AM70" s="32"/>
      <c r="AN70" s="64"/>
      <c r="AO70" s="9"/>
      <c r="AP70" s="21"/>
      <c r="AQ70" s="53"/>
      <c r="AR70" s="32"/>
      <c r="AS70" s="64"/>
      <c r="AT70" s="9"/>
      <c r="AU70" s="21"/>
      <c r="AV70" s="53"/>
      <c r="AW70" s="32"/>
      <c r="AX70" s="64"/>
      <c r="AY70" s="9"/>
      <c r="AZ70" s="21"/>
      <c r="BA70" s="53"/>
      <c r="BB70" s="32"/>
      <c r="BC70" s="64"/>
      <c r="BD70" s="9"/>
      <c r="BE70" s="21"/>
      <c r="BF70" s="53"/>
      <c r="BG70" s="32"/>
      <c r="BH70" s="64"/>
      <c r="BI70" s="9"/>
      <c r="BJ70" s="21"/>
    </row>
    <row r="71" spans="1:62" x14ac:dyDescent="0.25">
      <c r="A71" s="49" t="s">
        <v>29</v>
      </c>
      <c r="B71" s="21"/>
      <c r="C71" s="53"/>
      <c r="D71" s="32"/>
      <c r="E71" s="33"/>
      <c r="F71" s="9"/>
      <c r="G71" s="21"/>
      <c r="H71" s="53"/>
      <c r="I71" s="32"/>
      <c r="J71" s="64"/>
      <c r="K71" s="9"/>
      <c r="L71" s="21"/>
      <c r="M71" s="53"/>
      <c r="N71" s="32"/>
      <c r="O71" s="64"/>
      <c r="P71" s="9"/>
      <c r="Q71" s="21"/>
      <c r="R71" s="53"/>
      <c r="S71" s="32"/>
      <c r="T71" s="64"/>
      <c r="U71" s="9"/>
      <c r="V71" s="21"/>
      <c r="W71" s="53"/>
      <c r="X71" s="32"/>
      <c r="Y71" s="64"/>
      <c r="Z71" s="9"/>
      <c r="AA71" s="21"/>
      <c r="AB71" s="53"/>
      <c r="AC71" s="32"/>
      <c r="AD71" s="64"/>
      <c r="AE71" s="9"/>
      <c r="AF71" s="21"/>
      <c r="AG71" s="53"/>
      <c r="AH71" s="32"/>
      <c r="AI71" s="64"/>
      <c r="AJ71" s="9"/>
      <c r="AK71" s="21"/>
      <c r="AL71" s="53"/>
      <c r="AM71" s="32"/>
      <c r="AN71" s="64"/>
      <c r="AO71" s="9"/>
      <c r="AP71" s="21"/>
      <c r="AQ71" s="53"/>
      <c r="AR71" s="32"/>
      <c r="AS71" s="64"/>
      <c r="AT71" s="9"/>
      <c r="AU71" s="21"/>
      <c r="AV71" s="53"/>
      <c r="AW71" s="32"/>
      <c r="AX71" s="64"/>
      <c r="AY71" s="9"/>
      <c r="AZ71" s="21"/>
      <c r="BA71" s="53"/>
      <c r="BB71" s="32"/>
      <c r="BC71" s="64"/>
      <c r="BD71" s="9"/>
      <c r="BE71" s="21"/>
      <c r="BF71" s="53"/>
      <c r="BG71" s="32"/>
      <c r="BH71" s="64"/>
      <c r="BI71" s="9"/>
      <c r="BJ71" s="21"/>
    </row>
    <row r="72" spans="1:62" x14ac:dyDescent="0.25">
      <c r="A72" s="49" t="s">
        <v>56</v>
      </c>
      <c r="B72" s="21"/>
      <c r="C72" s="53"/>
      <c r="D72" s="32"/>
      <c r="E72" s="33"/>
      <c r="F72" s="9"/>
      <c r="G72" s="21"/>
      <c r="H72" s="53"/>
      <c r="I72" s="32"/>
      <c r="J72" s="64"/>
      <c r="K72" s="9"/>
      <c r="L72" s="21"/>
      <c r="M72" s="53"/>
      <c r="N72" s="32"/>
      <c r="O72" s="64"/>
      <c r="P72" s="9"/>
      <c r="Q72" s="21"/>
      <c r="R72" s="53"/>
      <c r="S72" s="32"/>
      <c r="T72" s="64"/>
      <c r="U72" s="9"/>
      <c r="V72" s="21"/>
      <c r="W72" s="53"/>
      <c r="X72" s="32"/>
      <c r="Y72" s="64"/>
      <c r="Z72" s="9"/>
      <c r="AA72" s="21"/>
      <c r="AB72" s="53"/>
      <c r="AC72" s="32"/>
      <c r="AD72" s="64"/>
      <c r="AE72" s="9"/>
      <c r="AF72" s="21"/>
      <c r="AG72" s="53"/>
      <c r="AH72" s="32"/>
      <c r="AI72" s="64"/>
      <c r="AJ72" s="9"/>
      <c r="AK72" s="21"/>
      <c r="AL72" s="53"/>
      <c r="AM72" s="32"/>
      <c r="AN72" s="64"/>
      <c r="AO72" s="9"/>
      <c r="AP72" s="21"/>
      <c r="AQ72" s="53"/>
      <c r="AR72" s="32"/>
      <c r="AS72" s="64"/>
      <c r="AT72" s="9"/>
      <c r="AU72" s="21"/>
      <c r="AV72" s="53"/>
      <c r="AW72" s="32"/>
      <c r="AX72" s="64"/>
      <c r="AY72" s="9"/>
      <c r="AZ72" s="21"/>
      <c r="BA72" s="53"/>
      <c r="BB72" s="32"/>
      <c r="BC72" s="64"/>
      <c r="BD72" s="9"/>
      <c r="BE72" s="21"/>
      <c r="BF72" s="53"/>
      <c r="BG72" s="32"/>
      <c r="BH72" s="64"/>
      <c r="BI72" s="9"/>
      <c r="BJ72" s="21"/>
    </row>
    <row r="73" spans="1:62" x14ac:dyDescent="0.25">
      <c r="A73" s="49"/>
      <c r="B73" s="21"/>
      <c r="C73" s="53"/>
      <c r="D73" s="32"/>
      <c r="E73" s="33"/>
      <c r="F73" s="9"/>
      <c r="G73" s="21"/>
      <c r="H73" s="53"/>
      <c r="I73" s="32"/>
      <c r="J73" s="64"/>
      <c r="K73" s="9"/>
      <c r="L73" s="21"/>
      <c r="M73" s="53"/>
      <c r="N73" s="32"/>
      <c r="O73" s="64"/>
      <c r="P73" s="9"/>
      <c r="Q73" s="21"/>
      <c r="R73" s="53"/>
      <c r="S73" s="32"/>
      <c r="T73" s="64"/>
      <c r="U73" s="9"/>
      <c r="V73" s="21"/>
      <c r="W73" s="53"/>
      <c r="X73" s="32"/>
      <c r="Y73" s="64"/>
      <c r="Z73" s="9"/>
      <c r="AA73" s="21"/>
      <c r="AB73" s="53"/>
      <c r="AC73" s="32"/>
      <c r="AD73" s="64"/>
      <c r="AE73" s="9"/>
      <c r="AF73" s="21"/>
      <c r="AG73" s="53"/>
      <c r="AH73" s="32"/>
      <c r="AI73" s="64"/>
      <c r="AJ73" s="9"/>
      <c r="AK73" s="21"/>
      <c r="AL73" s="53"/>
      <c r="AM73" s="32"/>
      <c r="AN73" s="64"/>
      <c r="AO73" s="9"/>
      <c r="AP73" s="21"/>
      <c r="AQ73" s="53"/>
      <c r="AR73" s="32"/>
      <c r="AS73" s="64"/>
      <c r="AT73" s="9"/>
      <c r="AU73" s="21"/>
      <c r="AV73" s="53"/>
      <c r="AW73" s="32"/>
      <c r="AX73" s="64"/>
      <c r="AY73" s="9"/>
      <c r="AZ73" s="21"/>
      <c r="BA73" s="53"/>
      <c r="BB73" s="32"/>
      <c r="BC73" s="64"/>
      <c r="BD73" s="9"/>
      <c r="BE73" s="21"/>
      <c r="BF73" s="53"/>
      <c r="BG73" s="32"/>
      <c r="BH73" s="64"/>
      <c r="BI73" s="9"/>
      <c r="BJ73" s="21"/>
    </row>
    <row r="74" spans="1:62" x14ac:dyDescent="0.25">
      <c r="A74" s="56" t="s">
        <v>31</v>
      </c>
      <c r="B74" s="21"/>
      <c r="C74" s="53"/>
      <c r="D74" s="32"/>
      <c r="E74" s="33"/>
      <c r="F74" s="9"/>
      <c r="G74" s="21"/>
      <c r="H74" s="53"/>
      <c r="I74" s="32"/>
      <c r="J74" s="64"/>
      <c r="K74" s="9"/>
      <c r="L74" s="21"/>
      <c r="M74" s="53"/>
      <c r="N74" s="32"/>
      <c r="O74" s="64"/>
      <c r="P74" s="9"/>
      <c r="Q74" s="21"/>
      <c r="R74" s="53"/>
      <c r="S74" s="32"/>
      <c r="T74" s="64"/>
      <c r="U74" s="9"/>
      <c r="V74" s="21"/>
      <c r="W74" s="53"/>
      <c r="X74" s="32"/>
      <c r="Y74" s="64"/>
      <c r="Z74" s="9"/>
      <c r="AA74" s="21"/>
      <c r="AB74" s="53"/>
      <c r="AC74" s="32"/>
      <c r="AD74" s="64"/>
      <c r="AE74" s="9"/>
      <c r="AF74" s="21"/>
      <c r="AG74" s="53"/>
      <c r="AH74" s="32"/>
      <c r="AI74" s="64"/>
      <c r="AJ74" s="9"/>
      <c r="AK74" s="21"/>
      <c r="AL74" s="53"/>
      <c r="AM74" s="32"/>
      <c r="AN74" s="64"/>
      <c r="AO74" s="9"/>
      <c r="AP74" s="21"/>
      <c r="AQ74" s="53"/>
      <c r="AR74" s="32"/>
      <c r="AS74" s="64"/>
      <c r="AT74" s="9"/>
      <c r="AU74" s="21"/>
      <c r="AV74" s="53"/>
      <c r="AW74" s="32"/>
      <c r="AX74" s="64"/>
      <c r="AY74" s="9"/>
      <c r="AZ74" s="21"/>
      <c r="BA74" s="53"/>
      <c r="BB74" s="32"/>
      <c r="BC74" s="64"/>
      <c r="BD74" s="9"/>
      <c r="BE74" s="21"/>
      <c r="BF74" s="53"/>
      <c r="BG74" s="32"/>
      <c r="BH74" s="64"/>
      <c r="BI74" s="9"/>
      <c r="BJ74" s="21"/>
    </row>
    <row r="75" spans="1:62" x14ac:dyDescent="0.25">
      <c r="A75" s="49" t="s">
        <v>18</v>
      </c>
      <c r="B75" s="21"/>
      <c r="C75" s="53"/>
      <c r="D75" s="32"/>
      <c r="E75" s="33"/>
      <c r="F75" s="9"/>
      <c r="G75" s="21"/>
      <c r="H75" s="53"/>
      <c r="I75" s="32"/>
      <c r="J75" s="64"/>
      <c r="K75" s="9"/>
      <c r="L75" s="21"/>
      <c r="M75" s="53"/>
      <c r="N75" s="32"/>
      <c r="O75" s="64"/>
      <c r="P75" s="9"/>
      <c r="Q75" s="21"/>
      <c r="R75" s="53"/>
      <c r="S75" s="32"/>
      <c r="T75" s="64"/>
      <c r="U75" s="9"/>
      <c r="V75" s="21"/>
      <c r="W75" s="53"/>
      <c r="X75" s="32"/>
      <c r="Y75" s="64"/>
      <c r="Z75" s="9"/>
      <c r="AA75" s="21"/>
      <c r="AB75" s="53"/>
      <c r="AC75" s="32"/>
      <c r="AD75" s="64"/>
      <c r="AE75" s="9"/>
      <c r="AF75" s="21"/>
      <c r="AG75" s="53"/>
      <c r="AH75" s="32"/>
      <c r="AI75" s="64"/>
      <c r="AJ75" s="9"/>
      <c r="AK75" s="21"/>
      <c r="AL75" s="53"/>
      <c r="AM75" s="32"/>
      <c r="AN75" s="64"/>
      <c r="AO75" s="9"/>
      <c r="AP75" s="21"/>
      <c r="AQ75" s="53"/>
      <c r="AR75" s="32"/>
      <c r="AS75" s="64"/>
      <c r="AT75" s="9"/>
      <c r="AU75" s="21"/>
      <c r="AV75" s="53"/>
      <c r="AW75" s="32"/>
      <c r="AX75" s="64"/>
      <c r="AY75" s="9"/>
      <c r="AZ75" s="21"/>
      <c r="BA75" s="53"/>
      <c r="BB75" s="32"/>
      <c r="BC75" s="64"/>
      <c r="BD75" s="9"/>
      <c r="BE75" s="21"/>
      <c r="BF75" s="53"/>
      <c r="BG75" s="32"/>
      <c r="BH75" s="64"/>
      <c r="BI75" s="9"/>
      <c r="BJ75" s="21"/>
    </row>
    <row r="76" spans="1:62" x14ac:dyDescent="0.25">
      <c r="A76" s="49" t="s">
        <v>32</v>
      </c>
      <c r="B76" s="21"/>
      <c r="C76" s="53"/>
      <c r="D76" s="32"/>
      <c r="E76" s="33"/>
      <c r="F76" s="9"/>
      <c r="G76" s="21"/>
      <c r="H76" s="53"/>
      <c r="I76" s="32"/>
      <c r="J76" s="64"/>
      <c r="K76" s="9"/>
      <c r="L76" s="21"/>
      <c r="M76" s="53"/>
      <c r="N76" s="32"/>
      <c r="O76" s="64"/>
      <c r="P76" s="9"/>
      <c r="Q76" s="21"/>
      <c r="R76" s="53"/>
      <c r="S76" s="32"/>
      <c r="T76" s="64"/>
      <c r="U76" s="9"/>
      <c r="V76" s="21"/>
      <c r="W76" s="53"/>
      <c r="X76" s="32"/>
      <c r="Y76" s="64"/>
      <c r="Z76" s="9"/>
      <c r="AA76" s="21"/>
      <c r="AB76" s="53"/>
      <c r="AC76" s="32"/>
      <c r="AD76" s="64"/>
      <c r="AE76" s="9"/>
      <c r="AF76" s="21"/>
      <c r="AG76" s="53"/>
      <c r="AH76" s="32"/>
      <c r="AI76" s="64"/>
      <c r="AJ76" s="9"/>
      <c r="AK76" s="21"/>
      <c r="AL76" s="53"/>
      <c r="AM76" s="32"/>
      <c r="AN76" s="64"/>
      <c r="AO76" s="9"/>
      <c r="AP76" s="21"/>
      <c r="AQ76" s="53"/>
      <c r="AR76" s="32"/>
      <c r="AS76" s="64"/>
      <c r="AT76" s="9"/>
      <c r="AU76" s="21"/>
      <c r="AV76" s="53"/>
      <c r="AW76" s="32"/>
      <c r="AX76" s="64"/>
      <c r="AY76" s="9"/>
      <c r="AZ76" s="21"/>
      <c r="BA76" s="53"/>
      <c r="BB76" s="32"/>
      <c r="BC76" s="64"/>
      <c r="BD76" s="9"/>
      <c r="BE76" s="21"/>
      <c r="BF76" s="53"/>
      <c r="BG76" s="32"/>
      <c r="BH76" s="64"/>
      <c r="BI76" s="9"/>
      <c r="BJ76" s="21"/>
    </row>
    <row r="77" spans="1:62" x14ac:dyDescent="0.25">
      <c r="A77" s="49"/>
      <c r="B77" s="21"/>
      <c r="C77" s="53"/>
      <c r="D77" s="32"/>
      <c r="E77" s="33"/>
      <c r="F77" s="9"/>
      <c r="G77" s="21"/>
      <c r="H77" s="53"/>
      <c r="I77" s="32"/>
      <c r="J77" s="64"/>
      <c r="K77" s="9"/>
      <c r="L77" s="21"/>
      <c r="M77" s="53"/>
      <c r="N77" s="32"/>
      <c r="O77" s="64"/>
      <c r="P77" s="9"/>
      <c r="Q77" s="21"/>
      <c r="R77" s="53"/>
      <c r="S77" s="32"/>
      <c r="T77" s="64"/>
      <c r="U77" s="9"/>
      <c r="V77" s="21"/>
      <c r="W77" s="53"/>
      <c r="X77" s="32"/>
      <c r="Y77" s="64"/>
      <c r="Z77" s="9"/>
      <c r="AA77" s="21"/>
      <c r="AB77" s="53"/>
      <c r="AC77" s="32"/>
      <c r="AD77" s="64"/>
      <c r="AE77" s="9"/>
      <c r="AF77" s="21"/>
      <c r="AG77" s="53"/>
      <c r="AH77" s="32"/>
      <c r="AI77" s="64"/>
      <c r="AJ77" s="9"/>
      <c r="AK77" s="21"/>
      <c r="AL77" s="53"/>
      <c r="AM77" s="32"/>
      <c r="AN77" s="64"/>
      <c r="AO77" s="9"/>
      <c r="AP77" s="21"/>
      <c r="AQ77" s="53"/>
      <c r="AR77" s="32"/>
      <c r="AS77" s="64"/>
      <c r="AT77" s="9"/>
      <c r="AU77" s="21"/>
      <c r="AV77" s="53"/>
      <c r="AW77" s="32"/>
      <c r="AX77" s="64"/>
      <c r="AY77" s="9"/>
      <c r="AZ77" s="21"/>
      <c r="BA77" s="53"/>
      <c r="BB77" s="32"/>
      <c r="BC77" s="64"/>
      <c r="BD77" s="9"/>
      <c r="BE77" s="21"/>
      <c r="BF77" s="53"/>
      <c r="BG77" s="32"/>
      <c r="BH77" s="64"/>
      <c r="BI77" s="9"/>
      <c r="BJ77" s="21"/>
    </row>
    <row r="78" spans="1:62" x14ac:dyDescent="0.25">
      <c r="A78" s="56" t="s">
        <v>17</v>
      </c>
      <c r="B78" s="21"/>
      <c r="C78" s="53"/>
      <c r="D78" s="32"/>
      <c r="E78" s="33"/>
      <c r="F78" s="9"/>
      <c r="G78" s="21"/>
      <c r="H78" s="53"/>
      <c r="I78" s="32"/>
      <c r="J78" s="64"/>
      <c r="K78" s="9"/>
      <c r="L78" s="21"/>
      <c r="M78" s="53"/>
      <c r="N78" s="32"/>
      <c r="O78" s="64"/>
      <c r="P78" s="9"/>
      <c r="Q78" s="21"/>
      <c r="R78" s="53"/>
      <c r="S78" s="32"/>
      <c r="T78" s="64"/>
      <c r="U78" s="9"/>
      <c r="V78" s="21"/>
      <c r="W78" s="53"/>
      <c r="X78" s="32"/>
      <c r="Y78" s="64"/>
      <c r="Z78" s="9"/>
      <c r="AA78" s="21"/>
      <c r="AB78" s="53"/>
      <c r="AC78" s="32"/>
      <c r="AD78" s="64"/>
      <c r="AE78" s="9"/>
      <c r="AF78" s="21"/>
      <c r="AG78" s="53"/>
      <c r="AH78" s="32"/>
      <c r="AI78" s="64"/>
      <c r="AJ78" s="9"/>
      <c r="AK78" s="21"/>
      <c r="AL78" s="53"/>
      <c r="AM78" s="32"/>
      <c r="AN78" s="64"/>
      <c r="AO78" s="9"/>
      <c r="AP78" s="21"/>
      <c r="AQ78" s="53"/>
      <c r="AR78" s="32"/>
      <c r="AS78" s="64"/>
      <c r="AT78" s="9"/>
      <c r="AU78" s="21"/>
      <c r="AV78" s="53"/>
      <c r="AW78" s="32"/>
      <c r="AX78" s="64"/>
      <c r="AY78" s="9"/>
      <c r="AZ78" s="21"/>
      <c r="BA78" s="53"/>
      <c r="BB78" s="32"/>
      <c r="BC78" s="64"/>
      <c r="BD78" s="9"/>
      <c r="BE78" s="21"/>
      <c r="BF78" s="53"/>
      <c r="BG78" s="32"/>
      <c r="BH78" s="64"/>
      <c r="BI78" s="9"/>
      <c r="BJ78" s="21"/>
    </row>
    <row r="79" spans="1:62" x14ac:dyDescent="0.25">
      <c r="A79" s="49" t="s">
        <v>57</v>
      </c>
      <c r="B79" s="21"/>
      <c r="C79" s="53"/>
      <c r="D79" s="32"/>
      <c r="E79" s="33"/>
      <c r="F79" s="9"/>
      <c r="G79" s="21"/>
      <c r="H79" s="53"/>
      <c r="I79" s="32"/>
      <c r="J79" s="64"/>
      <c r="K79" s="9"/>
      <c r="L79" s="21"/>
      <c r="M79" s="53"/>
      <c r="N79" s="32"/>
      <c r="O79" s="64"/>
      <c r="P79" s="9"/>
      <c r="Q79" s="21"/>
      <c r="R79" s="53"/>
      <c r="S79" s="32"/>
      <c r="T79" s="64"/>
      <c r="U79" s="9"/>
      <c r="V79" s="21"/>
      <c r="W79" s="53"/>
      <c r="X79" s="32"/>
      <c r="Y79" s="64"/>
      <c r="Z79" s="9"/>
      <c r="AA79" s="21"/>
      <c r="AB79" s="53"/>
      <c r="AC79" s="32"/>
      <c r="AD79" s="64"/>
      <c r="AE79" s="9"/>
      <c r="AF79" s="21"/>
      <c r="AG79" s="53"/>
      <c r="AH79" s="32"/>
      <c r="AI79" s="64"/>
      <c r="AJ79" s="9"/>
      <c r="AK79" s="21"/>
      <c r="AL79" s="53"/>
      <c r="AM79" s="32"/>
      <c r="AN79" s="64"/>
      <c r="AO79" s="9"/>
      <c r="AP79" s="21"/>
      <c r="AQ79" s="53"/>
      <c r="AR79" s="32"/>
      <c r="AS79" s="64"/>
      <c r="AT79" s="9"/>
      <c r="AU79" s="21"/>
      <c r="AV79" s="53"/>
      <c r="AW79" s="32"/>
      <c r="AX79" s="64"/>
      <c r="AY79" s="9"/>
      <c r="AZ79" s="21"/>
      <c r="BA79" s="53"/>
      <c r="BB79" s="32"/>
      <c r="BC79" s="64"/>
      <c r="BD79" s="9"/>
      <c r="BE79" s="21"/>
      <c r="BF79" s="53"/>
      <c r="BG79" s="32"/>
      <c r="BH79" s="64"/>
      <c r="BI79" s="9"/>
      <c r="BJ79" s="21"/>
    </row>
    <row r="80" spans="1:62" x14ac:dyDescent="0.25">
      <c r="A80" s="49" t="s">
        <v>58</v>
      </c>
      <c r="B80" s="21"/>
      <c r="C80" s="53"/>
      <c r="D80" s="32"/>
      <c r="E80" s="33"/>
      <c r="F80" s="9"/>
      <c r="G80" s="21"/>
      <c r="H80" s="53"/>
      <c r="I80" s="32"/>
      <c r="J80" s="64"/>
      <c r="K80" s="9"/>
      <c r="L80" s="21"/>
      <c r="M80" s="53"/>
      <c r="N80" s="32"/>
      <c r="O80" s="64"/>
      <c r="P80" s="9"/>
      <c r="Q80" s="21"/>
      <c r="R80" s="53"/>
      <c r="S80" s="32"/>
      <c r="T80" s="64"/>
      <c r="U80" s="9"/>
      <c r="V80" s="21"/>
      <c r="W80" s="53"/>
      <c r="X80" s="32"/>
      <c r="Y80" s="64"/>
      <c r="Z80" s="9"/>
      <c r="AA80" s="21"/>
      <c r="AB80" s="53"/>
      <c r="AC80" s="32"/>
      <c r="AD80" s="64"/>
      <c r="AE80" s="9"/>
      <c r="AF80" s="21"/>
      <c r="AG80" s="53"/>
      <c r="AH80" s="32"/>
      <c r="AI80" s="64"/>
      <c r="AJ80" s="9"/>
      <c r="AK80" s="21"/>
      <c r="AL80" s="53"/>
      <c r="AM80" s="32"/>
      <c r="AN80" s="64"/>
      <c r="AO80" s="9"/>
      <c r="AP80" s="21"/>
      <c r="AQ80" s="53"/>
      <c r="AR80" s="32"/>
      <c r="AS80" s="64"/>
      <c r="AT80" s="9"/>
      <c r="AU80" s="21"/>
      <c r="AV80" s="53"/>
      <c r="AW80" s="32"/>
      <c r="AX80" s="64"/>
      <c r="AY80" s="9"/>
      <c r="AZ80" s="21"/>
      <c r="BA80" s="53"/>
      <c r="BB80" s="32"/>
      <c r="BC80" s="64"/>
      <c r="BD80" s="9"/>
      <c r="BE80" s="21"/>
      <c r="BF80" s="53"/>
      <c r="BG80" s="32"/>
      <c r="BH80" s="64"/>
      <c r="BI80" s="9"/>
      <c r="BJ80" s="21"/>
    </row>
    <row r="81" spans="1:62" x14ac:dyDescent="0.25">
      <c r="A81" s="49" t="s">
        <v>59</v>
      </c>
      <c r="B81" s="21"/>
      <c r="C81" s="53"/>
      <c r="D81" s="32"/>
      <c r="E81" s="33"/>
      <c r="F81" s="9"/>
      <c r="G81" s="21"/>
      <c r="H81" s="53"/>
      <c r="I81" s="32"/>
      <c r="J81" s="64"/>
      <c r="K81" s="9"/>
      <c r="L81" s="21"/>
      <c r="M81" s="53"/>
      <c r="N81" s="32"/>
      <c r="O81" s="64"/>
      <c r="P81" s="9"/>
      <c r="Q81" s="21"/>
      <c r="R81" s="53"/>
      <c r="S81" s="32"/>
      <c r="T81" s="64"/>
      <c r="U81" s="9"/>
      <c r="V81" s="21"/>
      <c r="W81" s="53"/>
      <c r="X81" s="32"/>
      <c r="Y81" s="64"/>
      <c r="Z81" s="9"/>
      <c r="AA81" s="21"/>
      <c r="AB81" s="53"/>
      <c r="AC81" s="32"/>
      <c r="AD81" s="64"/>
      <c r="AE81" s="9"/>
      <c r="AF81" s="21"/>
      <c r="AG81" s="53"/>
      <c r="AH81" s="32"/>
      <c r="AI81" s="64"/>
      <c r="AJ81" s="9"/>
      <c r="AK81" s="21"/>
      <c r="AL81" s="53"/>
      <c r="AM81" s="32"/>
      <c r="AN81" s="64"/>
      <c r="AO81" s="9"/>
      <c r="AP81" s="21"/>
      <c r="AQ81" s="53"/>
      <c r="AR81" s="32"/>
      <c r="AS81" s="64"/>
      <c r="AT81" s="9"/>
      <c r="AU81" s="21"/>
      <c r="AV81" s="53"/>
      <c r="AW81" s="32"/>
      <c r="AX81" s="64"/>
      <c r="AY81" s="9"/>
      <c r="AZ81" s="21"/>
      <c r="BA81" s="53"/>
      <c r="BB81" s="32"/>
      <c r="BC81" s="64"/>
      <c r="BD81" s="9"/>
      <c r="BE81" s="21"/>
      <c r="BF81" s="53"/>
      <c r="BG81" s="32"/>
      <c r="BH81" s="64"/>
      <c r="BI81" s="9"/>
      <c r="BJ81" s="21"/>
    </row>
    <row r="82" spans="1:62" x14ac:dyDescent="0.25">
      <c r="A82" s="49"/>
      <c r="B82" s="21"/>
      <c r="C82" s="53"/>
      <c r="D82" s="32"/>
      <c r="E82" s="33"/>
      <c r="F82" s="9"/>
      <c r="G82" s="21"/>
      <c r="H82" s="53"/>
      <c r="I82" s="32"/>
      <c r="J82" s="64"/>
      <c r="K82" s="9"/>
      <c r="L82" s="21"/>
      <c r="M82" s="53"/>
      <c r="N82" s="32"/>
      <c r="O82" s="64"/>
      <c r="P82" s="9"/>
      <c r="Q82" s="21"/>
      <c r="R82" s="53"/>
      <c r="S82" s="32"/>
      <c r="T82" s="64"/>
      <c r="U82" s="9"/>
      <c r="V82" s="21"/>
      <c r="W82" s="53"/>
      <c r="X82" s="32"/>
      <c r="Y82" s="64"/>
      <c r="Z82" s="9"/>
      <c r="AA82" s="21"/>
      <c r="AB82" s="53"/>
      <c r="AC82" s="32"/>
      <c r="AD82" s="64"/>
      <c r="AE82" s="9"/>
      <c r="AF82" s="21"/>
      <c r="AG82" s="53"/>
      <c r="AH82" s="32"/>
      <c r="AI82" s="64"/>
      <c r="AJ82" s="9"/>
      <c r="AK82" s="21"/>
      <c r="AL82" s="53"/>
      <c r="AM82" s="32"/>
      <c r="AN82" s="64"/>
      <c r="AO82" s="9"/>
      <c r="AP82" s="21"/>
      <c r="AQ82" s="53"/>
      <c r="AR82" s="32"/>
      <c r="AS82" s="64"/>
      <c r="AT82" s="9"/>
      <c r="AU82" s="21"/>
      <c r="AV82" s="53"/>
      <c r="AW82" s="32"/>
      <c r="AX82" s="64"/>
      <c r="AY82" s="9"/>
      <c r="AZ82" s="21"/>
      <c r="BA82" s="53"/>
      <c r="BB82" s="32"/>
      <c r="BC82" s="64"/>
      <c r="BD82" s="9"/>
      <c r="BE82" s="21"/>
      <c r="BF82" s="53"/>
      <c r="BG82" s="32"/>
      <c r="BH82" s="64"/>
      <c r="BI82" s="9"/>
      <c r="BJ82" s="21"/>
    </row>
    <row r="83" spans="1:62" x14ac:dyDescent="0.25">
      <c r="A83" s="49"/>
      <c r="B83" s="21"/>
      <c r="C83" s="53"/>
      <c r="D83" s="32"/>
      <c r="E83" s="33"/>
      <c r="F83" s="9"/>
      <c r="G83" s="21"/>
      <c r="H83" s="53"/>
      <c r="I83" s="32"/>
      <c r="J83" s="64"/>
      <c r="K83" s="9"/>
      <c r="L83" s="21"/>
      <c r="M83" s="53"/>
      <c r="N83" s="32"/>
      <c r="O83" s="64"/>
      <c r="P83" s="9"/>
      <c r="Q83" s="21"/>
      <c r="R83" s="53"/>
      <c r="S83" s="32"/>
      <c r="T83" s="64"/>
      <c r="U83" s="9"/>
      <c r="V83" s="21"/>
      <c r="W83" s="53"/>
      <c r="X83" s="32"/>
      <c r="Y83" s="64"/>
      <c r="Z83" s="9"/>
      <c r="AA83" s="21"/>
      <c r="AB83" s="53"/>
      <c r="AC83" s="32"/>
      <c r="AD83" s="64"/>
      <c r="AE83" s="9"/>
      <c r="AF83" s="21"/>
      <c r="AG83" s="53"/>
      <c r="AH83" s="32"/>
      <c r="AI83" s="64"/>
      <c r="AJ83" s="9"/>
      <c r="AK83" s="21"/>
      <c r="AL83" s="53"/>
      <c r="AM83" s="32"/>
      <c r="AN83" s="64"/>
      <c r="AO83" s="9"/>
      <c r="AP83" s="21"/>
      <c r="AQ83" s="53"/>
      <c r="AR83" s="32"/>
      <c r="AS83" s="64"/>
      <c r="AT83" s="9"/>
      <c r="AU83" s="21"/>
      <c r="AV83" s="53"/>
      <c r="AW83" s="32"/>
      <c r="AX83" s="64"/>
      <c r="AY83" s="9"/>
      <c r="AZ83" s="21"/>
      <c r="BA83" s="53"/>
      <c r="BB83" s="32"/>
      <c r="BC83" s="64"/>
      <c r="BD83" s="9"/>
      <c r="BE83" s="21"/>
      <c r="BF83" s="53"/>
      <c r="BG83" s="32"/>
      <c r="BH83" s="64"/>
      <c r="BI83" s="9"/>
      <c r="BJ83" s="21"/>
    </row>
    <row r="84" spans="1:62" x14ac:dyDescent="0.25">
      <c r="A84" s="49"/>
      <c r="B84" s="21"/>
      <c r="C84" s="53"/>
      <c r="D84" s="32"/>
      <c r="E84" s="33"/>
      <c r="F84" s="9"/>
      <c r="G84" s="21"/>
      <c r="H84" s="53"/>
      <c r="I84" s="32"/>
      <c r="J84" s="64"/>
      <c r="K84" s="9"/>
      <c r="L84" s="21"/>
      <c r="M84" s="53"/>
      <c r="N84" s="32"/>
      <c r="O84" s="64"/>
      <c r="P84" s="9"/>
      <c r="Q84" s="21"/>
      <c r="R84" s="53"/>
      <c r="S84" s="32"/>
      <c r="T84" s="64"/>
      <c r="U84" s="9"/>
      <c r="V84" s="21"/>
      <c r="W84" s="53"/>
      <c r="X84" s="32"/>
      <c r="Y84" s="64"/>
      <c r="Z84" s="9"/>
      <c r="AA84" s="21"/>
      <c r="AB84" s="53"/>
      <c r="AC84" s="32"/>
      <c r="AD84" s="64"/>
      <c r="AE84" s="9"/>
      <c r="AF84" s="21"/>
      <c r="AG84" s="53"/>
      <c r="AH84" s="32"/>
      <c r="AI84" s="64"/>
      <c r="AJ84" s="9"/>
      <c r="AK84" s="21"/>
      <c r="AL84" s="53"/>
      <c r="AM84" s="32"/>
      <c r="AN84" s="64"/>
      <c r="AO84" s="9"/>
      <c r="AP84" s="21"/>
      <c r="AQ84" s="53"/>
      <c r="AR84" s="32"/>
      <c r="AS84" s="64"/>
      <c r="AT84" s="9"/>
      <c r="AU84" s="21"/>
      <c r="AV84" s="53"/>
      <c r="AW84" s="32"/>
      <c r="AX84" s="64"/>
      <c r="AY84" s="9"/>
      <c r="AZ84" s="21"/>
      <c r="BA84" s="53"/>
      <c r="BB84" s="32"/>
      <c r="BC84" s="64"/>
      <c r="BD84" s="9"/>
      <c r="BE84" s="21"/>
      <c r="BF84" s="53"/>
      <c r="BG84" s="32"/>
      <c r="BH84" s="64"/>
      <c r="BI84" s="9"/>
      <c r="BJ84" s="21"/>
    </row>
    <row r="85" spans="1:62" x14ac:dyDescent="0.25">
      <c r="A85" s="49"/>
      <c r="B85" s="21"/>
      <c r="C85" s="53"/>
      <c r="D85" s="32"/>
      <c r="E85" s="33"/>
      <c r="F85" s="9"/>
      <c r="G85" s="21"/>
      <c r="H85" s="53"/>
      <c r="I85" s="32"/>
      <c r="J85" s="64"/>
      <c r="K85" s="9"/>
      <c r="L85" s="21"/>
      <c r="M85" s="53"/>
      <c r="N85" s="32"/>
      <c r="O85" s="64"/>
      <c r="P85" s="9"/>
      <c r="Q85" s="21"/>
      <c r="R85" s="53"/>
      <c r="S85" s="32"/>
      <c r="T85" s="64"/>
      <c r="U85" s="9"/>
      <c r="V85" s="21"/>
      <c r="W85" s="53"/>
      <c r="X85" s="32"/>
      <c r="Y85" s="64"/>
      <c r="Z85" s="9"/>
      <c r="AA85" s="21"/>
      <c r="AB85" s="53"/>
      <c r="AC85" s="32"/>
      <c r="AD85" s="64"/>
      <c r="AE85" s="9"/>
      <c r="AF85" s="21"/>
      <c r="AG85" s="53"/>
      <c r="AH85" s="32"/>
      <c r="AI85" s="64"/>
      <c r="AJ85" s="9"/>
      <c r="AK85" s="21"/>
      <c r="AL85" s="53"/>
      <c r="AM85" s="32"/>
      <c r="AN85" s="64"/>
      <c r="AO85" s="9"/>
      <c r="AP85" s="21"/>
      <c r="AQ85" s="53"/>
      <c r="AR85" s="32"/>
      <c r="AS85" s="64"/>
      <c r="AT85" s="9"/>
      <c r="AU85" s="21"/>
      <c r="AV85" s="53"/>
      <c r="AW85" s="32"/>
      <c r="AX85" s="64"/>
      <c r="AY85" s="9"/>
      <c r="AZ85" s="21"/>
      <c r="BA85" s="53"/>
      <c r="BB85" s="32"/>
      <c r="BC85" s="64"/>
      <c r="BD85" s="9"/>
      <c r="BE85" s="21"/>
      <c r="BF85" s="53"/>
      <c r="BG85" s="32"/>
      <c r="BH85" s="64"/>
      <c r="BI85" s="9"/>
      <c r="BJ85" s="21"/>
    </row>
    <row r="86" spans="1:62" x14ac:dyDescent="0.25">
      <c r="A86" s="49"/>
      <c r="B86" s="21"/>
      <c r="C86" s="53"/>
      <c r="D86" s="32"/>
      <c r="E86" s="33"/>
      <c r="F86" s="9"/>
      <c r="G86" s="21"/>
      <c r="H86" s="53"/>
      <c r="I86" s="32"/>
      <c r="J86" s="64"/>
      <c r="K86" s="9"/>
      <c r="L86" s="21"/>
      <c r="M86" s="53"/>
      <c r="N86" s="32"/>
      <c r="O86" s="64"/>
      <c r="P86" s="9"/>
      <c r="Q86" s="21"/>
      <c r="R86" s="53"/>
      <c r="S86" s="32"/>
      <c r="T86" s="64"/>
      <c r="U86" s="9"/>
      <c r="V86" s="21"/>
      <c r="W86" s="53"/>
      <c r="X86" s="32"/>
      <c r="Y86" s="64"/>
      <c r="Z86" s="9"/>
      <c r="AA86" s="21"/>
      <c r="AB86" s="53"/>
      <c r="AC86" s="32"/>
      <c r="AD86" s="64"/>
      <c r="AE86" s="9"/>
      <c r="AF86" s="21"/>
      <c r="AG86" s="53"/>
      <c r="AH86" s="32"/>
      <c r="AI86" s="64"/>
      <c r="AJ86" s="9"/>
      <c r="AK86" s="21"/>
      <c r="AL86" s="53"/>
      <c r="AM86" s="32"/>
      <c r="AN86" s="64"/>
      <c r="AO86" s="9"/>
      <c r="AP86" s="21"/>
      <c r="AQ86" s="53"/>
      <c r="AR86" s="32"/>
      <c r="AS86" s="64"/>
      <c r="AT86" s="9"/>
      <c r="AU86" s="21"/>
      <c r="AV86" s="53"/>
      <c r="AW86" s="32"/>
      <c r="AX86" s="64"/>
      <c r="AY86" s="9"/>
      <c r="AZ86" s="21"/>
      <c r="BA86" s="53"/>
      <c r="BB86" s="32"/>
      <c r="BC86" s="64"/>
      <c r="BD86" s="9"/>
      <c r="BE86" s="21"/>
      <c r="BF86" s="53"/>
      <c r="BG86" s="32"/>
      <c r="BH86" s="64"/>
      <c r="BI86" s="9"/>
      <c r="BJ86" s="21"/>
    </row>
    <row r="87" spans="1:62" x14ac:dyDescent="0.25">
      <c r="A87" s="49"/>
      <c r="B87" s="21"/>
      <c r="C87" s="53"/>
      <c r="D87" s="32"/>
      <c r="E87" s="33"/>
      <c r="F87" s="9"/>
      <c r="G87" s="21"/>
      <c r="H87" s="53"/>
      <c r="I87" s="32"/>
      <c r="J87" s="64"/>
      <c r="K87" s="9"/>
      <c r="L87" s="21"/>
      <c r="M87" s="53"/>
      <c r="N87" s="32"/>
      <c r="O87" s="64"/>
      <c r="P87" s="9"/>
      <c r="Q87" s="21"/>
      <c r="R87" s="53"/>
      <c r="S87" s="32"/>
      <c r="T87" s="64"/>
      <c r="U87" s="9"/>
      <c r="V87" s="21"/>
      <c r="W87" s="53"/>
      <c r="X87" s="32"/>
      <c r="Y87" s="64"/>
      <c r="Z87" s="9"/>
      <c r="AA87" s="21"/>
      <c r="AB87" s="53"/>
      <c r="AC87" s="32"/>
      <c r="AD87" s="64"/>
      <c r="AE87" s="9"/>
      <c r="AF87" s="21"/>
      <c r="AG87" s="53"/>
      <c r="AH87" s="32"/>
      <c r="AI87" s="64"/>
      <c r="AJ87" s="9"/>
      <c r="AK87" s="21"/>
      <c r="AL87" s="53"/>
      <c r="AM87" s="32"/>
      <c r="AN87" s="64"/>
      <c r="AO87" s="9"/>
      <c r="AP87" s="21"/>
      <c r="AQ87" s="53"/>
      <c r="AR87" s="32"/>
      <c r="AS87" s="64"/>
      <c r="AT87" s="9"/>
      <c r="AU87" s="21"/>
      <c r="AV87" s="53"/>
      <c r="AW87" s="32"/>
      <c r="AX87" s="64"/>
      <c r="AY87" s="9"/>
      <c r="AZ87" s="21"/>
      <c r="BA87" s="53"/>
      <c r="BB87" s="32"/>
      <c r="BC87" s="64"/>
      <c r="BD87" s="9"/>
      <c r="BE87" s="21"/>
      <c r="BF87" s="53"/>
      <c r="BG87" s="32"/>
      <c r="BH87" s="64"/>
      <c r="BI87" s="9"/>
      <c r="BJ87" s="21"/>
    </row>
    <row r="88" spans="1:62" x14ac:dyDescent="0.25">
      <c r="A88" s="49"/>
      <c r="B88" s="21"/>
      <c r="C88" s="53"/>
      <c r="D88" s="32"/>
      <c r="E88" s="33"/>
      <c r="F88" s="9"/>
      <c r="G88" s="21"/>
      <c r="H88" s="53"/>
      <c r="I88" s="32"/>
      <c r="J88" s="64"/>
      <c r="K88" s="9"/>
      <c r="L88" s="21"/>
      <c r="M88" s="53"/>
      <c r="N88" s="32"/>
      <c r="O88" s="64"/>
      <c r="P88" s="9"/>
      <c r="Q88" s="21"/>
      <c r="R88" s="53"/>
      <c r="S88" s="32"/>
      <c r="T88" s="64"/>
      <c r="U88" s="9"/>
      <c r="V88" s="21"/>
      <c r="W88" s="53"/>
      <c r="X88" s="32"/>
      <c r="Y88" s="64"/>
      <c r="Z88" s="9"/>
      <c r="AA88" s="21"/>
      <c r="AB88" s="53"/>
      <c r="AC88" s="32"/>
      <c r="AD88" s="64"/>
      <c r="AE88" s="9"/>
      <c r="AF88" s="21"/>
      <c r="AG88" s="53"/>
      <c r="AH88" s="32"/>
      <c r="AI88" s="64"/>
      <c r="AJ88" s="9"/>
      <c r="AK88" s="21"/>
      <c r="AL88" s="53"/>
      <c r="AM88" s="32"/>
      <c r="AN88" s="64"/>
      <c r="AO88" s="9"/>
      <c r="AP88" s="21"/>
      <c r="AQ88" s="53"/>
      <c r="AR88" s="32"/>
      <c r="AS88" s="64"/>
      <c r="AT88" s="9"/>
      <c r="AU88" s="21"/>
      <c r="AV88" s="53"/>
      <c r="AW88" s="32"/>
      <c r="AX88" s="64"/>
      <c r="AY88" s="9"/>
      <c r="AZ88" s="21"/>
      <c r="BA88" s="53"/>
      <c r="BB88" s="32"/>
      <c r="BC88" s="64"/>
      <c r="BD88" s="9"/>
      <c r="BE88" s="21"/>
      <c r="BF88" s="53"/>
      <c r="BG88" s="32"/>
      <c r="BH88" s="64"/>
      <c r="BI88" s="9"/>
      <c r="BJ88" s="21"/>
    </row>
    <row r="89" spans="1:62" x14ac:dyDescent="0.25">
      <c r="A89" s="49"/>
      <c r="B89" s="21"/>
      <c r="C89" s="53"/>
      <c r="D89" s="32"/>
      <c r="E89" s="33"/>
      <c r="F89" s="9"/>
      <c r="G89" s="21"/>
      <c r="H89" s="53"/>
      <c r="I89" s="32"/>
      <c r="J89" s="64"/>
      <c r="K89" s="9"/>
      <c r="L89" s="21"/>
      <c r="M89" s="53"/>
      <c r="N89" s="32"/>
      <c r="O89" s="64"/>
      <c r="P89" s="9"/>
      <c r="Q89" s="21"/>
      <c r="R89" s="53"/>
      <c r="S89" s="32"/>
      <c r="T89" s="64"/>
      <c r="U89" s="9"/>
      <c r="V89" s="21"/>
      <c r="W89" s="53"/>
      <c r="X89" s="32"/>
      <c r="Y89" s="64"/>
      <c r="Z89" s="9"/>
      <c r="AA89" s="21"/>
      <c r="AB89" s="53"/>
      <c r="AC89" s="32"/>
      <c r="AD89" s="64"/>
      <c r="AE89" s="9"/>
      <c r="AF89" s="21"/>
      <c r="AG89" s="53"/>
      <c r="AH89" s="32"/>
      <c r="AI89" s="64"/>
      <c r="AJ89" s="9"/>
      <c r="AK89" s="21"/>
      <c r="AL89" s="53"/>
      <c r="AM89" s="32"/>
      <c r="AN89" s="64"/>
      <c r="AO89" s="9"/>
      <c r="AP89" s="21"/>
      <c r="AQ89" s="53"/>
      <c r="AR89" s="32"/>
      <c r="AS89" s="64"/>
      <c r="AT89" s="9"/>
      <c r="AU89" s="21"/>
      <c r="AV89" s="53"/>
      <c r="AW89" s="32"/>
      <c r="AX89" s="64"/>
      <c r="AY89" s="9"/>
      <c r="AZ89" s="21"/>
      <c r="BA89" s="53"/>
      <c r="BB89" s="32"/>
      <c r="BC89" s="64"/>
      <c r="BD89" s="9"/>
      <c r="BE89" s="21"/>
      <c r="BF89" s="53"/>
      <c r="BG89" s="32"/>
      <c r="BH89" s="64"/>
      <c r="BI89" s="9"/>
      <c r="BJ89" s="21"/>
    </row>
    <row r="90" spans="1:62" x14ac:dyDescent="0.25">
      <c r="A90" s="49"/>
      <c r="B90" s="21"/>
      <c r="C90" s="53"/>
      <c r="D90" s="32"/>
      <c r="E90" s="33"/>
      <c r="F90" s="9"/>
      <c r="G90" s="21"/>
      <c r="H90" s="53"/>
      <c r="I90" s="32"/>
      <c r="J90" s="64"/>
      <c r="K90" s="9"/>
      <c r="L90" s="21"/>
      <c r="M90" s="53"/>
      <c r="N90" s="32"/>
      <c r="O90" s="64"/>
      <c r="P90" s="9"/>
      <c r="Q90" s="21"/>
      <c r="R90" s="53"/>
      <c r="S90" s="32"/>
      <c r="T90" s="64"/>
      <c r="U90" s="9"/>
      <c r="V90" s="21"/>
      <c r="W90" s="53"/>
      <c r="X90" s="32"/>
      <c r="Y90" s="64"/>
      <c r="Z90" s="9"/>
      <c r="AA90" s="21"/>
      <c r="AB90" s="53"/>
      <c r="AC90" s="32"/>
      <c r="AD90" s="64"/>
      <c r="AE90" s="9"/>
      <c r="AF90" s="21"/>
      <c r="AG90" s="53"/>
      <c r="AH90" s="32"/>
      <c r="AI90" s="64"/>
      <c r="AJ90" s="9"/>
      <c r="AK90" s="21"/>
      <c r="AL90" s="53"/>
      <c r="AM90" s="32"/>
      <c r="AN90" s="64"/>
      <c r="AO90" s="9"/>
      <c r="AP90" s="21"/>
      <c r="AQ90" s="53"/>
      <c r="AR90" s="32"/>
      <c r="AS90" s="64"/>
      <c r="AT90" s="9"/>
      <c r="AU90" s="21"/>
      <c r="AV90" s="53"/>
      <c r="AW90" s="32"/>
      <c r="AX90" s="64"/>
      <c r="AY90" s="9"/>
      <c r="AZ90" s="21"/>
      <c r="BA90" s="53"/>
      <c r="BB90" s="32"/>
      <c r="BC90" s="64"/>
      <c r="BD90" s="9"/>
      <c r="BE90" s="21"/>
      <c r="BF90" s="53"/>
      <c r="BG90" s="32"/>
      <c r="BH90" s="64"/>
      <c r="BI90" s="9"/>
      <c r="BJ90" s="21"/>
    </row>
    <row r="91" spans="1:62" ht="15.75" thickBot="1" x14ac:dyDescent="0.3">
      <c r="A91" s="50"/>
      <c r="B91" s="21"/>
      <c r="C91" s="54"/>
      <c r="D91" s="30"/>
      <c r="E91" s="31"/>
      <c r="F91" s="11"/>
      <c r="G91" s="21"/>
      <c r="H91" s="54"/>
      <c r="I91" s="30"/>
      <c r="J91" s="65"/>
      <c r="K91" s="11"/>
      <c r="L91" s="21"/>
      <c r="M91" s="54"/>
      <c r="N91" s="30"/>
      <c r="O91" s="65"/>
      <c r="P91" s="11"/>
      <c r="Q91" s="21"/>
      <c r="R91" s="54"/>
      <c r="S91" s="30"/>
      <c r="T91" s="65"/>
      <c r="U91" s="11"/>
      <c r="V91" s="21"/>
      <c r="W91" s="54"/>
      <c r="X91" s="30"/>
      <c r="Y91" s="65"/>
      <c r="Z91" s="11"/>
      <c r="AA91" s="21"/>
      <c r="AB91" s="54"/>
      <c r="AC91" s="30"/>
      <c r="AD91" s="65"/>
      <c r="AE91" s="11"/>
      <c r="AF91" s="21"/>
      <c r="AG91" s="54"/>
      <c r="AH91" s="30"/>
      <c r="AI91" s="65"/>
      <c r="AJ91" s="11"/>
      <c r="AK91" s="21"/>
      <c r="AL91" s="54"/>
      <c r="AM91" s="30"/>
      <c r="AN91" s="65"/>
      <c r="AO91" s="11"/>
      <c r="AP91" s="21"/>
      <c r="AQ91" s="54"/>
      <c r="AR91" s="30"/>
      <c r="AS91" s="65"/>
      <c r="AT91" s="11"/>
      <c r="AU91" s="21"/>
      <c r="AV91" s="54"/>
      <c r="AW91" s="30"/>
      <c r="AX91" s="65"/>
      <c r="AY91" s="11"/>
      <c r="AZ91" s="21"/>
      <c r="BA91" s="54"/>
      <c r="BB91" s="30"/>
      <c r="BC91" s="65"/>
      <c r="BD91" s="11"/>
      <c r="BE91" s="21"/>
      <c r="BF91" s="54"/>
      <c r="BG91" s="30"/>
      <c r="BH91" s="65"/>
      <c r="BI91" s="11"/>
      <c r="BJ91" s="21"/>
    </row>
    <row r="92" spans="1:62" ht="15.75" x14ac:dyDescent="0.25">
      <c r="A92" s="22"/>
      <c r="B92" s="21"/>
      <c r="C92" s="13"/>
      <c r="D92" s="6"/>
      <c r="E92" s="7"/>
      <c r="F92" s="23"/>
      <c r="G92" s="21"/>
      <c r="H92" s="13"/>
      <c r="I92" s="6"/>
      <c r="J92" s="7"/>
      <c r="K92" s="23"/>
      <c r="L92" s="21"/>
      <c r="M92" s="13"/>
      <c r="N92" s="6"/>
      <c r="O92" s="7"/>
      <c r="P92" s="23"/>
      <c r="Q92" s="21"/>
      <c r="R92" s="13"/>
      <c r="S92" s="6"/>
      <c r="T92" s="7"/>
      <c r="U92" s="23"/>
      <c r="V92" s="21"/>
      <c r="W92" s="13"/>
      <c r="X92" s="6"/>
      <c r="Y92" s="7"/>
      <c r="Z92" s="23"/>
      <c r="AA92" s="21"/>
      <c r="AB92" s="13"/>
      <c r="AC92" s="6"/>
      <c r="AD92" s="7"/>
      <c r="AE92" s="23"/>
      <c r="AF92" s="21"/>
      <c r="AG92" s="13"/>
      <c r="AH92" s="6"/>
      <c r="AI92" s="7"/>
      <c r="AJ92" s="23"/>
      <c r="AK92" s="21"/>
      <c r="AL92" s="13"/>
      <c r="AM92" s="6"/>
      <c r="AN92" s="7"/>
      <c r="AO92" s="23"/>
      <c r="AP92" s="21"/>
      <c r="AQ92" s="13"/>
      <c r="AR92" s="6"/>
      <c r="AS92" s="7"/>
      <c r="AT92" s="23"/>
      <c r="AU92" s="21"/>
      <c r="AV92" s="13"/>
      <c r="AW92" s="6"/>
      <c r="AX92" s="7"/>
      <c r="AY92" s="23"/>
      <c r="AZ92" s="21"/>
      <c r="BA92" s="13"/>
      <c r="BB92" s="6"/>
      <c r="BC92" s="7"/>
      <c r="BD92" s="23"/>
      <c r="BE92" s="21"/>
      <c r="BF92" s="13"/>
      <c r="BG92" s="6"/>
      <c r="BH92" s="7"/>
      <c r="BI92" s="23"/>
      <c r="BJ92" s="21"/>
    </row>
    <row r="93" spans="1:62" x14ac:dyDescent="0.25">
      <c r="A93" s="12"/>
      <c r="B93" s="7"/>
      <c r="C93" s="13"/>
      <c r="D93" s="7"/>
      <c r="E93" s="7"/>
      <c r="F93" s="24"/>
      <c r="G93" s="7"/>
      <c r="H93" s="13"/>
      <c r="I93" s="7"/>
      <c r="J93" s="7"/>
      <c r="K93" s="24"/>
      <c r="L93" s="7"/>
      <c r="M93" s="13"/>
      <c r="N93" s="7"/>
      <c r="O93" s="7"/>
      <c r="P93" s="24"/>
      <c r="Q93" s="7"/>
      <c r="R93" s="13"/>
      <c r="S93" s="7"/>
      <c r="T93" s="7"/>
      <c r="U93" s="24"/>
      <c r="V93" s="7"/>
      <c r="W93" s="13"/>
      <c r="X93" s="7"/>
      <c r="Y93" s="7"/>
      <c r="Z93" s="24"/>
      <c r="AA93" s="7"/>
      <c r="AB93" s="13"/>
      <c r="AC93" s="7"/>
      <c r="AD93" s="7"/>
      <c r="AE93" s="24"/>
      <c r="AF93" s="7"/>
      <c r="AG93" s="13"/>
      <c r="AH93" s="7"/>
      <c r="AI93" s="7"/>
      <c r="AJ93" s="24"/>
      <c r="AK93" s="7"/>
      <c r="AL93" s="13"/>
      <c r="AM93" s="7"/>
      <c r="AN93" s="7"/>
      <c r="AO93" s="24"/>
      <c r="AP93" s="7"/>
      <c r="AQ93" s="13"/>
      <c r="AR93" s="7"/>
      <c r="AS93" s="7"/>
      <c r="AT93" s="24"/>
      <c r="AU93" s="7"/>
      <c r="AV93" s="13"/>
      <c r="AW93" s="7"/>
      <c r="AX93" s="7"/>
      <c r="AY93" s="24"/>
      <c r="AZ93" s="7"/>
      <c r="BA93" s="13"/>
      <c r="BB93" s="7"/>
      <c r="BC93" s="7"/>
      <c r="BD93" s="24"/>
      <c r="BE93" s="7"/>
      <c r="BF93" s="13"/>
      <c r="BG93" s="7"/>
      <c r="BH93" s="7"/>
      <c r="BI93" s="24"/>
      <c r="BJ93" s="7"/>
    </row>
    <row r="94" spans="1:62" x14ac:dyDescent="0.25">
      <c r="A94" s="25"/>
      <c r="B94" s="7"/>
      <c r="C94" s="13"/>
      <c r="D94" s="7"/>
      <c r="E94" s="7"/>
      <c r="F94" s="24"/>
      <c r="G94" s="7"/>
      <c r="H94" s="13"/>
      <c r="I94" s="7"/>
      <c r="J94" s="7"/>
      <c r="K94" s="24"/>
      <c r="L94" s="7"/>
      <c r="M94" s="13"/>
      <c r="N94" s="7"/>
      <c r="O94" s="7"/>
      <c r="P94" s="24"/>
      <c r="Q94" s="7"/>
      <c r="R94" s="13"/>
      <c r="S94" s="7"/>
      <c r="T94" s="7"/>
      <c r="U94" s="24"/>
      <c r="V94" s="7"/>
      <c r="W94" s="13"/>
      <c r="X94" s="7"/>
      <c r="Y94" s="7"/>
      <c r="Z94" s="24"/>
      <c r="AA94" s="7"/>
      <c r="AB94" s="13"/>
      <c r="AC94" s="7"/>
      <c r="AD94" s="7"/>
      <c r="AE94" s="24"/>
      <c r="AF94" s="7"/>
      <c r="AG94" s="13"/>
      <c r="AH94" s="7"/>
      <c r="AI94" s="7"/>
      <c r="AJ94" s="24"/>
      <c r="AK94" s="7"/>
      <c r="AL94" s="13"/>
      <c r="AM94" s="7"/>
      <c r="AN94" s="7"/>
      <c r="AO94" s="24"/>
      <c r="AP94" s="7"/>
      <c r="AQ94" s="13"/>
      <c r="AR94" s="7"/>
      <c r="AS94" s="7"/>
      <c r="AT94" s="24"/>
      <c r="AU94" s="7"/>
      <c r="AV94" s="13"/>
      <c r="AW94" s="7"/>
      <c r="AX94" s="7"/>
      <c r="AY94" s="24"/>
      <c r="AZ94" s="7"/>
      <c r="BA94" s="13"/>
      <c r="BB94" s="7"/>
      <c r="BC94" s="7"/>
      <c r="BD94" s="24"/>
      <c r="BE94" s="7"/>
      <c r="BF94" s="13"/>
      <c r="BG94" s="7"/>
      <c r="BH94" s="7"/>
      <c r="BI94" s="24"/>
      <c r="BJ94" s="7"/>
    </row>
    <row r="95" spans="1:62" x14ac:dyDescent="0.25">
      <c r="A95" s="25"/>
      <c r="B95" s="7"/>
      <c r="C95" s="13"/>
      <c r="D95" s="7"/>
      <c r="E95" s="7"/>
      <c r="F95" s="24"/>
      <c r="G95" s="7"/>
      <c r="H95" s="13"/>
      <c r="I95" s="7"/>
      <c r="J95" s="7"/>
      <c r="K95" s="24"/>
      <c r="L95" s="7"/>
      <c r="M95" s="13"/>
      <c r="N95" s="7"/>
      <c r="O95" s="7"/>
      <c r="P95" s="24"/>
      <c r="Q95" s="7"/>
      <c r="R95" s="13"/>
      <c r="S95" s="7"/>
      <c r="T95" s="7"/>
      <c r="U95" s="24"/>
      <c r="V95" s="7"/>
      <c r="W95" s="13"/>
      <c r="X95" s="7"/>
      <c r="Y95" s="7"/>
      <c r="Z95" s="24"/>
      <c r="AA95" s="7"/>
      <c r="AB95" s="13"/>
      <c r="AC95" s="7"/>
      <c r="AD95" s="7"/>
      <c r="AE95" s="24"/>
      <c r="AF95" s="7"/>
      <c r="AG95" s="13"/>
      <c r="AH95" s="7"/>
      <c r="AI95" s="7"/>
      <c r="AJ95" s="24"/>
      <c r="AK95" s="7"/>
      <c r="AL95" s="13"/>
      <c r="AM95" s="7"/>
      <c r="AN95" s="7"/>
      <c r="AO95" s="24"/>
      <c r="AP95" s="7"/>
      <c r="AQ95" s="13"/>
      <c r="AR95" s="7"/>
      <c r="AS95" s="7"/>
      <c r="AT95" s="24"/>
      <c r="AU95" s="7"/>
      <c r="AV95" s="13"/>
      <c r="AW95" s="7"/>
      <c r="AX95" s="7"/>
      <c r="AY95" s="24"/>
      <c r="AZ95" s="7"/>
      <c r="BA95" s="13"/>
      <c r="BB95" s="7"/>
      <c r="BC95" s="7"/>
      <c r="BD95" s="24"/>
      <c r="BE95" s="7"/>
      <c r="BF95" s="13"/>
      <c r="BG95" s="7"/>
      <c r="BH95" s="7"/>
      <c r="BI95" s="24"/>
      <c r="BJ95" s="7"/>
    </row>
    <row r="96" spans="1:62" x14ac:dyDescent="0.25">
      <c r="A96" s="25"/>
      <c r="B96" s="7"/>
      <c r="C96" s="13"/>
      <c r="D96" s="7"/>
      <c r="E96" s="7"/>
      <c r="F96" s="24"/>
      <c r="G96" s="7"/>
      <c r="H96" s="13"/>
      <c r="I96" s="7"/>
      <c r="J96" s="7"/>
      <c r="K96" s="24"/>
      <c r="L96" s="7"/>
      <c r="M96" s="13"/>
      <c r="N96" s="7"/>
      <c r="O96" s="7"/>
      <c r="P96" s="24"/>
      <c r="Q96" s="7"/>
      <c r="R96" s="13"/>
      <c r="S96" s="7"/>
      <c r="T96" s="7"/>
      <c r="U96" s="24"/>
      <c r="V96" s="7"/>
      <c r="W96" s="13"/>
      <c r="X96" s="7"/>
      <c r="Y96" s="7"/>
      <c r="Z96" s="24"/>
      <c r="AA96" s="7"/>
      <c r="AB96" s="13"/>
      <c r="AC96" s="7"/>
      <c r="AD96" s="7"/>
      <c r="AE96" s="24"/>
      <c r="AF96" s="7"/>
      <c r="AG96" s="13"/>
      <c r="AH96" s="7"/>
      <c r="AI96" s="7"/>
      <c r="AJ96" s="24"/>
      <c r="AK96" s="7"/>
      <c r="AL96" s="13"/>
      <c r="AM96" s="7"/>
      <c r="AN96" s="7"/>
      <c r="AO96" s="24"/>
      <c r="AP96" s="7"/>
      <c r="AQ96" s="13"/>
      <c r="AR96" s="7"/>
      <c r="AS96" s="7"/>
      <c r="AT96" s="24"/>
      <c r="AU96" s="7"/>
      <c r="AV96" s="13"/>
      <c r="AW96" s="7"/>
      <c r="AX96" s="7"/>
      <c r="AY96" s="24"/>
      <c r="AZ96" s="7"/>
      <c r="BA96" s="13"/>
      <c r="BB96" s="7"/>
      <c r="BC96" s="7"/>
      <c r="BD96" s="24"/>
      <c r="BE96" s="7"/>
      <c r="BF96" s="13"/>
      <c r="BG96" s="7"/>
      <c r="BH96" s="7"/>
      <c r="BI96" s="24"/>
      <c r="BJ96" s="7"/>
    </row>
    <row r="97" spans="1:58" x14ac:dyDescent="0.25">
      <c r="A97" s="26"/>
      <c r="C97" s="27"/>
      <c r="H97" s="27"/>
      <c r="M97" s="27"/>
      <c r="R97" s="27"/>
      <c r="W97" s="27"/>
      <c r="AB97" s="27"/>
      <c r="AG97" s="27"/>
      <c r="AL97" s="27"/>
      <c r="AQ97" s="27"/>
      <c r="AV97" s="27"/>
      <c r="BA97" s="27"/>
      <c r="BF97" s="27"/>
    </row>
    <row r="98" spans="1:58" x14ac:dyDescent="0.25">
      <c r="A98" s="26"/>
      <c r="C98" s="27"/>
      <c r="H98" s="27"/>
      <c r="M98" s="27"/>
      <c r="R98" s="27"/>
      <c r="W98" s="27"/>
      <c r="AB98" s="27"/>
      <c r="AG98" s="27"/>
      <c r="AL98" s="27"/>
      <c r="AQ98" s="27"/>
      <c r="AV98" s="27"/>
      <c r="BA98" s="27"/>
      <c r="BF98" s="27"/>
    </row>
    <row r="99" spans="1:58" x14ac:dyDescent="0.25">
      <c r="A99" s="26"/>
      <c r="C99" s="27"/>
      <c r="H99" s="27"/>
      <c r="M99" s="27"/>
      <c r="R99" s="27"/>
      <c r="W99" s="27"/>
      <c r="AB99" s="27"/>
      <c r="AG99" s="27"/>
      <c r="AL99" s="27"/>
      <c r="AQ99" s="27"/>
      <c r="AV99" s="27"/>
      <c r="BA99" s="27"/>
      <c r="BF99" s="27"/>
    </row>
    <row r="100" spans="1:58" x14ac:dyDescent="0.25">
      <c r="A100" s="26"/>
      <c r="C100" s="27"/>
      <c r="H100" s="27"/>
      <c r="M100" s="27"/>
      <c r="R100" s="27"/>
      <c r="W100" s="27"/>
      <c r="AB100" s="27"/>
      <c r="AG100" s="27"/>
      <c r="AL100" s="27"/>
      <c r="AQ100" s="27"/>
      <c r="AV100" s="27"/>
      <c r="BA100" s="27"/>
      <c r="BF100" s="27"/>
    </row>
    <row r="101" spans="1:58" x14ac:dyDescent="0.25">
      <c r="A101" s="26"/>
      <c r="C101" s="27"/>
      <c r="H101" s="27"/>
      <c r="M101" s="27"/>
      <c r="R101" s="27"/>
      <c r="W101" s="27"/>
      <c r="AB101" s="27"/>
      <c r="AG101" s="27"/>
      <c r="AL101" s="27"/>
      <c r="AQ101" s="27"/>
      <c r="AV101" s="27"/>
      <c r="BA101" s="27"/>
      <c r="BF101" s="27"/>
    </row>
    <row r="102" spans="1:58" x14ac:dyDescent="0.25">
      <c r="A102" s="26"/>
      <c r="C102" s="27"/>
      <c r="H102" s="27"/>
      <c r="M102" s="27"/>
      <c r="R102" s="27"/>
      <c r="W102" s="27"/>
      <c r="AB102" s="27"/>
      <c r="AG102" s="27"/>
      <c r="AL102" s="27"/>
      <c r="AQ102" s="27"/>
      <c r="AV102" s="27"/>
      <c r="BA102" s="27"/>
      <c r="BF102" s="27"/>
    </row>
    <row r="103" spans="1:58" x14ac:dyDescent="0.25">
      <c r="A103" s="26"/>
      <c r="C103" s="27"/>
      <c r="H103" s="27"/>
      <c r="M103" s="27"/>
      <c r="R103" s="27"/>
      <c r="W103" s="27"/>
      <c r="AB103" s="27"/>
      <c r="AG103" s="27"/>
      <c r="AL103" s="27"/>
      <c r="AQ103" s="27"/>
      <c r="AV103" s="27"/>
      <c r="BA103" s="27"/>
      <c r="BF103" s="27"/>
    </row>
    <row r="104" spans="1:58" x14ac:dyDescent="0.25">
      <c r="A104" s="26"/>
      <c r="C104" s="27"/>
      <c r="H104" s="27"/>
      <c r="M104" s="27"/>
      <c r="R104" s="27"/>
      <c r="W104" s="27"/>
      <c r="AB104" s="27"/>
      <c r="AG104" s="27"/>
      <c r="AL104" s="27"/>
      <c r="AQ104" s="27"/>
      <c r="AV104" s="27"/>
      <c r="BA104" s="27"/>
      <c r="BF104" s="27"/>
    </row>
    <row r="105" spans="1:58" x14ac:dyDescent="0.25">
      <c r="A105" s="26"/>
      <c r="C105" s="27"/>
      <c r="H105" s="27"/>
      <c r="M105" s="27"/>
      <c r="R105" s="27"/>
      <c r="W105" s="27"/>
      <c r="AB105" s="27"/>
      <c r="AG105" s="27"/>
      <c r="AL105" s="27"/>
      <c r="AQ105" s="27"/>
      <c r="AV105" s="27"/>
      <c r="BA105" s="27"/>
      <c r="BF105" s="27"/>
    </row>
    <row r="106" spans="1:58" x14ac:dyDescent="0.25">
      <c r="A106" s="26"/>
      <c r="C106" s="27"/>
      <c r="H106" s="27"/>
      <c r="M106" s="27"/>
      <c r="R106" s="27"/>
      <c r="W106" s="27"/>
      <c r="AB106" s="27"/>
      <c r="AG106" s="27"/>
      <c r="AL106" s="27"/>
      <c r="AQ106" s="27"/>
      <c r="AV106" s="27"/>
      <c r="BA106" s="27"/>
      <c r="BF106" s="27"/>
    </row>
    <row r="107" spans="1:58" x14ac:dyDescent="0.25">
      <c r="A107" s="26"/>
      <c r="C107" s="27"/>
      <c r="H107" s="27"/>
      <c r="M107" s="27"/>
      <c r="R107" s="27"/>
      <c r="W107" s="27"/>
      <c r="AB107" s="27"/>
      <c r="AG107" s="27"/>
      <c r="AL107" s="27"/>
      <c r="AQ107" s="27"/>
      <c r="AV107" s="27"/>
      <c r="BA107" s="27"/>
      <c r="BF107" s="27"/>
    </row>
    <row r="108" spans="1:58" x14ac:dyDescent="0.25">
      <c r="A108" s="26"/>
      <c r="C108" s="27"/>
      <c r="H108" s="27"/>
      <c r="M108" s="27"/>
      <c r="R108" s="27"/>
      <c r="W108" s="27"/>
      <c r="AB108" s="27"/>
      <c r="AG108" s="27"/>
      <c r="AL108" s="27"/>
      <c r="AQ108" s="27"/>
      <c r="AV108" s="27"/>
      <c r="BA108" s="27"/>
      <c r="BF108" s="27"/>
    </row>
    <row r="109" spans="1:58" x14ac:dyDescent="0.25">
      <c r="A109" s="26"/>
      <c r="C109" s="27"/>
      <c r="H109" s="27"/>
      <c r="M109" s="27"/>
      <c r="R109" s="27"/>
      <c r="W109" s="27"/>
      <c r="AB109" s="27"/>
      <c r="AG109" s="27"/>
      <c r="AL109" s="27"/>
      <c r="AQ109" s="27"/>
      <c r="AV109" s="27"/>
      <c r="BA109" s="27"/>
      <c r="BF109" s="27"/>
    </row>
    <row r="110" spans="1:58" x14ac:dyDescent="0.25">
      <c r="A110" s="26"/>
      <c r="C110" s="27"/>
      <c r="H110" s="27"/>
      <c r="M110" s="27"/>
      <c r="R110" s="27"/>
      <c r="W110" s="27"/>
      <c r="AB110" s="27"/>
      <c r="AG110" s="27"/>
      <c r="AL110" s="27"/>
      <c r="AQ110" s="27"/>
      <c r="AV110" s="27"/>
      <c r="BA110" s="27"/>
      <c r="BF110" s="27"/>
    </row>
    <row r="111" spans="1:58" x14ac:dyDescent="0.25">
      <c r="A111" s="26"/>
      <c r="C111" s="27"/>
      <c r="H111" s="27"/>
      <c r="M111" s="27"/>
      <c r="R111" s="27"/>
      <c r="W111" s="27"/>
      <c r="AB111" s="27"/>
      <c r="AG111" s="27"/>
      <c r="AL111" s="27"/>
      <c r="AQ111" s="27"/>
      <c r="AV111" s="27"/>
      <c r="BA111" s="27"/>
      <c r="BF111" s="27"/>
    </row>
    <row r="112" spans="1:58" x14ac:dyDescent="0.25">
      <c r="A112" s="26"/>
      <c r="C112" s="27"/>
      <c r="H112" s="27"/>
      <c r="M112" s="27"/>
      <c r="R112" s="27"/>
      <c r="W112" s="27"/>
      <c r="AB112" s="27"/>
      <c r="AG112" s="27"/>
      <c r="AL112" s="27"/>
      <c r="AQ112" s="27"/>
      <c r="AV112" s="27"/>
      <c r="BA112" s="27"/>
      <c r="BF112" s="27"/>
    </row>
    <row r="113" spans="1:58" x14ac:dyDescent="0.25">
      <c r="A113" s="26"/>
      <c r="C113" s="27"/>
      <c r="H113" s="27"/>
      <c r="M113" s="27"/>
      <c r="R113" s="27"/>
      <c r="W113" s="27"/>
      <c r="AB113" s="27"/>
      <c r="AG113" s="27"/>
      <c r="AL113" s="27"/>
      <c r="AQ113" s="27"/>
      <c r="AV113" s="27"/>
      <c r="BA113" s="27"/>
      <c r="BF113" s="27"/>
    </row>
    <row r="114" spans="1:58" x14ac:dyDescent="0.25">
      <c r="A114" s="26"/>
      <c r="C114" s="27"/>
      <c r="H114" s="27"/>
      <c r="M114" s="27"/>
      <c r="R114" s="27"/>
      <c r="W114" s="27"/>
      <c r="AB114" s="27"/>
      <c r="AG114" s="27"/>
      <c r="AL114" s="27"/>
      <c r="AQ114" s="27"/>
      <c r="AV114" s="27"/>
      <c r="BA114" s="27"/>
      <c r="BF114" s="27"/>
    </row>
    <row r="115" spans="1:58" x14ac:dyDescent="0.25">
      <c r="A115" s="26"/>
      <c r="C115" s="27"/>
      <c r="H115" s="27"/>
      <c r="M115" s="27"/>
      <c r="R115" s="27"/>
      <c r="W115" s="27"/>
      <c r="AB115" s="27"/>
      <c r="AG115" s="27"/>
      <c r="AL115" s="27"/>
      <c r="AQ115" s="27"/>
      <c r="AV115" s="27"/>
      <c r="BA115" s="27"/>
      <c r="BF115" s="27"/>
    </row>
    <row r="116" spans="1:58" x14ac:dyDescent="0.25">
      <c r="A116" s="26"/>
      <c r="C116" s="27"/>
      <c r="H116" s="27"/>
      <c r="M116" s="27"/>
      <c r="R116" s="27"/>
      <c r="W116" s="27"/>
      <c r="AB116" s="27"/>
      <c r="AG116" s="27"/>
      <c r="AL116" s="27"/>
      <c r="AQ116" s="27"/>
      <c r="AV116" s="27"/>
      <c r="BA116" s="27"/>
      <c r="BF116" s="27"/>
    </row>
    <row r="117" spans="1:58" x14ac:dyDescent="0.25">
      <c r="A117" s="26"/>
      <c r="C117" s="27"/>
      <c r="H117" s="27"/>
      <c r="M117" s="27"/>
      <c r="R117" s="27"/>
      <c r="W117" s="27"/>
      <c r="AB117" s="27"/>
      <c r="AG117" s="27"/>
      <c r="AL117" s="27"/>
      <c r="AQ117" s="27"/>
      <c r="AV117" s="27"/>
      <c r="BA117" s="27"/>
      <c r="BF117" s="27"/>
    </row>
    <row r="118" spans="1:58" x14ac:dyDescent="0.25">
      <c r="A118" s="26"/>
      <c r="C118" s="27"/>
      <c r="H118" s="27"/>
      <c r="M118" s="27"/>
      <c r="R118" s="27"/>
      <c r="W118" s="27"/>
      <c r="AB118" s="27"/>
      <c r="AG118" s="27"/>
      <c r="AL118" s="27"/>
      <c r="AQ118" s="27"/>
      <c r="AV118" s="27"/>
      <c r="BA118" s="27"/>
      <c r="BF118" s="27"/>
    </row>
    <row r="119" spans="1:58" x14ac:dyDescent="0.25">
      <c r="A119" s="26"/>
      <c r="C119" s="27"/>
      <c r="H119" s="27"/>
      <c r="M119" s="27"/>
      <c r="R119" s="27"/>
      <c r="W119" s="27"/>
      <c r="AB119" s="27"/>
      <c r="AG119" s="27"/>
      <c r="AL119" s="27"/>
      <c r="AQ119" s="27"/>
      <c r="AV119" s="27"/>
      <c r="BA119" s="27"/>
      <c r="BF119" s="27"/>
    </row>
    <row r="120" spans="1:58" x14ac:dyDescent="0.25">
      <c r="A120" s="26"/>
      <c r="C120" s="27"/>
      <c r="H120" s="27"/>
      <c r="M120" s="27"/>
      <c r="R120" s="27"/>
      <c r="W120" s="27"/>
      <c r="AB120" s="27"/>
      <c r="AG120" s="27"/>
      <c r="AL120" s="27"/>
      <c r="AQ120" s="27"/>
      <c r="AV120" s="27"/>
      <c r="BA120" s="27"/>
      <c r="BF120" s="27"/>
    </row>
    <row r="121" spans="1:58" x14ac:dyDescent="0.25">
      <c r="A121" s="26"/>
      <c r="C121" s="27"/>
      <c r="H121" s="27"/>
      <c r="M121" s="27"/>
      <c r="R121" s="27"/>
      <c r="W121" s="27"/>
      <c r="AB121" s="27"/>
      <c r="AG121" s="27"/>
      <c r="AL121" s="27"/>
      <c r="AQ121" s="27"/>
      <c r="AV121" s="27"/>
      <c r="BA121" s="27"/>
      <c r="BF121" s="27"/>
    </row>
    <row r="122" spans="1:58" x14ac:dyDescent="0.25">
      <c r="A122" s="26"/>
      <c r="C122" s="27"/>
      <c r="H122" s="27"/>
      <c r="M122" s="27"/>
      <c r="R122" s="27"/>
      <c r="W122" s="27"/>
      <c r="AB122" s="27"/>
      <c r="AG122" s="27"/>
      <c r="AL122" s="27"/>
      <c r="AQ122" s="27"/>
      <c r="AV122" s="27"/>
      <c r="BA122" s="27"/>
      <c r="BF122" s="27"/>
    </row>
    <row r="123" spans="1:58" x14ac:dyDescent="0.25">
      <c r="A123" s="26"/>
      <c r="C123" s="27"/>
      <c r="H123" s="27"/>
      <c r="M123" s="27"/>
      <c r="R123" s="27"/>
      <c r="W123" s="27"/>
      <c r="AB123" s="27"/>
      <c r="AG123" s="27"/>
      <c r="AL123" s="27"/>
      <c r="AQ123" s="27"/>
      <c r="AV123" s="27"/>
      <c r="BA123" s="27"/>
      <c r="BF123" s="27"/>
    </row>
    <row r="124" spans="1:58" x14ac:dyDescent="0.25">
      <c r="A124" s="26"/>
      <c r="C124" s="27"/>
      <c r="H124" s="27"/>
      <c r="M124" s="27"/>
      <c r="R124" s="27"/>
      <c r="W124" s="27"/>
      <c r="AB124" s="27"/>
      <c r="AG124" s="27"/>
      <c r="AL124" s="27"/>
      <c r="AQ124" s="27"/>
      <c r="AV124" s="27"/>
      <c r="BA124" s="27"/>
      <c r="BF124" s="27"/>
    </row>
    <row r="125" spans="1:58" x14ac:dyDescent="0.25">
      <c r="A125" s="26"/>
      <c r="C125" s="27"/>
      <c r="H125" s="27"/>
      <c r="M125" s="27"/>
      <c r="R125" s="27"/>
      <c r="W125" s="27"/>
      <c r="AB125" s="27"/>
      <c r="AG125" s="27"/>
      <c r="AL125" s="27"/>
      <c r="AQ125" s="27"/>
      <c r="AV125" s="27"/>
      <c r="BA125" s="27"/>
      <c r="BF125" s="27"/>
    </row>
    <row r="126" spans="1:58" x14ac:dyDescent="0.25">
      <c r="A126" s="26"/>
      <c r="C126" s="27"/>
      <c r="H126" s="27"/>
      <c r="M126" s="27"/>
      <c r="R126" s="27"/>
      <c r="W126" s="27"/>
      <c r="AB126" s="27"/>
      <c r="AG126" s="27"/>
      <c r="AL126" s="27"/>
      <c r="AQ126" s="27"/>
      <c r="AV126" s="27"/>
      <c r="BA126" s="27"/>
      <c r="BF126" s="27"/>
    </row>
    <row r="127" spans="1:58" x14ac:dyDescent="0.25">
      <c r="A127" s="26"/>
      <c r="C127" s="27"/>
      <c r="H127" s="27"/>
      <c r="M127" s="27"/>
      <c r="R127" s="27"/>
      <c r="W127" s="27"/>
      <c r="AB127" s="27"/>
      <c r="AG127" s="27"/>
      <c r="AL127" s="27"/>
      <c r="AQ127" s="27"/>
      <c r="AV127" s="27"/>
      <c r="BA127" s="27"/>
      <c r="BF127" s="27"/>
    </row>
    <row r="128" spans="1:58" x14ac:dyDescent="0.25">
      <c r="A128" s="26"/>
      <c r="C128" s="27"/>
      <c r="H128" s="27"/>
      <c r="M128" s="27"/>
      <c r="R128" s="27"/>
      <c r="W128" s="27"/>
      <c r="AB128" s="27"/>
      <c r="AG128" s="27"/>
      <c r="AL128" s="27"/>
      <c r="AQ128" s="27"/>
      <c r="AV128" s="27"/>
      <c r="BA128" s="27"/>
      <c r="BF128" s="27"/>
    </row>
    <row r="129" spans="1:58" x14ac:dyDescent="0.25">
      <c r="A129" s="26"/>
      <c r="C129" s="27"/>
      <c r="H129" s="27"/>
      <c r="M129" s="27"/>
      <c r="R129" s="27"/>
      <c r="W129" s="27"/>
      <c r="AB129" s="27"/>
      <c r="AG129" s="27"/>
      <c r="AL129" s="27"/>
      <c r="AQ129" s="27"/>
      <c r="AV129" s="27"/>
      <c r="BA129" s="27"/>
      <c r="BF129" s="27"/>
    </row>
    <row r="130" spans="1:58" x14ac:dyDescent="0.25">
      <c r="A130" s="26"/>
      <c r="C130" s="27"/>
      <c r="H130" s="27"/>
      <c r="M130" s="27"/>
      <c r="R130" s="27"/>
      <c r="W130" s="27"/>
      <c r="AB130" s="27"/>
      <c r="AG130" s="27"/>
      <c r="AL130" s="27"/>
      <c r="AQ130" s="27"/>
      <c r="AV130" s="27"/>
      <c r="BA130" s="27"/>
      <c r="BF130" s="27"/>
    </row>
    <row r="131" spans="1:58" x14ac:dyDescent="0.25">
      <c r="A131" s="26"/>
      <c r="C131" s="27"/>
      <c r="H131" s="27"/>
      <c r="M131" s="27"/>
      <c r="R131" s="27"/>
      <c r="W131" s="27"/>
      <c r="AB131" s="27"/>
      <c r="AG131" s="27"/>
      <c r="AL131" s="27"/>
      <c r="AQ131" s="27"/>
      <c r="AV131" s="27"/>
      <c r="BA131" s="27"/>
      <c r="BF131" s="27"/>
    </row>
    <row r="132" spans="1:58" x14ac:dyDescent="0.25">
      <c r="A132" s="26"/>
      <c r="C132" s="27"/>
      <c r="H132" s="27"/>
      <c r="M132" s="27"/>
      <c r="R132" s="27"/>
      <c r="W132" s="27"/>
      <c r="AB132" s="27"/>
      <c r="AG132" s="27"/>
      <c r="AL132" s="27"/>
      <c r="AQ132" s="27"/>
      <c r="AV132" s="27"/>
      <c r="BA132" s="27"/>
      <c r="BF132" s="27"/>
    </row>
    <row r="133" spans="1:58" x14ac:dyDescent="0.25">
      <c r="A133" s="26"/>
      <c r="C133" s="27"/>
      <c r="H133" s="27"/>
      <c r="M133" s="27"/>
      <c r="R133" s="27"/>
      <c r="W133" s="27"/>
      <c r="AB133" s="27"/>
      <c r="AG133" s="27"/>
      <c r="AL133" s="27"/>
      <c r="AQ133" s="27"/>
      <c r="AV133" s="27"/>
      <c r="BA133" s="27"/>
      <c r="BF133" s="27"/>
    </row>
    <row r="134" spans="1:58" x14ac:dyDescent="0.25">
      <c r="A134" s="26"/>
      <c r="C134" s="27"/>
      <c r="H134" s="27"/>
      <c r="M134" s="27"/>
      <c r="R134" s="27"/>
      <c r="W134" s="27"/>
      <c r="AB134" s="27"/>
      <c r="AG134" s="27"/>
      <c r="AL134" s="27"/>
      <c r="AQ134" s="27"/>
      <c r="AV134" s="27"/>
      <c r="BA134" s="27"/>
      <c r="BF134" s="27"/>
    </row>
    <row r="135" spans="1:58" x14ac:dyDescent="0.25">
      <c r="A135" s="26"/>
      <c r="C135" s="27"/>
      <c r="H135" s="27"/>
      <c r="M135" s="27"/>
      <c r="R135" s="27"/>
      <c r="W135" s="27"/>
      <c r="AB135" s="27"/>
      <c r="AG135" s="27"/>
      <c r="AL135" s="27"/>
      <c r="AQ135" s="27"/>
      <c r="AV135" s="27"/>
      <c r="BA135" s="27"/>
      <c r="BF135" s="27"/>
    </row>
    <row r="136" spans="1:58" x14ac:dyDescent="0.25">
      <c r="A136" s="26"/>
      <c r="C136" s="27"/>
      <c r="H136" s="27"/>
      <c r="M136" s="27"/>
      <c r="R136" s="27"/>
      <c r="W136" s="27"/>
      <c r="AB136" s="27"/>
      <c r="AG136" s="27"/>
      <c r="AL136" s="27"/>
      <c r="AQ136" s="27"/>
      <c r="AV136" s="27"/>
      <c r="BA136" s="27"/>
      <c r="BF136" s="27"/>
    </row>
    <row r="137" spans="1:58" x14ac:dyDescent="0.25">
      <c r="A137" s="26"/>
      <c r="C137" s="27"/>
      <c r="H137" s="27"/>
      <c r="M137" s="27"/>
      <c r="R137" s="27"/>
      <c r="W137" s="27"/>
      <c r="AB137" s="27"/>
      <c r="AG137" s="27"/>
      <c r="AL137" s="27"/>
      <c r="AQ137" s="27"/>
      <c r="AV137" s="27"/>
      <c r="BA137" s="27"/>
      <c r="BF137" s="27"/>
    </row>
    <row r="138" spans="1:58" x14ac:dyDescent="0.25">
      <c r="A138" s="26"/>
      <c r="C138" s="27"/>
      <c r="H138" s="27"/>
      <c r="M138" s="27"/>
      <c r="R138" s="27"/>
      <c r="W138" s="27"/>
      <c r="AB138" s="27"/>
      <c r="AG138" s="27"/>
      <c r="AL138" s="27"/>
      <c r="AQ138" s="27"/>
      <c r="AV138" s="27"/>
      <c r="BA138" s="27"/>
      <c r="BF138" s="27"/>
    </row>
    <row r="139" spans="1:58" x14ac:dyDescent="0.25">
      <c r="A139" s="26"/>
      <c r="C139" s="27"/>
      <c r="H139" s="27"/>
      <c r="M139" s="27"/>
      <c r="R139" s="27"/>
      <c r="W139" s="27"/>
      <c r="AB139" s="27"/>
      <c r="AG139" s="27"/>
      <c r="AL139" s="27"/>
      <c r="AQ139" s="27"/>
      <c r="AV139" s="27"/>
      <c r="BA139" s="27"/>
      <c r="BF139" s="27"/>
    </row>
    <row r="140" spans="1:58" x14ac:dyDescent="0.25">
      <c r="A140" s="26"/>
      <c r="C140" s="27"/>
      <c r="H140" s="27"/>
      <c r="M140" s="27"/>
      <c r="R140" s="27"/>
      <c r="W140" s="27"/>
      <c r="AB140" s="27"/>
      <c r="AG140" s="27"/>
      <c r="AL140" s="27"/>
      <c r="AQ140" s="27"/>
      <c r="AV140" s="27"/>
      <c r="BA140" s="27"/>
      <c r="BF140" s="27"/>
    </row>
    <row r="141" spans="1:58" x14ac:dyDescent="0.25">
      <c r="A141" s="26"/>
      <c r="C141" s="27"/>
      <c r="H141" s="27"/>
      <c r="M141" s="27"/>
      <c r="R141" s="27"/>
      <c r="W141" s="27"/>
      <c r="AB141" s="27"/>
      <c r="AG141" s="27"/>
      <c r="AL141" s="27"/>
      <c r="AQ141" s="27"/>
      <c r="AV141" s="27"/>
      <c r="BA141" s="27"/>
      <c r="BF141" s="27"/>
    </row>
    <row r="142" spans="1:58" x14ac:dyDescent="0.25">
      <c r="A142" s="26"/>
      <c r="C142" s="27"/>
      <c r="H142" s="27"/>
      <c r="M142" s="27"/>
      <c r="R142" s="27"/>
      <c r="W142" s="27"/>
      <c r="AB142" s="27"/>
      <c r="AG142" s="27"/>
      <c r="AL142" s="27"/>
      <c r="AQ142" s="27"/>
      <c r="AV142" s="27"/>
      <c r="BA142" s="27"/>
      <c r="BF142" s="27"/>
    </row>
    <row r="143" spans="1:58" x14ac:dyDescent="0.25">
      <c r="A143" s="26"/>
      <c r="C143" s="27"/>
      <c r="H143" s="27"/>
      <c r="M143" s="27"/>
      <c r="R143" s="27"/>
      <c r="W143" s="27"/>
      <c r="AB143" s="27"/>
      <c r="AG143" s="27"/>
      <c r="AL143" s="27"/>
      <c r="AQ143" s="27"/>
      <c r="AV143" s="27"/>
      <c r="BA143" s="27"/>
      <c r="BF143" s="27"/>
    </row>
    <row r="144" spans="1:58" x14ac:dyDescent="0.25">
      <c r="A144" s="26"/>
      <c r="C144" s="27"/>
      <c r="H144" s="27"/>
      <c r="M144" s="27"/>
      <c r="R144" s="27"/>
      <c r="W144" s="27"/>
      <c r="AB144" s="27"/>
      <c r="AG144" s="27"/>
      <c r="AL144" s="27"/>
      <c r="AQ144" s="27"/>
      <c r="AV144" s="27"/>
      <c r="BA144" s="27"/>
      <c r="BF144" s="27"/>
    </row>
    <row r="145" spans="1:58" x14ac:dyDescent="0.25">
      <c r="A145" s="26"/>
      <c r="C145" s="27"/>
      <c r="H145" s="27"/>
      <c r="M145" s="27"/>
      <c r="R145" s="27"/>
      <c r="W145" s="27"/>
      <c r="AB145" s="27"/>
      <c r="AG145" s="27"/>
      <c r="AL145" s="27"/>
      <c r="AQ145" s="27"/>
      <c r="AV145" s="27"/>
      <c r="BA145" s="27"/>
      <c r="BF145" s="27"/>
    </row>
    <row r="146" spans="1:58" x14ac:dyDescent="0.25">
      <c r="A146" s="26"/>
      <c r="C146" s="27"/>
      <c r="H146" s="27"/>
      <c r="M146" s="27"/>
      <c r="R146" s="27"/>
      <c r="W146" s="27"/>
      <c r="AB146" s="27"/>
      <c r="AG146" s="27"/>
      <c r="AL146" s="27"/>
      <c r="AQ146" s="27"/>
      <c r="AV146" s="27"/>
      <c r="BA146" s="27"/>
      <c r="BF146" s="27"/>
    </row>
    <row r="147" spans="1:58" x14ac:dyDescent="0.25">
      <c r="A147" s="26"/>
      <c r="C147" s="27"/>
      <c r="H147" s="27"/>
      <c r="M147" s="27"/>
      <c r="R147" s="27"/>
      <c r="W147" s="27"/>
      <c r="AB147" s="27"/>
      <c r="AG147" s="27"/>
      <c r="AL147" s="27"/>
      <c r="AQ147" s="27"/>
      <c r="AV147" s="27"/>
      <c r="BA147" s="27"/>
      <c r="BF147" s="27"/>
    </row>
    <row r="148" spans="1:58" x14ac:dyDescent="0.25">
      <c r="A148" s="26"/>
      <c r="C148" s="27"/>
      <c r="H148" s="27"/>
      <c r="M148" s="27"/>
      <c r="R148" s="27"/>
      <c r="W148" s="27"/>
      <c r="AB148" s="27"/>
      <c r="AG148" s="27"/>
      <c r="AL148" s="27"/>
      <c r="AQ148" s="27"/>
      <c r="AV148" s="27"/>
      <c r="BA148" s="27"/>
      <c r="BF148" s="27"/>
    </row>
    <row r="149" spans="1:58" x14ac:dyDescent="0.25">
      <c r="A149" s="26"/>
      <c r="C149" s="27"/>
      <c r="H149" s="27"/>
      <c r="M149" s="27"/>
      <c r="R149" s="27"/>
      <c r="W149" s="27"/>
      <c r="AB149" s="27"/>
      <c r="AG149" s="27"/>
      <c r="AL149" s="27"/>
      <c r="AQ149" s="27"/>
      <c r="AV149" s="27"/>
      <c r="BA149" s="27"/>
      <c r="BF149" s="27"/>
    </row>
    <row r="150" spans="1:58" x14ac:dyDescent="0.25">
      <c r="A150" s="26"/>
      <c r="C150" s="27"/>
      <c r="H150" s="27"/>
      <c r="M150" s="27"/>
      <c r="R150" s="27"/>
      <c r="W150" s="27"/>
      <c r="AB150" s="27"/>
      <c r="AG150" s="27"/>
      <c r="AL150" s="27"/>
      <c r="AQ150" s="27"/>
      <c r="AV150" s="27"/>
      <c r="BA150" s="27"/>
      <c r="BF150" s="27"/>
    </row>
    <row r="151" spans="1:58" x14ac:dyDescent="0.25">
      <c r="A151" s="26"/>
      <c r="C151" s="27"/>
      <c r="H151" s="27"/>
      <c r="M151" s="27"/>
      <c r="R151" s="27"/>
      <c r="W151" s="27"/>
      <c r="AB151" s="27"/>
      <c r="AG151" s="27"/>
      <c r="AL151" s="27"/>
      <c r="AQ151" s="27"/>
      <c r="AV151" s="27"/>
      <c r="BA151" s="27"/>
      <c r="BF151" s="27"/>
    </row>
    <row r="152" spans="1:58" x14ac:dyDescent="0.25">
      <c r="A152" s="26"/>
      <c r="C152" s="27"/>
      <c r="H152" s="27"/>
      <c r="M152" s="27"/>
      <c r="R152" s="27"/>
      <c r="W152" s="27"/>
      <c r="AB152" s="27"/>
      <c r="AG152" s="27"/>
      <c r="AL152" s="27"/>
      <c r="AQ152" s="27"/>
      <c r="AV152" s="27"/>
      <c r="BA152" s="27"/>
      <c r="BF152" s="27"/>
    </row>
    <row r="153" spans="1:58" x14ac:dyDescent="0.25">
      <c r="A153" s="26"/>
      <c r="C153" s="27"/>
      <c r="H153" s="27"/>
      <c r="M153" s="27"/>
      <c r="R153" s="27"/>
      <c r="W153" s="27"/>
      <c r="AB153" s="27"/>
      <c r="AG153" s="27"/>
      <c r="AL153" s="27"/>
      <c r="AQ153" s="27"/>
      <c r="AV153" s="27"/>
      <c r="BA153" s="27"/>
      <c r="BF153" s="27"/>
    </row>
    <row r="154" spans="1:58" x14ac:dyDescent="0.25">
      <c r="A154" s="26"/>
      <c r="C154" s="27"/>
      <c r="H154" s="27"/>
      <c r="M154" s="27"/>
      <c r="R154" s="27"/>
      <c r="W154" s="27"/>
      <c r="AB154" s="27"/>
      <c r="AG154" s="27"/>
      <c r="AL154" s="27"/>
      <c r="AQ154" s="27"/>
      <c r="AV154" s="27"/>
      <c r="BA154" s="27"/>
      <c r="BF154" s="27"/>
    </row>
    <row r="155" spans="1:58" x14ac:dyDescent="0.25">
      <c r="A155" s="26"/>
      <c r="C155" s="27"/>
      <c r="H155" s="27"/>
      <c r="M155" s="27"/>
      <c r="R155" s="27"/>
      <c r="W155" s="27"/>
      <c r="AB155" s="27"/>
      <c r="AG155" s="27"/>
      <c r="AL155" s="27"/>
      <c r="AQ155" s="27"/>
      <c r="AV155" s="27"/>
      <c r="BA155" s="27"/>
      <c r="BF155" s="27"/>
    </row>
    <row r="156" spans="1:58" x14ac:dyDescent="0.25">
      <c r="A156" s="26"/>
      <c r="C156" s="27"/>
      <c r="H156" s="27"/>
      <c r="M156" s="27"/>
      <c r="R156" s="27"/>
      <c r="W156" s="27"/>
      <c r="AB156" s="27"/>
      <c r="AG156" s="27"/>
      <c r="AL156" s="27"/>
      <c r="AQ156" s="27"/>
      <c r="AV156" s="27"/>
      <c r="BA156" s="27"/>
      <c r="BF156" s="27"/>
    </row>
    <row r="157" spans="1:58" x14ac:dyDescent="0.25">
      <c r="A157" s="26"/>
      <c r="C157" s="27"/>
      <c r="H157" s="27"/>
      <c r="M157" s="27"/>
      <c r="R157" s="27"/>
      <c r="W157" s="27"/>
      <c r="AB157" s="27"/>
      <c r="AG157" s="27"/>
      <c r="AL157" s="27"/>
      <c r="AQ157" s="27"/>
      <c r="AV157" s="27"/>
      <c r="BA157" s="27"/>
      <c r="BF157" s="27"/>
    </row>
    <row r="158" spans="1:58" x14ac:dyDescent="0.25">
      <c r="A158" s="26"/>
      <c r="C158" s="27"/>
      <c r="H158" s="27"/>
      <c r="M158" s="27"/>
      <c r="R158" s="27"/>
      <c r="W158" s="27"/>
      <c r="AB158" s="27"/>
      <c r="AG158" s="27"/>
      <c r="AL158" s="27"/>
      <c r="AQ158" s="27"/>
      <c r="AV158" s="27"/>
      <c r="BA158" s="27"/>
      <c r="BF158" s="27"/>
    </row>
    <row r="159" spans="1:58" x14ac:dyDescent="0.25">
      <c r="A159" s="26"/>
      <c r="C159" s="27"/>
      <c r="H159" s="27"/>
      <c r="M159" s="27"/>
      <c r="R159" s="27"/>
      <c r="W159" s="27"/>
      <c r="AB159" s="27"/>
      <c r="AG159" s="27"/>
      <c r="AL159" s="27"/>
      <c r="AQ159" s="27"/>
      <c r="AV159" s="27"/>
      <c r="BA159" s="27"/>
      <c r="BF159" s="27"/>
    </row>
    <row r="160" spans="1:58" x14ac:dyDescent="0.25">
      <c r="A160" s="26"/>
      <c r="C160" s="27"/>
      <c r="H160" s="27"/>
      <c r="M160" s="27"/>
      <c r="R160" s="27"/>
      <c r="W160" s="27"/>
      <c r="AB160" s="27"/>
      <c r="AG160" s="27"/>
      <c r="AL160" s="27"/>
      <c r="AQ160" s="27"/>
      <c r="AV160" s="27"/>
      <c r="BA160" s="27"/>
      <c r="BF160" s="27"/>
    </row>
    <row r="161" spans="1:58" x14ac:dyDescent="0.25">
      <c r="A161" s="26"/>
      <c r="C161" s="27"/>
      <c r="H161" s="27"/>
      <c r="M161" s="27"/>
      <c r="R161" s="27"/>
      <c r="W161" s="27"/>
      <c r="AB161" s="27"/>
      <c r="AG161" s="27"/>
      <c r="AL161" s="27"/>
      <c r="AQ161" s="27"/>
      <c r="AV161" s="27"/>
      <c r="BA161" s="27"/>
      <c r="BF161" s="27"/>
    </row>
    <row r="162" spans="1:58" x14ac:dyDescent="0.25">
      <c r="A162" s="26"/>
      <c r="C162" s="27"/>
      <c r="H162" s="27"/>
      <c r="M162" s="27"/>
      <c r="R162" s="27"/>
      <c r="W162" s="27"/>
      <c r="AB162" s="27"/>
      <c r="AG162" s="27"/>
      <c r="AL162" s="27"/>
      <c r="AQ162" s="27"/>
      <c r="AV162" s="27"/>
      <c r="BA162" s="27"/>
      <c r="BF162" s="27"/>
    </row>
    <row r="163" spans="1:58" x14ac:dyDescent="0.25">
      <c r="A163" s="26"/>
      <c r="C163" s="27"/>
      <c r="H163" s="27"/>
      <c r="M163" s="27"/>
      <c r="R163" s="27"/>
      <c r="W163" s="27"/>
      <c r="AB163" s="27"/>
      <c r="AG163" s="27"/>
      <c r="AL163" s="27"/>
      <c r="AQ163" s="27"/>
      <c r="AV163" s="27"/>
      <c r="BA163" s="27"/>
      <c r="BF163" s="27"/>
    </row>
    <row r="164" spans="1:58" x14ac:dyDescent="0.25">
      <c r="A164" s="26"/>
      <c r="C164" s="27"/>
      <c r="H164" s="27"/>
      <c r="M164" s="27"/>
      <c r="R164" s="27"/>
      <c r="W164" s="27"/>
      <c r="AB164" s="27"/>
      <c r="AG164" s="27"/>
      <c r="AL164" s="27"/>
      <c r="AQ164" s="27"/>
      <c r="AV164" s="27"/>
      <c r="BA164" s="27"/>
      <c r="BF164" s="27"/>
    </row>
    <row r="165" spans="1:58" x14ac:dyDescent="0.25">
      <c r="A165" s="26"/>
      <c r="C165" s="27"/>
      <c r="H165" s="27"/>
      <c r="M165" s="27"/>
      <c r="R165" s="27"/>
      <c r="W165" s="27"/>
      <c r="AB165" s="27"/>
      <c r="AG165" s="27"/>
      <c r="AL165" s="27"/>
      <c r="AQ165" s="27"/>
      <c r="AV165" s="27"/>
      <c r="BA165" s="27"/>
      <c r="BF165" s="27"/>
    </row>
    <row r="166" spans="1:58" x14ac:dyDescent="0.25">
      <c r="A166" s="26"/>
      <c r="C166" s="27"/>
      <c r="H166" s="27"/>
      <c r="M166" s="27"/>
      <c r="R166" s="27"/>
      <c r="W166" s="27"/>
      <c r="AB166" s="27"/>
      <c r="AG166" s="27"/>
      <c r="AL166" s="27"/>
      <c r="AQ166" s="27"/>
      <c r="AV166" s="27"/>
      <c r="BA166" s="27"/>
      <c r="BF166" s="27"/>
    </row>
    <row r="167" spans="1:58" x14ac:dyDescent="0.25">
      <c r="A167" s="26"/>
      <c r="C167" s="27"/>
      <c r="H167" s="27"/>
      <c r="M167" s="27"/>
      <c r="R167" s="27"/>
      <c r="W167" s="27"/>
      <c r="AB167" s="27"/>
      <c r="AG167" s="27"/>
      <c r="AL167" s="27"/>
      <c r="AQ167" s="27"/>
      <c r="AV167" s="27"/>
      <c r="BA167" s="27"/>
      <c r="BF167" s="27"/>
    </row>
    <row r="168" spans="1:58" x14ac:dyDescent="0.25">
      <c r="A168" s="26"/>
      <c r="C168" s="27"/>
      <c r="H168" s="27"/>
      <c r="M168" s="27"/>
      <c r="R168" s="27"/>
      <c r="W168" s="27"/>
      <c r="AB168" s="27"/>
      <c r="AG168" s="27"/>
      <c r="AL168" s="27"/>
      <c r="AQ168" s="27"/>
      <c r="AV168" s="27"/>
      <c r="BA168" s="27"/>
      <c r="BF168" s="27"/>
    </row>
    <row r="169" spans="1:58" x14ac:dyDescent="0.25">
      <c r="A169" s="26"/>
      <c r="C169" s="27"/>
      <c r="H169" s="27"/>
      <c r="M169" s="27"/>
      <c r="R169" s="27"/>
      <c r="W169" s="27"/>
      <c r="AB169" s="27"/>
      <c r="AG169" s="27"/>
      <c r="AL169" s="27"/>
      <c r="AQ169" s="27"/>
      <c r="AV169" s="27"/>
      <c r="BA169" s="27"/>
      <c r="BF169" s="27"/>
    </row>
    <row r="170" spans="1:58" x14ac:dyDescent="0.25">
      <c r="A170" s="26"/>
      <c r="C170" s="27"/>
      <c r="H170" s="27"/>
      <c r="M170" s="27"/>
      <c r="R170" s="27"/>
      <c r="W170" s="27"/>
      <c r="AB170" s="27"/>
      <c r="AG170" s="27"/>
      <c r="AL170" s="27"/>
      <c r="AQ170" s="27"/>
      <c r="AV170" s="27"/>
      <c r="BA170" s="27"/>
      <c r="BF170" s="27"/>
    </row>
    <row r="171" spans="1:58" x14ac:dyDescent="0.25">
      <c r="A171" s="26"/>
      <c r="C171" s="27"/>
      <c r="H171" s="27"/>
      <c r="M171" s="27"/>
      <c r="R171" s="27"/>
      <c r="W171" s="27"/>
      <c r="AB171" s="27"/>
      <c r="AG171" s="27"/>
      <c r="AL171" s="27"/>
      <c r="AQ171" s="27"/>
      <c r="AV171" s="27"/>
      <c r="BA171" s="27"/>
      <c r="BF171" s="27"/>
    </row>
    <row r="172" spans="1:58" x14ac:dyDescent="0.25">
      <c r="A172" s="26"/>
      <c r="C172" s="27"/>
      <c r="H172" s="27"/>
      <c r="M172" s="27"/>
      <c r="R172" s="27"/>
      <c r="W172" s="27"/>
      <c r="AB172" s="27"/>
      <c r="AG172" s="27"/>
      <c r="AL172" s="27"/>
      <c r="AQ172" s="27"/>
      <c r="AV172" s="27"/>
      <c r="BA172" s="27"/>
      <c r="BF172" s="27"/>
    </row>
    <row r="173" spans="1:58" x14ac:dyDescent="0.25">
      <c r="A173" s="26"/>
      <c r="C173" s="27"/>
      <c r="H173" s="27"/>
      <c r="M173" s="27"/>
      <c r="R173" s="27"/>
      <c r="W173" s="27"/>
      <c r="AB173" s="27"/>
      <c r="AG173" s="27"/>
      <c r="AL173" s="27"/>
      <c r="AQ173" s="27"/>
      <c r="AV173" s="27"/>
      <c r="BA173" s="27"/>
      <c r="BF173" s="27"/>
    </row>
    <row r="174" spans="1:58" x14ac:dyDescent="0.25">
      <c r="A174" s="26"/>
      <c r="C174" s="27"/>
      <c r="H174" s="27"/>
      <c r="M174" s="27"/>
      <c r="R174" s="27"/>
      <c r="W174" s="27"/>
      <c r="AB174" s="27"/>
      <c r="AG174" s="27"/>
      <c r="AL174" s="27"/>
      <c r="AQ174" s="27"/>
      <c r="AV174" s="27"/>
      <c r="BA174" s="27"/>
      <c r="BF174" s="27"/>
    </row>
    <row r="175" spans="1:58" x14ac:dyDescent="0.25">
      <c r="A175" s="26"/>
      <c r="C175" s="27"/>
      <c r="H175" s="27"/>
      <c r="M175" s="27"/>
      <c r="R175" s="27"/>
      <c r="W175" s="27"/>
      <c r="AB175" s="27"/>
      <c r="AG175" s="27"/>
      <c r="AL175" s="27"/>
      <c r="AQ175" s="27"/>
      <c r="AV175" s="27"/>
      <c r="BA175" s="27"/>
      <c r="BF175" s="27"/>
    </row>
    <row r="176" spans="1:58" x14ac:dyDescent="0.25">
      <c r="A176" s="26"/>
      <c r="C176" s="27"/>
      <c r="H176" s="27"/>
      <c r="M176" s="27"/>
      <c r="R176" s="27"/>
      <c r="W176" s="27"/>
      <c r="AB176" s="27"/>
      <c r="AG176" s="27"/>
      <c r="AL176" s="27"/>
      <c r="AQ176" s="27"/>
      <c r="AV176" s="27"/>
      <c r="BA176" s="27"/>
      <c r="BF176" s="27"/>
    </row>
    <row r="177" spans="1:58" x14ac:dyDescent="0.25">
      <c r="A177" s="26"/>
      <c r="C177" s="27"/>
      <c r="H177" s="27"/>
      <c r="M177" s="27"/>
      <c r="R177" s="27"/>
      <c r="W177" s="27"/>
      <c r="AB177" s="27"/>
      <c r="AG177" s="27"/>
      <c r="AL177" s="27"/>
      <c r="AQ177" s="27"/>
      <c r="AV177" s="27"/>
      <c r="BA177" s="27"/>
      <c r="BF177" s="27"/>
    </row>
    <row r="178" spans="1:58" x14ac:dyDescent="0.25">
      <c r="A178" s="26"/>
      <c r="C178" s="27"/>
      <c r="H178" s="27"/>
      <c r="M178" s="27"/>
      <c r="R178" s="27"/>
      <c r="W178" s="27"/>
      <c r="AB178" s="27"/>
      <c r="AG178" s="27"/>
      <c r="AL178" s="27"/>
      <c r="AQ178" s="27"/>
      <c r="AV178" s="27"/>
      <c r="BA178" s="27"/>
      <c r="BF178" s="27"/>
    </row>
    <row r="179" spans="1:58" x14ac:dyDescent="0.25">
      <c r="A179" s="26"/>
      <c r="C179" s="27"/>
      <c r="H179" s="27"/>
      <c r="M179" s="27"/>
      <c r="R179" s="27"/>
      <c r="W179" s="27"/>
      <c r="AB179" s="27"/>
      <c r="AG179" s="27"/>
      <c r="AL179" s="27"/>
      <c r="AQ179" s="27"/>
      <c r="AV179" s="27"/>
      <c r="BA179" s="27"/>
      <c r="BF179" s="27"/>
    </row>
    <row r="180" spans="1:58" x14ac:dyDescent="0.25">
      <c r="A180" s="26"/>
      <c r="C180" s="27"/>
      <c r="H180" s="27"/>
      <c r="M180" s="27"/>
      <c r="R180" s="27"/>
      <c r="W180" s="27"/>
      <c r="AB180" s="27"/>
      <c r="AG180" s="27"/>
      <c r="AL180" s="27"/>
      <c r="AQ180" s="27"/>
      <c r="AV180" s="27"/>
      <c r="BA180" s="27"/>
      <c r="BF180" s="27"/>
    </row>
    <row r="181" spans="1:58" x14ac:dyDescent="0.25">
      <c r="A181" s="26"/>
      <c r="C181" s="27"/>
      <c r="H181" s="27"/>
      <c r="M181" s="27"/>
      <c r="R181" s="27"/>
      <c r="W181" s="27"/>
      <c r="AB181" s="27"/>
      <c r="AG181" s="27"/>
      <c r="AL181" s="27"/>
      <c r="AQ181" s="27"/>
      <c r="AV181" s="27"/>
      <c r="BA181" s="27"/>
      <c r="BF181" s="27"/>
    </row>
    <row r="182" spans="1:58" x14ac:dyDescent="0.25">
      <c r="A182" s="26"/>
      <c r="C182" s="27"/>
      <c r="H182" s="27"/>
      <c r="M182" s="27"/>
      <c r="R182" s="27"/>
      <c r="W182" s="27"/>
      <c r="AB182" s="27"/>
      <c r="AG182" s="27"/>
      <c r="AL182" s="27"/>
      <c r="AQ182" s="27"/>
      <c r="AV182" s="27"/>
      <c r="BA182" s="27"/>
      <c r="BF182" s="27"/>
    </row>
    <row r="183" spans="1:58" x14ac:dyDescent="0.25">
      <c r="A183" s="26"/>
      <c r="C183" s="27"/>
      <c r="H183" s="27"/>
      <c r="M183" s="27"/>
      <c r="R183" s="27"/>
      <c r="W183" s="27"/>
      <c r="AB183" s="27"/>
      <c r="AG183" s="27"/>
      <c r="AL183" s="27"/>
      <c r="AQ183" s="27"/>
      <c r="AV183" s="27"/>
      <c r="BA183" s="27"/>
      <c r="BF183" s="27"/>
    </row>
    <row r="184" spans="1:58" x14ac:dyDescent="0.25">
      <c r="A184" s="26"/>
      <c r="C184" s="27"/>
      <c r="H184" s="27"/>
      <c r="M184" s="27"/>
      <c r="R184" s="27"/>
      <c r="W184" s="27"/>
      <c r="AB184" s="27"/>
      <c r="AG184" s="27"/>
      <c r="AL184" s="27"/>
      <c r="AQ184" s="27"/>
      <c r="AV184" s="27"/>
      <c r="BA184" s="27"/>
      <c r="BF184" s="27"/>
    </row>
    <row r="185" spans="1:58" x14ac:dyDescent="0.25">
      <c r="A185" s="26"/>
      <c r="C185" s="27"/>
      <c r="H185" s="27"/>
      <c r="M185" s="27"/>
      <c r="R185" s="27"/>
      <c r="W185" s="27"/>
      <c r="AB185" s="27"/>
      <c r="AG185" s="27"/>
      <c r="AL185" s="27"/>
      <c r="AQ185" s="27"/>
      <c r="AV185" s="27"/>
      <c r="BA185" s="27"/>
      <c r="BF185" s="27"/>
    </row>
    <row r="186" spans="1:58" x14ac:dyDescent="0.25">
      <c r="A186" s="26"/>
      <c r="C186" s="27"/>
      <c r="H186" s="27"/>
      <c r="M186" s="27"/>
      <c r="R186" s="27"/>
      <c r="W186" s="27"/>
      <c r="AB186" s="27"/>
      <c r="AG186" s="27"/>
      <c r="AL186" s="27"/>
      <c r="AQ186" s="27"/>
      <c r="AV186" s="27"/>
      <c r="BA186" s="27"/>
      <c r="BF186" s="27"/>
    </row>
    <row r="187" spans="1:58" x14ac:dyDescent="0.25">
      <c r="A187" s="26"/>
      <c r="C187" s="27"/>
      <c r="H187" s="27"/>
      <c r="M187" s="27"/>
      <c r="R187" s="27"/>
      <c r="W187" s="27"/>
      <c r="AB187" s="27"/>
      <c r="AG187" s="27"/>
      <c r="AL187" s="27"/>
      <c r="AQ187" s="27"/>
      <c r="AV187" s="27"/>
      <c r="BA187" s="27"/>
      <c r="BF187" s="27"/>
    </row>
    <row r="188" spans="1:58" x14ac:dyDescent="0.25">
      <c r="A188" s="26"/>
      <c r="C188" s="27"/>
      <c r="H188" s="27"/>
      <c r="M188" s="27"/>
      <c r="R188" s="27"/>
      <c r="W188" s="27"/>
      <c r="AB188" s="27"/>
      <c r="AG188" s="27"/>
      <c r="AL188" s="27"/>
      <c r="AQ188" s="27"/>
      <c r="AV188" s="27"/>
      <c r="BA188" s="27"/>
      <c r="BF188" s="27"/>
    </row>
    <row r="189" spans="1:58" x14ac:dyDescent="0.25">
      <c r="A189" s="26"/>
      <c r="C189" s="27"/>
      <c r="H189" s="27"/>
      <c r="M189" s="27"/>
      <c r="R189" s="27"/>
      <c r="W189" s="27"/>
      <c r="AB189" s="27"/>
      <c r="AG189" s="27"/>
      <c r="AL189" s="27"/>
      <c r="AQ189" s="27"/>
      <c r="AV189" s="27"/>
      <c r="BA189" s="27"/>
      <c r="BF189" s="27"/>
    </row>
    <row r="190" spans="1:58" x14ac:dyDescent="0.25">
      <c r="A190" s="26"/>
      <c r="C190" s="27"/>
      <c r="H190" s="27"/>
      <c r="M190" s="27"/>
      <c r="R190" s="27"/>
      <c r="W190" s="27"/>
      <c r="AB190" s="27"/>
      <c r="AG190" s="27"/>
      <c r="AL190" s="27"/>
      <c r="AQ190" s="27"/>
      <c r="AV190" s="27"/>
      <c r="BA190" s="27"/>
      <c r="BF190" s="27"/>
    </row>
    <row r="191" spans="1:58" x14ac:dyDescent="0.25">
      <c r="A191" s="26"/>
      <c r="C191" s="27"/>
      <c r="H191" s="27"/>
      <c r="M191" s="27"/>
      <c r="R191" s="27"/>
      <c r="W191" s="27"/>
      <c r="AB191" s="27"/>
      <c r="AG191" s="27"/>
      <c r="AL191" s="27"/>
      <c r="AQ191" s="27"/>
      <c r="AV191" s="27"/>
      <c r="BA191" s="27"/>
      <c r="BF191" s="27"/>
    </row>
    <row r="192" spans="1:58" x14ac:dyDescent="0.25">
      <c r="A192" s="26"/>
      <c r="C192" s="27"/>
      <c r="H192" s="27"/>
      <c r="M192" s="27"/>
      <c r="R192" s="27"/>
      <c r="W192" s="27"/>
      <c r="AB192" s="27"/>
      <c r="AG192" s="27"/>
      <c r="AL192" s="27"/>
      <c r="AQ192" s="27"/>
      <c r="AV192" s="27"/>
      <c r="BA192" s="27"/>
      <c r="BF192" s="27"/>
    </row>
    <row r="193" spans="1:58" x14ac:dyDescent="0.25">
      <c r="A193" s="26"/>
      <c r="C193" s="27"/>
      <c r="H193" s="27"/>
      <c r="M193" s="27"/>
      <c r="R193" s="27"/>
      <c r="W193" s="27"/>
      <c r="AB193" s="27"/>
      <c r="AG193" s="27"/>
      <c r="AL193" s="27"/>
      <c r="AQ193" s="27"/>
      <c r="AV193" s="27"/>
      <c r="BA193" s="27"/>
      <c r="BF193" s="27"/>
    </row>
    <row r="194" spans="1:58" x14ac:dyDescent="0.25">
      <c r="A194" s="26"/>
      <c r="C194" s="27"/>
      <c r="H194" s="27"/>
      <c r="M194" s="27"/>
      <c r="R194" s="27"/>
      <c r="W194" s="27"/>
      <c r="AB194" s="27"/>
      <c r="AG194" s="27"/>
      <c r="AL194" s="27"/>
      <c r="AQ194" s="27"/>
      <c r="AV194" s="27"/>
      <c r="BA194" s="27"/>
      <c r="BF194" s="27"/>
    </row>
    <row r="195" spans="1:58" x14ac:dyDescent="0.25">
      <c r="A195" s="26"/>
      <c r="C195" s="27"/>
      <c r="H195" s="27"/>
      <c r="M195" s="27"/>
      <c r="R195" s="27"/>
      <c r="W195" s="27"/>
      <c r="AB195" s="27"/>
      <c r="AG195" s="27"/>
      <c r="AL195" s="27"/>
      <c r="AQ195" s="27"/>
      <c r="AV195" s="27"/>
      <c r="BA195" s="27"/>
      <c r="BF195" s="27"/>
    </row>
    <row r="196" spans="1:58" x14ac:dyDescent="0.25">
      <c r="A196" s="26"/>
      <c r="C196" s="27"/>
      <c r="H196" s="27"/>
      <c r="M196" s="27"/>
      <c r="R196" s="27"/>
      <c r="W196" s="27"/>
      <c r="AB196" s="27"/>
      <c r="AG196" s="27"/>
      <c r="AL196" s="27"/>
      <c r="AQ196" s="27"/>
      <c r="AV196" s="27"/>
      <c r="BA196" s="27"/>
      <c r="BF196" s="27"/>
    </row>
    <row r="197" spans="1:58" x14ac:dyDescent="0.25">
      <c r="A197" s="26"/>
      <c r="C197" s="27"/>
      <c r="H197" s="27"/>
      <c r="M197" s="27"/>
      <c r="R197" s="27"/>
      <c r="W197" s="27"/>
      <c r="AB197" s="27"/>
      <c r="AG197" s="27"/>
      <c r="AL197" s="27"/>
      <c r="AQ197" s="27"/>
      <c r="AV197" s="27"/>
      <c r="BA197" s="27"/>
      <c r="BF197" s="27"/>
    </row>
    <row r="198" spans="1:58" x14ac:dyDescent="0.25">
      <c r="A198" s="26"/>
      <c r="C198" s="27"/>
      <c r="H198" s="27"/>
      <c r="M198" s="27"/>
      <c r="R198" s="27"/>
      <c r="W198" s="27"/>
      <c r="AB198" s="27"/>
      <c r="AG198" s="27"/>
      <c r="AL198" s="27"/>
      <c r="AQ198" s="27"/>
      <c r="AV198" s="27"/>
      <c r="BA198" s="27"/>
      <c r="BF198" s="27"/>
    </row>
    <row r="199" spans="1:58" x14ac:dyDescent="0.25">
      <c r="A199" s="26"/>
      <c r="C199" s="27"/>
      <c r="H199" s="27"/>
      <c r="M199" s="27"/>
      <c r="R199" s="27"/>
      <c r="W199" s="27"/>
      <c r="AB199" s="27"/>
      <c r="AG199" s="27"/>
      <c r="AL199" s="27"/>
      <c r="AQ199" s="27"/>
      <c r="AV199" s="27"/>
      <c r="BA199" s="27"/>
      <c r="BF199" s="27"/>
    </row>
    <row r="200" spans="1:58" x14ac:dyDescent="0.25">
      <c r="A200" s="26"/>
      <c r="C200" s="27"/>
      <c r="H200" s="27"/>
      <c r="M200" s="27"/>
      <c r="R200" s="27"/>
      <c r="W200" s="27"/>
      <c r="AB200" s="27"/>
      <c r="AG200" s="27"/>
      <c r="AL200" s="27"/>
      <c r="AQ200" s="27"/>
      <c r="AV200" s="27"/>
      <c r="BA200" s="27"/>
      <c r="BF200" s="27"/>
    </row>
    <row r="201" spans="1:58" x14ac:dyDescent="0.25">
      <c r="A201" s="26"/>
      <c r="C201" s="27"/>
      <c r="H201" s="27"/>
      <c r="M201" s="27"/>
      <c r="R201" s="27"/>
      <c r="W201" s="27"/>
      <c r="AB201" s="27"/>
      <c r="AG201" s="27"/>
      <c r="AL201" s="27"/>
      <c r="AQ201" s="27"/>
      <c r="AV201" s="27"/>
      <c r="BA201" s="27"/>
      <c r="BF201" s="27"/>
    </row>
    <row r="202" spans="1:58" x14ac:dyDescent="0.25">
      <c r="A202" s="26"/>
      <c r="C202" s="27"/>
      <c r="H202" s="27"/>
      <c r="M202" s="27"/>
      <c r="R202" s="27"/>
      <c r="W202" s="27"/>
      <c r="AB202" s="27"/>
      <c r="AG202" s="27"/>
      <c r="AL202" s="27"/>
      <c r="AQ202" s="27"/>
      <c r="AV202" s="27"/>
      <c r="BA202" s="27"/>
      <c r="BF202" s="27"/>
    </row>
    <row r="203" spans="1:58" x14ac:dyDescent="0.25">
      <c r="A203" s="26"/>
      <c r="C203" s="27"/>
      <c r="H203" s="27"/>
      <c r="M203" s="27"/>
      <c r="R203" s="27"/>
      <c r="W203" s="27"/>
      <c r="AB203" s="27"/>
      <c r="AG203" s="27"/>
      <c r="AL203" s="27"/>
      <c r="AQ203" s="27"/>
      <c r="AV203" s="27"/>
      <c r="BA203" s="27"/>
      <c r="BF203" s="27"/>
    </row>
    <row r="204" spans="1:58" x14ac:dyDescent="0.25">
      <c r="A204" s="26"/>
      <c r="C204" s="27"/>
      <c r="H204" s="27"/>
      <c r="M204" s="27"/>
      <c r="R204" s="27"/>
      <c r="W204" s="27"/>
      <c r="AB204" s="27"/>
      <c r="AG204" s="27"/>
      <c r="AL204" s="27"/>
      <c r="AQ204" s="27"/>
      <c r="AV204" s="27"/>
      <c r="BA204" s="27"/>
      <c r="BF204" s="27"/>
    </row>
    <row r="205" spans="1:58" x14ac:dyDescent="0.25">
      <c r="A205" s="26"/>
      <c r="C205" s="27"/>
      <c r="H205" s="27"/>
      <c r="M205" s="27"/>
      <c r="R205" s="27"/>
      <c r="W205" s="27"/>
      <c r="AB205" s="27"/>
      <c r="AG205" s="27"/>
      <c r="AL205" s="27"/>
      <c r="AQ205" s="27"/>
      <c r="AV205" s="27"/>
      <c r="BA205" s="27"/>
      <c r="BF205" s="27"/>
    </row>
    <row r="206" spans="1:58" x14ac:dyDescent="0.25">
      <c r="A206" s="26"/>
      <c r="C206" s="27"/>
      <c r="H206" s="27"/>
      <c r="M206" s="27"/>
      <c r="R206" s="27"/>
      <c r="W206" s="27"/>
      <c r="AB206" s="27"/>
      <c r="AG206" s="27"/>
      <c r="AL206" s="27"/>
      <c r="AQ206" s="27"/>
      <c r="AV206" s="27"/>
      <c r="BA206" s="27"/>
      <c r="BF206" s="27"/>
    </row>
    <row r="207" spans="1:58" x14ac:dyDescent="0.25">
      <c r="A207" s="26"/>
      <c r="C207" s="27"/>
      <c r="H207" s="27"/>
      <c r="M207" s="27"/>
      <c r="R207" s="27"/>
      <c r="W207" s="27"/>
      <c r="AB207" s="27"/>
      <c r="AG207" s="27"/>
      <c r="AL207" s="27"/>
      <c r="AQ207" s="27"/>
      <c r="AV207" s="27"/>
      <c r="BA207" s="27"/>
      <c r="BF207" s="27"/>
    </row>
    <row r="208" spans="1:58" x14ac:dyDescent="0.25">
      <c r="A208" s="26"/>
      <c r="C208" s="27"/>
      <c r="H208" s="27"/>
      <c r="M208" s="27"/>
      <c r="R208" s="27"/>
      <c r="W208" s="27"/>
      <c r="AB208" s="27"/>
      <c r="AG208" s="27"/>
      <c r="AL208" s="27"/>
      <c r="AQ208" s="27"/>
      <c r="AV208" s="27"/>
      <c r="BA208" s="27"/>
      <c r="BF208" s="27"/>
    </row>
    <row r="209" spans="1:58" x14ac:dyDescent="0.25">
      <c r="A209" s="26"/>
      <c r="C209" s="27"/>
      <c r="H209" s="27"/>
      <c r="M209" s="27"/>
      <c r="R209" s="27"/>
      <c r="W209" s="27"/>
      <c r="AB209" s="27"/>
      <c r="AG209" s="27"/>
      <c r="AL209" s="27"/>
      <c r="AQ209" s="27"/>
      <c r="AV209" s="27"/>
      <c r="BA209" s="27"/>
      <c r="BF209" s="27"/>
    </row>
    <row r="210" spans="1:58" x14ac:dyDescent="0.25">
      <c r="A210" s="26"/>
      <c r="C210" s="27"/>
      <c r="H210" s="27"/>
      <c r="M210" s="27"/>
      <c r="R210" s="27"/>
      <c r="W210" s="27"/>
      <c r="AB210" s="27"/>
      <c r="AG210" s="27"/>
      <c r="AL210" s="27"/>
      <c r="AQ210" s="27"/>
      <c r="AV210" s="27"/>
      <c r="BA210" s="27"/>
      <c r="BF210" s="27"/>
    </row>
    <row r="211" spans="1:58" x14ac:dyDescent="0.25">
      <c r="A211" s="26"/>
      <c r="C211" s="27"/>
      <c r="H211" s="27"/>
      <c r="M211" s="27"/>
      <c r="R211" s="27"/>
      <c r="W211" s="27"/>
      <c r="AB211" s="27"/>
      <c r="AG211" s="27"/>
      <c r="AL211" s="27"/>
      <c r="AQ211" s="27"/>
      <c r="AV211" s="27"/>
      <c r="BA211" s="27"/>
      <c r="BF211" s="27"/>
    </row>
    <row r="212" spans="1:58" x14ac:dyDescent="0.25">
      <c r="A212" s="26"/>
      <c r="C212" s="27"/>
      <c r="H212" s="27"/>
      <c r="M212" s="27"/>
      <c r="R212" s="27"/>
      <c r="W212" s="27"/>
      <c r="AB212" s="27"/>
      <c r="AG212" s="27"/>
      <c r="AL212" s="27"/>
      <c r="AQ212" s="27"/>
      <c r="AV212" s="27"/>
      <c r="BA212" s="27"/>
      <c r="BF212" s="27"/>
    </row>
    <row r="213" spans="1:58" x14ac:dyDescent="0.25">
      <c r="A213" s="26"/>
      <c r="C213" s="27"/>
      <c r="H213" s="27"/>
      <c r="M213" s="27"/>
      <c r="R213" s="27"/>
      <c r="W213" s="27"/>
      <c r="AB213" s="27"/>
      <c r="AG213" s="27"/>
      <c r="AL213" s="27"/>
      <c r="AQ213" s="27"/>
      <c r="AV213" s="27"/>
      <c r="BA213" s="27"/>
      <c r="BF213" s="27"/>
    </row>
    <row r="214" spans="1:58" x14ac:dyDescent="0.25">
      <c r="A214" s="26"/>
      <c r="C214" s="27"/>
      <c r="H214" s="27"/>
      <c r="M214" s="27"/>
      <c r="R214" s="27"/>
      <c r="W214" s="27"/>
      <c r="AB214" s="27"/>
      <c r="AG214" s="27"/>
      <c r="AL214" s="27"/>
      <c r="AQ214" s="27"/>
      <c r="AV214" s="27"/>
      <c r="BA214" s="27"/>
      <c r="BF214" s="27"/>
    </row>
    <row r="215" spans="1:58" x14ac:dyDescent="0.25">
      <c r="A215" s="26"/>
      <c r="C215" s="27"/>
      <c r="H215" s="27"/>
      <c r="M215" s="27"/>
      <c r="R215" s="27"/>
      <c r="W215" s="27"/>
      <c r="AB215" s="27"/>
      <c r="AG215" s="27"/>
      <c r="AL215" s="27"/>
      <c r="AQ215" s="27"/>
      <c r="AV215" s="27"/>
      <c r="BA215" s="27"/>
      <c r="BF215" s="27"/>
    </row>
    <row r="216" spans="1:58" x14ac:dyDescent="0.25">
      <c r="A216" s="26"/>
      <c r="C216" s="27"/>
      <c r="H216" s="27"/>
      <c r="M216" s="27"/>
      <c r="R216" s="27"/>
      <c r="W216" s="27"/>
      <c r="AB216" s="27"/>
      <c r="AG216" s="27"/>
      <c r="AL216" s="27"/>
      <c r="AQ216" s="27"/>
      <c r="AV216" s="27"/>
      <c r="BA216" s="27"/>
      <c r="BF216" s="27"/>
    </row>
    <row r="217" spans="1:58" x14ac:dyDescent="0.25">
      <c r="A217" s="26"/>
      <c r="C217" s="27"/>
      <c r="H217" s="27"/>
      <c r="M217" s="27"/>
      <c r="R217" s="27"/>
      <c r="W217" s="27"/>
      <c r="AB217" s="27"/>
      <c r="AG217" s="27"/>
      <c r="AL217" s="27"/>
      <c r="AQ217" s="27"/>
      <c r="AV217" s="27"/>
      <c r="BA217" s="27"/>
      <c r="BF217" s="27"/>
    </row>
    <row r="218" spans="1:58" x14ac:dyDescent="0.25">
      <c r="A218" s="26"/>
      <c r="C218" s="27"/>
      <c r="H218" s="27"/>
      <c r="M218" s="27"/>
      <c r="R218" s="27"/>
      <c r="W218" s="27"/>
      <c r="AB218" s="27"/>
      <c r="AG218" s="27"/>
      <c r="AL218" s="27"/>
      <c r="AQ218" s="27"/>
      <c r="AV218" s="27"/>
      <c r="BA218" s="27"/>
      <c r="BF218" s="27"/>
    </row>
    <row r="219" spans="1:58" x14ac:dyDescent="0.25">
      <c r="A219" s="26"/>
      <c r="C219" s="27"/>
      <c r="H219" s="27"/>
      <c r="M219" s="27"/>
      <c r="R219" s="27"/>
      <c r="W219" s="27"/>
      <c r="AB219" s="27"/>
      <c r="AG219" s="27"/>
      <c r="AL219" s="27"/>
      <c r="AQ219" s="27"/>
      <c r="AV219" s="27"/>
      <c r="BA219" s="27"/>
      <c r="BF219" s="27"/>
    </row>
    <row r="220" spans="1:58" x14ac:dyDescent="0.25">
      <c r="A220" s="26"/>
      <c r="C220" s="27"/>
      <c r="H220" s="27"/>
      <c r="M220" s="27"/>
      <c r="R220" s="27"/>
      <c r="W220" s="27"/>
      <c r="AB220" s="27"/>
      <c r="AG220" s="27"/>
      <c r="AL220" s="27"/>
      <c r="AQ220" s="27"/>
      <c r="AV220" s="27"/>
      <c r="BA220" s="27"/>
      <c r="BF220" s="27"/>
    </row>
    <row r="221" spans="1:58" x14ac:dyDescent="0.25">
      <c r="A221" s="26"/>
      <c r="C221" s="27"/>
      <c r="H221" s="27"/>
      <c r="M221" s="27"/>
      <c r="R221" s="27"/>
      <c r="W221" s="27"/>
      <c r="AB221" s="27"/>
      <c r="AG221" s="27"/>
      <c r="AL221" s="27"/>
      <c r="AQ221" s="27"/>
      <c r="AV221" s="27"/>
      <c r="BA221" s="27"/>
      <c r="BF221" s="27"/>
    </row>
    <row r="222" spans="1:58" x14ac:dyDescent="0.25">
      <c r="A222" s="26"/>
      <c r="C222" s="27"/>
      <c r="H222" s="27"/>
      <c r="M222" s="27"/>
      <c r="R222" s="27"/>
      <c r="W222" s="27"/>
      <c r="AB222" s="27"/>
      <c r="AG222" s="27"/>
      <c r="AL222" s="27"/>
      <c r="AQ222" s="27"/>
      <c r="AV222" s="27"/>
      <c r="BA222" s="27"/>
      <c r="BF222" s="27"/>
    </row>
    <row r="223" spans="1:58" x14ac:dyDescent="0.25">
      <c r="A223" s="26"/>
      <c r="C223" s="27"/>
      <c r="H223" s="27"/>
      <c r="M223" s="27"/>
      <c r="R223" s="27"/>
      <c r="W223" s="27"/>
      <c r="AB223" s="27"/>
      <c r="AG223" s="27"/>
      <c r="AL223" s="27"/>
      <c r="AQ223" s="27"/>
      <c r="AV223" s="27"/>
      <c r="BA223" s="27"/>
      <c r="BF223" s="27"/>
    </row>
    <row r="224" spans="1:58" x14ac:dyDescent="0.25">
      <c r="A224" s="26"/>
      <c r="C224" s="27"/>
      <c r="H224" s="27"/>
      <c r="M224" s="27"/>
      <c r="R224" s="27"/>
      <c r="W224" s="27"/>
      <c r="AB224" s="27"/>
      <c r="AG224" s="27"/>
      <c r="AL224" s="27"/>
      <c r="AQ224" s="27"/>
      <c r="AV224" s="27"/>
      <c r="BA224" s="27"/>
      <c r="BF224" s="27"/>
    </row>
    <row r="225" spans="1:58" x14ac:dyDescent="0.25">
      <c r="A225" s="26"/>
      <c r="C225" s="27"/>
      <c r="H225" s="27"/>
      <c r="M225" s="27"/>
      <c r="R225" s="27"/>
      <c r="W225" s="27"/>
      <c r="AB225" s="27"/>
      <c r="AG225" s="27"/>
      <c r="AL225" s="27"/>
      <c r="AQ225" s="27"/>
      <c r="AV225" s="27"/>
      <c r="BA225" s="27"/>
      <c r="BF225" s="27"/>
    </row>
    <row r="226" spans="1:58" x14ac:dyDescent="0.25">
      <c r="A226" s="26"/>
      <c r="C226" s="27"/>
      <c r="H226" s="27"/>
      <c r="M226" s="27"/>
      <c r="R226" s="27"/>
      <c r="W226" s="27"/>
      <c r="AB226" s="27"/>
      <c r="AG226" s="27"/>
      <c r="AL226" s="27"/>
      <c r="AQ226" s="27"/>
      <c r="AV226" s="27"/>
      <c r="BA226" s="27"/>
      <c r="BF226" s="27"/>
    </row>
    <row r="227" spans="1:58" x14ac:dyDescent="0.25">
      <c r="A227" s="26"/>
      <c r="C227" s="27"/>
      <c r="H227" s="27"/>
      <c r="M227" s="27"/>
      <c r="R227" s="27"/>
      <c r="W227" s="27"/>
      <c r="AB227" s="27"/>
      <c r="AG227" s="27"/>
      <c r="AL227" s="27"/>
      <c r="AQ227" s="27"/>
      <c r="AV227" s="27"/>
      <c r="BA227" s="27"/>
      <c r="BF227" s="27"/>
    </row>
    <row r="228" spans="1:58" x14ac:dyDescent="0.25">
      <c r="A228" s="26"/>
      <c r="C228" s="27"/>
      <c r="H228" s="27"/>
      <c r="M228" s="27"/>
      <c r="R228" s="27"/>
      <c r="W228" s="27"/>
      <c r="AB228" s="27"/>
      <c r="AG228" s="27"/>
      <c r="AL228" s="27"/>
      <c r="AQ228" s="27"/>
      <c r="AV228" s="27"/>
      <c r="BA228" s="27"/>
      <c r="BF228" s="27"/>
    </row>
    <row r="229" spans="1:58" x14ac:dyDescent="0.25">
      <c r="A229" s="26"/>
      <c r="C229" s="27"/>
      <c r="H229" s="27"/>
      <c r="M229" s="27"/>
      <c r="R229" s="27"/>
      <c r="W229" s="27"/>
      <c r="AB229" s="27"/>
      <c r="AG229" s="27"/>
      <c r="AL229" s="27"/>
      <c r="AQ229" s="27"/>
      <c r="AV229" s="27"/>
      <c r="BA229" s="27"/>
      <c r="BF229" s="27"/>
    </row>
    <row r="230" spans="1:58" x14ac:dyDescent="0.25">
      <c r="A230" s="26"/>
      <c r="C230" s="27"/>
      <c r="H230" s="27"/>
      <c r="M230" s="27"/>
      <c r="R230" s="27"/>
      <c r="W230" s="27"/>
      <c r="AB230" s="27"/>
      <c r="AG230" s="27"/>
      <c r="AL230" s="27"/>
      <c r="AQ230" s="27"/>
      <c r="AV230" s="27"/>
      <c r="BA230" s="27"/>
      <c r="BF230" s="27"/>
    </row>
    <row r="231" spans="1:58" x14ac:dyDescent="0.25">
      <c r="A231" s="26"/>
      <c r="C231" s="27"/>
      <c r="H231" s="27"/>
      <c r="M231" s="27"/>
      <c r="R231" s="27"/>
      <c r="W231" s="27"/>
      <c r="AB231" s="27"/>
      <c r="AG231" s="27"/>
      <c r="AL231" s="27"/>
      <c r="AQ231" s="27"/>
      <c r="AV231" s="27"/>
      <c r="BA231" s="27"/>
      <c r="BF231" s="27"/>
    </row>
    <row r="232" spans="1:58" x14ac:dyDescent="0.25">
      <c r="A232" s="26"/>
      <c r="C232" s="27"/>
      <c r="H232" s="27"/>
      <c r="M232" s="27"/>
      <c r="R232" s="27"/>
      <c r="W232" s="27"/>
      <c r="AB232" s="27"/>
      <c r="AG232" s="27"/>
      <c r="AL232" s="27"/>
      <c r="AQ232" s="27"/>
      <c r="AV232" s="27"/>
      <c r="BA232" s="27"/>
      <c r="BF232" s="27"/>
    </row>
    <row r="233" spans="1:58" x14ac:dyDescent="0.25">
      <c r="A233" s="26"/>
      <c r="C233" s="27"/>
      <c r="H233" s="27"/>
      <c r="M233" s="27"/>
      <c r="R233" s="27"/>
      <c r="W233" s="27"/>
      <c r="AB233" s="27"/>
      <c r="AG233" s="27"/>
      <c r="AL233" s="27"/>
      <c r="AQ233" s="27"/>
      <c r="AV233" s="27"/>
      <c r="BA233" s="27"/>
      <c r="BF233" s="27"/>
    </row>
    <row r="234" spans="1:58" x14ac:dyDescent="0.25">
      <c r="A234" s="26"/>
      <c r="C234" s="27"/>
      <c r="H234" s="27"/>
      <c r="M234" s="27"/>
      <c r="R234" s="27"/>
      <c r="W234" s="27"/>
      <c r="AB234" s="27"/>
      <c r="AG234" s="27"/>
      <c r="AL234" s="27"/>
      <c r="AQ234" s="27"/>
      <c r="AV234" s="27"/>
      <c r="BA234" s="27"/>
      <c r="BF234" s="27"/>
    </row>
    <row r="235" spans="1:58" x14ac:dyDescent="0.25">
      <c r="A235" s="26"/>
      <c r="C235" s="27"/>
      <c r="H235" s="27"/>
      <c r="M235" s="27"/>
      <c r="R235" s="27"/>
      <c r="W235" s="27"/>
      <c r="AB235" s="27"/>
      <c r="AG235" s="27"/>
      <c r="AL235" s="27"/>
      <c r="AQ235" s="27"/>
      <c r="AV235" s="27"/>
      <c r="BA235" s="27"/>
      <c r="BF235" s="27"/>
    </row>
    <row r="236" spans="1:58" x14ac:dyDescent="0.25">
      <c r="A236" s="26"/>
      <c r="C236" s="27"/>
      <c r="H236" s="27"/>
      <c r="M236" s="27"/>
      <c r="R236" s="27"/>
      <c r="W236" s="27"/>
      <c r="AB236" s="27"/>
      <c r="AG236" s="27"/>
      <c r="AL236" s="27"/>
      <c r="AQ236" s="27"/>
      <c r="AV236" s="27"/>
      <c r="BA236" s="27"/>
      <c r="BF236" s="27"/>
    </row>
    <row r="237" spans="1:58" x14ac:dyDescent="0.25">
      <c r="A237" s="26"/>
      <c r="C237" s="27"/>
      <c r="H237" s="27"/>
      <c r="M237" s="27"/>
      <c r="R237" s="27"/>
      <c r="W237" s="27"/>
      <c r="AB237" s="27"/>
      <c r="AG237" s="27"/>
      <c r="AL237" s="27"/>
      <c r="AQ237" s="27"/>
      <c r="AV237" s="27"/>
      <c r="BA237" s="27"/>
      <c r="BF237" s="27"/>
    </row>
    <row r="238" spans="1:58" x14ac:dyDescent="0.25">
      <c r="A238" s="26"/>
      <c r="C238" s="27"/>
      <c r="H238" s="27"/>
      <c r="M238" s="27"/>
      <c r="R238" s="27"/>
      <c r="W238" s="27"/>
      <c r="AB238" s="27"/>
      <c r="AG238" s="27"/>
      <c r="AL238" s="27"/>
      <c r="AQ238" s="27"/>
      <c r="AV238" s="27"/>
      <c r="BA238" s="27"/>
      <c r="BF238" s="27"/>
    </row>
    <row r="239" spans="1:58" x14ac:dyDescent="0.25">
      <c r="A239" s="26"/>
      <c r="C239" s="27"/>
      <c r="H239" s="27"/>
      <c r="M239" s="27"/>
      <c r="R239" s="27"/>
      <c r="W239" s="27"/>
      <c r="AB239" s="27"/>
      <c r="AG239" s="27"/>
      <c r="AL239" s="27"/>
      <c r="AQ239" s="27"/>
      <c r="AV239" s="27"/>
      <c r="BA239" s="27"/>
      <c r="BF239" s="27"/>
    </row>
    <row r="240" spans="1:58" x14ac:dyDescent="0.25">
      <c r="A240" s="26"/>
      <c r="C240" s="27"/>
      <c r="H240" s="27"/>
      <c r="M240" s="27"/>
      <c r="R240" s="27"/>
      <c r="W240" s="27"/>
      <c r="AB240" s="27"/>
      <c r="AG240" s="27"/>
      <c r="AL240" s="27"/>
      <c r="AQ240" s="27"/>
      <c r="AV240" s="27"/>
      <c r="BA240" s="27"/>
      <c r="BF240" s="27"/>
    </row>
    <row r="241" spans="1:58" x14ac:dyDescent="0.25">
      <c r="A241" s="26"/>
      <c r="C241" s="27"/>
      <c r="H241" s="27"/>
      <c r="M241" s="27"/>
      <c r="R241" s="27"/>
      <c r="W241" s="27"/>
      <c r="AB241" s="27"/>
      <c r="AG241" s="27"/>
      <c r="AL241" s="27"/>
      <c r="AQ241" s="27"/>
      <c r="AV241" s="27"/>
      <c r="BA241" s="27"/>
      <c r="BF241" s="27"/>
    </row>
    <row r="242" spans="1:58" x14ac:dyDescent="0.25">
      <c r="A242" s="26"/>
      <c r="C242" s="27"/>
      <c r="H242" s="27"/>
      <c r="M242" s="27"/>
      <c r="R242" s="27"/>
      <c r="W242" s="27"/>
      <c r="AB242" s="27"/>
      <c r="AG242" s="27"/>
      <c r="AL242" s="27"/>
      <c r="AQ242" s="27"/>
      <c r="AV242" s="27"/>
      <c r="BA242" s="27"/>
      <c r="BF242" s="27"/>
    </row>
    <row r="243" spans="1:58" x14ac:dyDescent="0.25">
      <c r="A243" s="26"/>
      <c r="C243" s="27"/>
      <c r="H243" s="27"/>
      <c r="M243" s="27"/>
      <c r="R243" s="27"/>
      <c r="W243" s="27"/>
      <c r="AB243" s="27"/>
      <c r="AG243" s="27"/>
      <c r="AL243" s="27"/>
      <c r="AQ243" s="27"/>
      <c r="AV243" s="27"/>
      <c r="BA243" s="27"/>
      <c r="BF243" s="27"/>
    </row>
    <row r="244" spans="1:58" x14ac:dyDescent="0.25">
      <c r="A244" s="26"/>
      <c r="C244" s="27"/>
      <c r="H244" s="27"/>
      <c r="M244" s="27"/>
      <c r="R244" s="27"/>
      <c r="W244" s="27"/>
      <c r="AB244" s="27"/>
      <c r="AG244" s="27"/>
      <c r="AL244" s="27"/>
      <c r="AQ244" s="27"/>
      <c r="AV244" s="27"/>
      <c r="BA244" s="27"/>
      <c r="BF244" s="27"/>
    </row>
    <row r="245" spans="1:58" x14ac:dyDescent="0.25">
      <c r="A245" s="26"/>
      <c r="C245" s="27"/>
      <c r="H245" s="27"/>
      <c r="M245" s="27"/>
      <c r="R245" s="27"/>
      <c r="W245" s="27"/>
      <c r="AB245" s="27"/>
      <c r="AG245" s="27"/>
      <c r="AL245" s="27"/>
      <c r="AQ245" s="27"/>
      <c r="AV245" s="27"/>
      <c r="BA245" s="27"/>
      <c r="BF245" s="27"/>
    </row>
    <row r="246" spans="1:58" x14ac:dyDescent="0.25">
      <c r="A246" s="26"/>
      <c r="C246" s="27"/>
      <c r="H246" s="27"/>
      <c r="M246" s="27"/>
      <c r="R246" s="27"/>
      <c r="W246" s="27"/>
      <c r="AB246" s="27"/>
      <c r="AG246" s="27"/>
      <c r="AL246" s="27"/>
      <c r="AQ246" s="27"/>
      <c r="AV246" s="27"/>
      <c r="BA246" s="27"/>
      <c r="BF246" s="27"/>
    </row>
    <row r="247" spans="1:58" x14ac:dyDescent="0.25">
      <c r="A247" s="26"/>
      <c r="C247" s="27"/>
      <c r="H247" s="27"/>
      <c r="M247" s="27"/>
      <c r="R247" s="27"/>
      <c r="W247" s="27"/>
      <c r="AB247" s="27"/>
      <c r="AG247" s="27"/>
      <c r="AL247" s="27"/>
      <c r="AQ247" s="27"/>
      <c r="AV247" s="27"/>
      <c r="BA247" s="27"/>
      <c r="BF247" s="27"/>
    </row>
    <row r="248" spans="1:58" x14ac:dyDescent="0.25">
      <c r="A248" s="26"/>
      <c r="C248" s="27"/>
      <c r="H248" s="27"/>
      <c r="M248" s="27"/>
      <c r="R248" s="27"/>
      <c r="W248" s="27"/>
      <c r="AB248" s="27"/>
      <c r="AG248" s="27"/>
      <c r="AL248" s="27"/>
      <c r="AQ248" s="27"/>
      <c r="AV248" s="27"/>
      <c r="BA248" s="27"/>
      <c r="BF248" s="27"/>
    </row>
    <row r="249" spans="1:58" x14ac:dyDescent="0.25">
      <c r="A249" s="26"/>
      <c r="C249" s="27"/>
      <c r="H249" s="27"/>
      <c r="M249" s="27"/>
      <c r="R249" s="27"/>
      <c r="W249" s="27"/>
      <c r="AB249" s="27"/>
      <c r="AG249" s="27"/>
      <c r="AL249" s="27"/>
      <c r="AQ249" s="27"/>
      <c r="AV249" s="27"/>
      <c r="BA249" s="27"/>
      <c r="BF249" s="27"/>
    </row>
    <row r="250" spans="1:58" x14ac:dyDescent="0.25">
      <c r="A250" s="26"/>
      <c r="C250" s="27"/>
      <c r="H250" s="27"/>
      <c r="M250" s="27"/>
      <c r="R250" s="27"/>
      <c r="W250" s="27"/>
      <c r="AB250" s="27"/>
      <c r="AG250" s="27"/>
      <c r="AL250" s="27"/>
      <c r="AQ250" s="27"/>
      <c r="AV250" s="27"/>
      <c r="BA250" s="27"/>
      <c r="BF250" s="27"/>
    </row>
    <row r="251" spans="1:58" x14ac:dyDescent="0.25">
      <c r="A251" s="26"/>
      <c r="C251" s="27"/>
      <c r="H251" s="27"/>
      <c r="M251" s="27"/>
      <c r="R251" s="27"/>
      <c r="W251" s="27"/>
      <c r="AB251" s="27"/>
      <c r="AG251" s="27"/>
      <c r="AL251" s="27"/>
      <c r="AQ251" s="27"/>
      <c r="AV251" s="27"/>
      <c r="BA251" s="27"/>
      <c r="BF251" s="27"/>
    </row>
    <row r="252" spans="1:58" x14ac:dyDescent="0.25">
      <c r="A252" s="26"/>
      <c r="C252" s="27"/>
      <c r="H252" s="27"/>
      <c r="M252" s="27"/>
      <c r="R252" s="27"/>
      <c r="W252" s="27"/>
      <c r="AB252" s="27"/>
      <c r="AG252" s="27"/>
      <c r="AL252" s="27"/>
      <c r="AQ252" s="27"/>
      <c r="AV252" s="27"/>
      <c r="BA252" s="27"/>
      <c r="BF252" s="27"/>
    </row>
    <row r="253" spans="1:58" x14ac:dyDescent="0.25">
      <c r="A253" s="26"/>
      <c r="C253" s="27"/>
      <c r="H253" s="27"/>
      <c r="M253" s="27"/>
      <c r="R253" s="27"/>
      <c r="W253" s="27"/>
      <c r="AB253" s="27"/>
      <c r="AG253" s="27"/>
      <c r="AL253" s="27"/>
      <c r="AQ253" s="27"/>
      <c r="AV253" s="27"/>
      <c r="BA253" s="27"/>
      <c r="BF253" s="27"/>
    </row>
    <row r="254" spans="1:58" x14ac:dyDescent="0.25">
      <c r="A254" s="26"/>
      <c r="C254" s="27"/>
      <c r="H254" s="27"/>
      <c r="M254" s="27"/>
      <c r="R254" s="27"/>
      <c r="W254" s="27"/>
      <c r="AB254" s="27"/>
      <c r="AG254" s="27"/>
      <c r="AL254" s="27"/>
      <c r="AQ254" s="27"/>
      <c r="AV254" s="27"/>
      <c r="BA254" s="27"/>
      <c r="BF254" s="27"/>
    </row>
    <row r="255" spans="1:58" x14ac:dyDescent="0.25">
      <c r="A255" s="26"/>
      <c r="C255" s="27"/>
      <c r="H255" s="27"/>
      <c r="M255" s="27"/>
      <c r="R255" s="27"/>
      <c r="W255" s="27"/>
      <c r="AB255" s="27"/>
      <c r="AG255" s="27"/>
      <c r="AL255" s="27"/>
      <c r="AQ255" s="27"/>
      <c r="AV255" s="27"/>
      <c r="BA255" s="27"/>
      <c r="BF255" s="27"/>
    </row>
    <row r="256" spans="1:58" x14ac:dyDescent="0.25">
      <c r="A256" s="26"/>
      <c r="C256" s="27"/>
      <c r="H256" s="27"/>
      <c r="M256" s="27"/>
      <c r="R256" s="27"/>
      <c r="W256" s="27"/>
      <c r="AB256" s="27"/>
      <c r="AG256" s="27"/>
      <c r="AL256" s="27"/>
      <c r="AQ256" s="27"/>
      <c r="AV256" s="27"/>
      <c r="BA256" s="27"/>
      <c r="BF256" s="27"/>
    </row>
    <row r="257" spans="1:58" x14ac:dyDescent="0.25">
      <c r="A257" s="26"/>
      <c r="C257" s="27"/>
      <c r="H257" s="27"/>
      <c r="M257" s="27"/>
      <c r="R257" s="27"/>
      <c r="W257" s="27"/>
      <c r="AB257" s="27"/>
      <c r="AG257" s="27"/>
      <c r="AL257" s="27"/>
      <c r="AQ257" s="27"/>
      <c r="AV257" s="27"/>
      <c r="BA257" s="27"/>
      <c r="BF257" s="27"/>
    </row>
    <row r="258" spans="1:58" x14ac:dyDescent="0.25">
      <c r="A258" s="26"/>
      <c r="C258" s="27"/>
      <c r="H258" s="27"/>
      <c r="M258" s="27"/>
      <c r="R258" s="27"/>
      <c r="W258" s="27"/>
      <c r="AB258" s="27"/>
      <c r="AG258" s="27"/>
      <c r="AL258" s="27"/>
      <c r="AQ258" s="27"/>
      <c r="AV258" s="27"/>
      <c r="BA258" s="27"/>
      <c r="BF258" s="27"/>
    </row>
    <row r="259" spans="1:58" x14ac:dyDescent="0.25">
      <c r="A259" s="26"/>
      <c r="C259" s="27"/>
      <c r="H259" s="27"/>
      <c r="M259" s="27"/>
      <c r="R259" s="27"/>
      <c r="W259" s="27"/>
      <c r="AB259" s="27"/>
      <c r="AG259" s="27"/>
      <c r="AL259" s="27"/>
      <c r="AQ259" s="27"/>
      <c r="AV259" s="27"/>
      <c r="BA259" s="27"/>
      <c r="BF259" s="27"/>
    </row>
    <row r="260" spans="1:58" x14ac:dyDescent="0.25">
      <c r="A260" s="26"/>
      <c r="C260" s="27"/>
      <c r="H260" s="27"/>
      <c r="M260" s="27"/>
      <c r="R260" s="27"/>
      <c r="W260" s="27"/>
      <c r="AB260" s="27"/>
      <c r="AG260" s="27"/>
      <c r="AL260" s="27"/>
      <c r="AQ260" s="27"/>
      <c r="AV260" s="27"/>
      <c r="BA260" s="27"/>
      <c r="BF260" s="27"/>
    </row>
    <row r="261" spans="1:58" x14ac:dyDescent="0.25">
      <c r="A261" s="26"/>
      <c r="C261" s="27"/>
      <c r="H261" s="27"/>
      <c r="M261" s="27"/>
      <c r="R261" s="27"/>
      <c r="W261" s="27"/>
      <c r="AB261" s="27"/>
      <c r="AG261" s="27"/>
      <c r="AL261" s="27"/>
      <c r="AQ261" s="27"/>
      <c r="AV261" s="27"/>
      <c r="BA261" s="27"/>
      <c r="BF261" s="27"/>
    </row>
    <row r="262" spans="1:58" x14ac:dyDescent="0.25">
      <c r="A262" s="26"/>
      <c r="C262" s="27"/>
      <c r="H262" s="27"/>
      <c r="M262" s="27"/>
      <c r="R262" s="27"/>
      <c r="W262" s="27"/>
      <c r="AB262" s="27"/>
      <c r="AG262" s="27"/>
      <c r="AL262" s="27"/>
      <c r="AQ262" s="27"/>
      <c r="AV262" s="27"/>
      <c r="BA262" s="27"/>
      <c r="BF262" s="27"/>
    </row>
    <row r="263" spans="1:58" x14ac:dyDescent="0.25">
      <c r="A263" s="26"/>
      <c r="C263" s="27"/>
      <c r="H263" s="27"/>
      <c r="M263" s="27"/>
      <c r="R263" s="27"/>
      <c r="W263" s="27"/>
      <c r="AB263" s="27"/>
      <c r="AG263" s="27"/>
      <c r="AL263" s="27"/>
      <c r="AQ263" s="27"/>
      <c r="AV263" s="27"/>
      <c r="BA263" s="27"/>
      <c r="BF263" s="27"/>
    </row>
    <row r="264" spans="1:58" x14ac:dyDescent="0.25">
      <c r="A264" s="26"/>
      <c r="C264" s="27"/>
      <c r="H264" s="27"/>
      <c r="M264" s="27"/>
      <c r="R264" s="27"/>
      <c r="W264" s="27"/>
      <c r="AB264" s="27"/>
      <c r="AG264" s="27"/>
      <c r="AL264" s="27"/>
      <c r="AQ264" s="27"/>
      <c r="AV264" s="27"/>
      <c r="BA264" s="27"/>
      <c r="BF264" s="27"/>
    </row>
    <row r="265" spans="1:58" x14ac:dyDescent="0.25">
      <c r="A265" s="26"/>
      <c r="C265" s="27"/>
      <c r="H265" s="27"/>
      <c r="M265" s="27"/>
      <c r="R265" s="27"/>
      <c r="W265" s="27"/>
      <c r="AB265" s="27"/>
      <c r="AG265" s="27"/>
      <c r="AL265" s="27"/>
      <c r="AQ265" s="27"/>
      <c r="AV265" s="27"/>
      <c r="BA265" s="27"/>
      <c r="BF265" s="27"/>
    </row>
    <row r="266" spans="1:58" x14ac:dyDescent="0.25">
      <c r="A266" s="26"/>
      <c r="C266" s="27"/>
      <c r="H266" s="27"/>
      <c r="M266" s="27"/>
      <c r="R266" s="27"/>
      <c r="W266" s="27"/>
      <c r="AB266" s="27"/>
      <c r="AG266" s="27"/>
      <c r="AL266" s="27"/>
      <c r="AQ266" s="27"/>
      <c r="AV266" s="27"/>
      <c r="BA266" s="27"/>
      <c r="BF266" s="27"/>
    </row>
    <row r="267" spans="1:58" x14ac:dyDescent="0.25">
      <c r="A267" s="26"/>
      <c r="C267" s="27"/>
      <c r="H267" s="27"/>
      <c r="M267" s="27"/>
      <c r="R267" s="27"/>
      <c r="W267" s="27"/>
      <c r="AB267" s="27"/>
      <c r="AG267" s="27"/>
      <c r="AL267" s="27"/>
      <c r="AQ267" s="27"/>
      <c r="AV267" s="27"/>
      <c r="BA267" s="27"/>
      <c r="BF267" s="27"/>
    </row>
    <row r="268" spans="1:58" x14ac:dyDescent="0.25">
      <c r="A268" s="26"/>
      <c r="C268" s="27"/>
      <c r="H268" s="27"/>
      <c r="M268" s="27"/>
      <c r="R268" s="27"/>
      <c r="W268" s="27"/>
      <c r="AB268" s="27"/>
      <c r="AG268" s="27"/>
      <c r="AL268" s="27"/>
      <c r="AQ268" s="27"/>
      <c r="AV268" s="27"/>
      <c r="BA268" s="27"/>
      <c r="BF268" s="27"/>
    </row>
    <row r="269" spans="1:58" x14ac:dyDescent="0.25">
      <c r="A269" s="26"/>
      <c r="C269" s="27"/>
      <c r="H269" s="27"/>
      <c r="M269" s="27"/>
      <c r="R269" s="27"/>
      <c r="W269" s="27"/>
      <c r="AB269" s="27"/>
      <c r="AG269" s="27"/>
      <c r="AL269" s="27"/>
      <c r="AQ269" s="27"/>
      <c r="AV269" s="27"/>
      <c r="BA269" s="27"/>
      <c r="BF269" s="27"/>
    </row>
    <row r="270" spans="1:58" x14ac:dyDescent="0.25">
      <c r="A270" s="26"/>
      <c r="C270" s="27"/>
      <c r="H270" s="27"/>
      <c r="M270" s="27"/>
      <c r="R270" s="27"/>
      <c r="W270" s="27"/>
      <c r="AB270" s="27"/>
      <c r="AG270" s="27"/>
      <c r="AL270" s="27"/>
      <c r="AQ270" s="27"/>
      <c r="AV270" s="27"/>
      <c r="BA270" s="27"/>
      <c r="BF270" s="27"/>
    </row>
    <row r="271" spans="1:58" x14ac:dyDescent="0.25">
      <c r="A271" s="26"/>
      <c r="C271" s="27"/>
      <c r="H271" s="27"/>
      <c r="M271" s="27"/>
      <c r="R271" s="27"/>
      <c r="W271" s="27"/>
      <c r="AB271" s="27"/>
      <c r="AG271" s="27"/>
      <c r="AL271" s="27"/>
      <c r="AQ271" s="27"/>
      <c r="AV271" s="27"/>
      <c r="BA271" s="27"/>
      <c r="BF271" s="27"/>
    </row>
    <row r="272" spans="1:58" x14ac:dyDescent="0.25">
      <c r="A272" s="26"/>
      <c r="C272" s="27"/>
      <c r="H272" s="27"/>
      <c r="M272" s="27"/>
      <c r="R272" s="27"/>
      <c r="W272" s="27"/>
      <c r="AB272" s="27"/>
      <c r="AG272" s="27"/>
      <c r="AL272" s="27"/>
      <c r="AQ272" s="27"/>
      <c r="AV272" s="27"/>
      <c r="BA272" s="27"/>
      <c r="BF272" s="27"/>
    </row>
    <row r="273" spans="1:58" x14ac:dyDescent="0.25">
      <c r="A273" s="26"/>
      <c r="C273" s="27"/>
      <c r="H273" s="27"/>
      <c r="M273" s="27"/>
      <c r="R273" s="27"/>
      <c r="W273" s="27"/>
      <c r="AB273" s="27"/>
      <c r="AG273" s="27"/>
      <c r="AL273" s="27"/>
      <c r="AQ273" s="27"/>
      <c r="AV273" s="27"/>
      <c r="BA273" s="27"/>
      <c r="BF273" s="27"/>
    </row>
    <row r="274" spans="1:58" x14ac:dyDescent="0.25">
      <c r="A274" s="26"/>
      <c r="C274" s="27"/>
      <c r="H274" s="27"/>
      <c r="M274" s="27"/>
      <c r="R274" s="27"/>
      <c r="W274" s="27"/>
      <c r="AB274" s="27"/>
      <c r="AG274" s="27"/>
      <c r="AL274" s="27"/>
      <c r="AQ274" s="27"/>
      <c r="AV274" s="27"/>
      <c r="BA274" s="27"/>
      <c r="BF274" s="27"/>
    </row>
    <row r="275" spans="1:58" x14ac:dyDescent="0.25">
      <c r="A275" s="26"/>
      <c r="C275" s="27"/>
      <c r="H275" s="27"/>
      <c r="M275" s="27"/>
      <c r="R275" s="27"/>
      <c r="W275" s="27"/>
      <c r="AB275" s="27"/>
      <c r="AG275" s="27"/>
      <c r="AL275" s="27"/>
      <c r="AQ275" s="27"/>
      <c r="AV275" s="27"/>
      <c r="BA275" s="27"/>
      <c r="BF275" s="27"/>
    </row>
    <row r="276" spans="1:58" x14ac:dyDescent="0.25">
      <c r="A276" s="26"/>
      <c r="C276" s="27"/>
      <c r="H276" s="27"/>
      <c r="M276" s="27"/>
      <c r="R276" s="27"/>
      <c r="W276" s="27"/>
      <c r="AB276" s="27"/>
      <c r="AG276" s="27"/>
      <c r="AL276" s="27"/>
      <c r="AQ276" s="27"/>
      <c r="AV276" s="27"/>
      <c r="BA276" s="27"/>
      <c r="BF276" s="27"/>
    </row>
    <row r="277" spans="1:58" x14ac:dyDescent="0.25">
      <c r="A277" s="26"/>
      <c r="C277" s="27"/>
      <c r="H277" s="27"/>
      <c r="M277" s="27"/>
      <c r="R277" s="27"/>
      <c r="W277" s="27"/>
      <c r="AB277" s="27"/>
      <c r="AG277" s="27"/>
      <c r="AL277" s="27"/>
      <c r="AQ277" s="27"/>
      <c r="AV277" s="27"/>
      <c r="BA277" s="27"/>
      <c r="BF277" s="27"/>
    </row>
    <row r="278" spans="1:58" x14ac:dyDescent="0.25">
      <c r="A278" s="26"/>
      <c r="C278" s="27"/>
      <c r="H278" s="27"/>
      <c r="M278" s="27"/>
      <c r="R278" s="27"/>
      <c r="W278" s="27"/>
      <c r="AB278" s="27"/>
      <c r="AG278" s="27"/>
      <c r="AL278" s="27"/>
      <c r="AQ278" s="27"/>
      <c r="AV278" s="27"/>
      <c r="BA278" s="27"/>
      <c r="BF278" s="27"/>
    </row>
    <row r="279" spans="1:58" x14ac:dyDescent="0.25">
      <c r="A279" s="26"/>
      <c r="C279" s="27"/>
      <c r="H279" s="27"/>
      <c r="M279" s="27"/>
      <c r="R279" s="27"/>
      <c r="W279" s="27"/>
      <c r="AB279" s="27"/>
      <c r="AG279" s="27"/>
      <c r="AL279" s="27"/>
      <c r="AQ279" s="27"/>
      <c r="AV279" s="27"/>
      <c r="BA279" s="27"/>
      <c r="BF279" s="27"/>
    </row>
    <row r="280" spans="1:58" x14ac:dyDescent="0.25">
      <c r="A280" s="26"/>
      <c r="C280" s="27"/>
      <c r="H280" s="27"/>
      <c r="M280" s="27"/>
      <c r="R280" s="27"/>
      <c r="W280" s="27"/>
      <c r="AB280" s="27"/>
      <c r="AG280" s="27"/>
      <c r="AL280" s="27"/>
      <c r="AQ280" s="27"/>
      <c r="AV280" s="27"/>
      <c r="BA280" s="27"/>
      <c r="BF280" s="27"/>
    </row>
    <row r="281" spans="1:58" x14ac:dyDescent="0.25">
      <c r="A281" s="26"/>
      <c r="C281" s="27"/>
      <c r="H281" s="27"/>
      <c r="M281" s="27"/>
      <c r="R281" s="27"/>
      <c r="W281" s="27"/>
      <c r="AB281" s="27"/>
      <c r="AG281" s="27"/>
      <c r="AL281" s="27"/>
      <c r="AQ281" s="27"/>
      <c r="AV281" s="27"/>
      <c r="BA281" s="27"/>
      <c r="BF281" s="27"/>
    </row>
    <row r="282" spans="1:58" x14ac:dyDescent="0.25">
      <c r="A282" s="26"/>
      <c r="C282" s="27"/>
      <c r="H282" s="27"/>
      <c r="M282" s="27"/>
      <c r="R282" s="27"/>
      <c r="W282" s="27"/>
      <c r="AB282" s="27"/>
      <c r="AG282" s="27"/>
      <c r="AL282" s="27"/>
      <c r="AQ282" s="27"/>
      <c r="AV282" s="27"/>
      <c r="BA282" s="27"/>
      <c r="BF282" s="27"/>
    </row>
    <row r="283" spans="1:58" x14ac:dyDescent="0.25">
      <c r="A283" s="26"/>
      <c r="C283" s="27"/>
      <c r="H283" s="27"/>
      <c r="M283" s="27"/>
      <c r="R283" s="27"/>
      <c r="W283" s="27"/>
      <c r="AB283" s="27"/>
      <c r="AG283" s="27"/>
      <c r="AL283" s="27"/>
      <c r="AQ283" s="27"/>
      <c r="AV283" s="27"/>
      <c r="BA283" s="27"/>
      <c r="BF283" s="27"/>
    </row>
    <row r="284" spans="1:58" x14ac:dyDescent="0.25">
      <c r="A284" s="26"/>
      <c r="C284" s="27"/>
      <c r="H284" s="27"/>
      <c r="M284" s="27"/>
      <c r="R284" s="27"/>
      <c r="W284" s="27"/>
      <c r="AB284" s="27"/>
      <c r="AG284" s="27"/>
      <c r="AL284" s="27"/>
      <c r="AQ284" s="27"/>
      <c r="AV284" s="27"/>
      <c r="BA284" s="27"/>
      <c r="BF284" s="27"/>
    </row>
    <row r="285" spans="1:58" x14ac:dyDescent="0.25">
      <c r="A285" s="26"/>
      <c r="C285" s="27"/>
      <c r="H285" s="27"/>
      <c r="M285" s="27"/>
      <c r="R285" s="27"/>
      <c r="W285" s="27"/>
      <c r="AB285" s="27"/>
      <c r="AG285" s="27"/>
      <c r="AL285" s="27"/>
      <c r="AQ285" s="27"/>
      <c r="AV285" s="27"/>
      <c r="BA285" s="27"/>
      <c r="BF285" s="27"/>
    </row>
    <row r="286" spans="1:58" x14ac:dyDescent="0.25">
      <c r="A286" s="26"/>
      <c r="C286" s="27"/>
      <c r="H286" s="27"/>
      <c r="M286" s="27"/>
      <c r="R286" s="27"/>
      <c r="W286" s="27"/>
      <c r="AB286" s="27"/>
      <c r="AG286" s="27"/>
      <c r="AL286" s="27"/>
      <c r="AQ286" s="27"/>
      <c r="AV286" s="27"/>
      <c r="BA286" s="27"/>
      <c r="BF286" s="27"/>
    </row>
    <row r="287" spans="1:58" x14ac:dyDescent="0.25">
      <c r="A287" s="26"/>
      <c r="C287" s="27"/>
      <c r="H287" s="27"/>
      <c r="M287" s="27"/>
      <c r="R287" s="27"/>
      <c r="W287" s="27"/>
      <c r="AB287" s="27"/>
      <c r="AG287" s="27"/>
      <c r="AL287" s="27"/>
      <c r="AQ287" s="27"/>
      <c r="AV287" s="27"/>
      <c r="BA287" s="27"/>
      <c r="BF287" s="27"/>
    </row>
    <row r="288" spans="1:58" x14ac:dyDescent="0.25">
      <c r="A288" s="26"/>
      <c r="C288" s="27"/>
      <c r="H288" s="27"/>
      <c r="M288" s="27"/>
      <c r="R288" s="27"/>
      <c r="W288" s="27"/>
      <c r="AB288" s="27"/>
      <c r="AG288" s="27"/>
      <c r="AL288" s="27"/>
      <c r="AQ288" s="27"/>
      <c r="AV288" s="27"/>
      <c r="BA288" s="27"/>
      <c r="BF288" s="27"/>
    </row>
    <row r="289" spans="1:58" x14ac:dyDescent="0.25">
      <c r="A289" s="26"/>
      <c r="C289" s="27"/>
      <c r="H289" s="27"/>
      <c r="M289" s="27"/>
      <c r="R289" s="27"/>
      <c r="W289" s="27"/>
      <c r="AB289" s="27"/>
      <c r="AG289" s="27"/>
      <c r="AL289" s="27"/>
      <c r="AQ289" s="27"/>
      <c r="AV289" s="27"/>
      <c r="BA289" s="27"/>
      <c r="BF289" s="27"/>
    </row>
    <row r="290" spans="1:58" x14ac:dyDescent="0.25">
      <c r="A290" s="26"/>
      <c r="C290" s="27"/>
      <c r="H290" s="27"/>
      <c r="M290" s="27"/>
      <c r="R290" s="27"/>
      <c r="W290" s="27"/>
      <c r="AB290" s="27"/>
      <c r="AG290" s="27"/>
      <c r="AL290" s="27"/>
      <c r="AQ290" s="27"/>
      <c r="AV290" s="27"/>
      <c r="BA290" s="27"/>
      <c r="BF290" s="27"/>
    </row>
    <row r="291" spans="1:58" x14ac:dyDescent="0.25">
      <c r="A291" s="26"/>
      <c r="C291" s="27"/>
      <c r="H291" s="27"/>
      <c r="M291" s="27"/>
      <c r="R291" s="27"/>
      <c r="W291" s="27"/>
      <c r="AB291" s="27"/>
      <c r="AG291" s="27"/>
      <c r="AL291" s="27"/>
      <c r="AQ291" s="27"/>
      <c r="AV291" s="27"/>
      <c r="BA291" s="27"/>
      <c r="BF291" s="27"/>
    </row>
    <row r="292" spans="1:58" x14ac:dyDescent="0.25">
      <c r="A292" s="26"/>
      <c r="C292" s="27"/>
      <c r="H292" s="27"/>
      <c r="M292" s="27"/>
      <c r="R292" s="27"/>
      <c r="W292" s="27"/>
      <c r="AB292" s="27"/>
      <c r="AG292" s="27"/>
      <c r="AL292" s="27"/>
      <c r="AQ292" s="27"/>
      <c r="AV292" s="27"/>
      <c r="BA292" s="27"/>
      <c r="BF292" s="27"/>
    </row>
    <row r="293" spans="1:58" x14ac:dyDescent="0.25">
      <c r="A293" s="26"/>
      <c r="C293" s="27"/>
      <c r="H293" s="27"/>
      <c r="M293" s="27"/>
      <c r="R293" s="27"/>
      <c r="W293" s="27"/>
      <c r="AB293" s="27"/>
      <c r="AG293" s="27"/>
      <c r="AL293" s="27"/>
      <c r="AQ293" s="27"/>
      <c r="AV293" s="27"/>
      <c r="BA293" s="27"/>
      <c r="BF293" s="27"/>
    </row>
    <row r="294" spans="1:58" x14ac:dyDescent="0.25">
      <c r="A294" s="26"/>
      <c r="C294" s="27"/>
      <c r="H294" s="27"/>
      <c r="M294" s="27"/>
      <c r="R294" s="27"/>
      <c r="W294" s="27"/>
      <c r="AB294" s="27"/>
      <c r="AG294" s="27"/>
      <c r="AL294" s="27"/>
      <c r="AQ294" s="27"/>
      <c r="AV294" s="27"/>
      <c r="BA294" s="27"/>
      <c r="BF294" s="27"/>
    </row>
    <row r="295" spans="1:58" x14ac:dyDescent="0.25">
      <c r="A295" s="26"/>
      <c r="C295" s="27"/>
      <c r="H295" s="27"/>
      <c r="M295" s="27"/>
      <c r="R295" s="27"/>
      <c r="W295" s="27"/>
      <c r="AB295" s="27"/>
      <c r="AG295" s="27"/>
      <c r="AL295" s="27"/>
      <c r="AQ295" s="27"/>
      <c r="AV295" s="27"/>
      <c r="BA295" s="27"/>
      <c r="BF295" s="27"/>
    </row>
    <row r="296" spans="1:58" x14ac:dyDescent="0.25">
      <c r="A296" s="26"/>
      <c r="C296" s="27"/>
      <c r="H296" s="27"/>
      <c r="M296" s="27"/>
      <c r="R296" s="27"/>
      <c r="W296" s="27"/>
      <c r="AB296" s="27"/>
      <c r="AG296" s="27"/>
      <c r="AL296" s="27"/>
      <c r="AQ296" s="27"/>
      <c r="AV296" s="27"/>
      <c r="BA296" s="27"/>
      <c r="BF296" s="27"/>
    </row>
    <row r="297" spans="1:58" x14ac:dyDescent="0.25">
      <c r="A297" s="26"/>
      <c r="C297" s="27"/>
      <c r="H297" s="27"/>
      <c r="M297" s="27"/>
      <c r="R297" s="27"/>
      <c r="W297" s="27"/>
      <c r="AB297" s="27"/>
      <c r="AG297" s="27"/>
      <c r="AL297" s="27"/>
      <c r="AQ297" s="27"/>
      <c r="AV297" s="27"/>
      <c r="BA297" s="27"/>
      <c r="BF297" s="27"/>
    </row>
    <row r="298" spans="1:58" x14ac:dyDescent="0.25">
      <c r="A298" s="26"/>
      <c r="C298" s="27"/>
      <c r="H298" s="27"/>
      <c r="M298" s="27"/>
      <c r="R298" s="27"/>
      <c r="W298" s="27"/>
      <c r="AB298" s="27"/>
      <c r="AG298" s="27"/>
      <c r="AL298" s="27"/>
      <c r="AQ298" s="27"/>
      <c r="AV298" s="27"/>
      <c r="BA298" s="27"/>
      <c r="BF298" s="27"/>
    </row>
    <row r="299" spans="1:58" x14ac:dyDescent="0.25">
      <c r="A299" s="26"/>
      <c r="C299" s="27"/>
      <c r="H299" s="27"/>
      <c r="M299" s="27"/>
      <c r="R299" s="27"/>
      <c r="W299" s="27"/>
      <c r="AB299" s="27"/>
      <c r="AG299" s="27"/>
      <c r="AL299" s="27"/>
      <c r="AQ299" s="27"/>
      <c r="AV299" s="27"/>
      <c r="BA299" s="27"/>
      <c r="BF299" s="27"/>
    </row>
    <row r="300" spans="1:58" x14ac:dyDescent="0.25">
      <c r="A300" s="26"/>
      <c r="C300" s="27"/>
      <c r="H300" s="27"/>
      <c r="M300" s="27"/>
      <c r="R300" s="27"/>
      <c r="W300" s="27"/>
      <c r="AB300" s="27"/>
      <c r="AG300" s="27"/>
      <c r="AL300" s="27"/>
      <c r="AQ300" s="27"/>
      <c r="AV300" s="27"/>
      <c r="BA300" s="27"/>
      <c r="BF300" s="27"/>
    </row>
    <row r="301" spans="1:58" x14ac:dyDescent="0.25">
      <c r="A301" s="26"/>
      <c r="C301" s="27"/>
      <c r="H301" s="27"/>
      <c r="M301" s="27"/>
      <c r="R301" s="27"/>
      <c r="W301" s="27"/>
      <c r="AB301" s="27"/>
      <c r="AG301" s="27"/>
      <c r="AL301" s="27"/>
      <c r="AQ301" s="27"/>
      <c r="AV301" s="27"/>
      <c r="BA301" s="27"/>
      <c r="BF301" s="27"/>
    </row>
    <row r="302" spans="1:58" x14ac:dyDescent="0.25">
      <c r="A302" s="26"/>
      <c r="C302" s="27"/>
      <c r="H302" s="27"/>
      <c r="M302" s="27"/>
      <c r="R302" s="27"/>
      <c r="W302" s="27"/>
      <c r="AB302" s="27"/>
      <c r="AG302" s="27"/>
      <c r="AL302" s="27"/>
      <c r="AQ302" s="27"/>
      <c r="AV302" s="27"/>
      <c r="BA302" s="27"/>
      <c r="BF302" s="27"/>
    </row>
    <row r="303" spans="1:58" x14ac:dyDescent="0.25">
      <c r="A303" s="26"/>
      <c r="C303" s="27"/>
      <c r="H303" s="27"/>
      <c r="M303" s="27"/>
      <c r="R303" s="27"/>
      <c r="W303" s="27"/>
      <c r="AB303" s="27"/>
      <c r="AG303" s="27"/>
      <c r="AL303" s="27"/>
      <c r="AQ303" s="27"/>
      <c r="AV303" s="27"/>
      <c r="BA303" s="27"/>
      <c r="BF303" s="27"/>
    </row>
    <row r="304" spans="1:58" x14ac:dyDescent="0.25">
      <c r="A304" s="26"/>
      <c r="C304" s="27"/>
      <c r="H304" s="27"/>
      <c r="M304" s="27"/>
      <c r="R304" s="27"/>
      <c r="W304" s="27"/>
      <c r="AB304" s="27"/>
      <c r="AG304" s="27"/>
      <c r="AL304" s="27"/>
      <c r="AQ304" s="27"/>
      <c r="AV304" s="27"/>
      <c r="BA304" s="27"/>
      <c r="BF304" s="27"/>
    </row>
    <row r="305" spans="1:58" x14ac:dyDescent="0.25">
      <c r="A305" s="26"/>
      <c r="C305" s="27"/>
      <c r="H305" s="27"/>
      <c r="M305" s="27"/>
      <c r="R305" s="27"/>
      <c r="W305" s="27"/>
      <c r="AB305" s="27"/>
      <c r="AG305" s="27"/>
      <c r="AL305" s="27"/>
      <c r="AQ305" s="27"/>
      <c r="AV305" s="27"/>
      <c r="BA305" s="27"/>
      <c r="BF305" s="27"/>
    </row>
    <row r="306" spans="1:58" x14ac:dyDescent="0.25">
      <c r="A306" s="26"/>
      <c r="C306" s="27"/>
      <c r="H306" s="27"/>
      <c r="M306" s="27"/>
      <c r="R306" s="27"/>
      <c r="W306" s="27"/>
      <c r="AB306" s="27"/>
      <c r="AG306" s="27"/>
      <c r="AL306" s="27"/>
      <c r="AQ306" s="27"/>
      <c r="AV306" s="27"/>
      <c r="BA306" s="27"/>
      <c r="BF306" s="27"/>
    </row>
    <row r="307" spans="1:58" x14ac:dyDescent="0.25">
      <c r="A307" s="26"/>
      <c r="C307" s="27"/>
      <c r="H307" s="27"/>
      <c r="M307" s="27"/>
      <c r="R307" s="27"/>
      <c r="W307" s="27"/>
      <c r="AB307" s="27"/>
      <c r="AG307" s="27"/>
      <c r="AL307" s="27"/>
      <c r="AQ307" s="27"/>
      <c r="AV307" s="27"/>
      <c r="BA307" s="27"/>
      <c r="BF307" s="27"/>
    </row>
    <row r="308" spans="1:58" x14ac:dyDescent="0.25">
      <c r="A308" s="26"/>
      <c r="C308" s="27"/>
      <c r="H308" s="27"/>
      <c r="M308" s="27"/>
      <c r="R308" s="27"/>
      <c r="W308" s="27"/>
      <c r="AB308" s="27"/>
      <c r="AG308" s="27"/>
      <c r="AL308" s="27"/>
      <c r="AQ308" s="27"/>
      <c r="AV308" s="27"/>
      <c r="BA308" s="27"/>
      <c r="BF308" s="27"/>
    </row>
    <row r="309" spans="1:58" x14ac:dyDescent="0.25">
      <c r="A309" s="26"/>
      <c r="C309" s="27"/>
      <c r="H309" s="27"/>
      <c r="M309" s="27"/>
      <c r="R309" s="27"/>
      <c r="W309" s="27"/>
      <c r="AB309" s="27"/>
      <c r="AG309" s="27"/>
      <c r="AL309" s="27"/>
      <c r="AQ309" s="27"/>
      <c r="AV309" s="27"/>
      <c r="BA309" s="27"/>
      <c r="BF309" s="27"/>
    </row>
    <row r="310" spans="1:58" x14ac:dyDescent="0.25">
      <c r="A310" s="26"/>
      <c r="C310" s="27"/>
      <c r="H310" s="27"/>
      <c r="M310" s="27"/>
      <c r="R310" s="27"/>
      <c r="W310" s="27"/>
      <c r="AB310" s="27"/>
      <c r="AG310" s="27"/>
      <c r="AL310" s="27"/>
      <c r="AQ310" s="27"/>
      <c r="AV310" s="27"/>
      <c r="BA310" s="27"/>
      <c r="BF310" s="27"/>
    </row>
    <row r="311" spans="1:58" x14ac:dyDescent="0.25">
      <c r="A311" s="26"/>
      <c r="C311" s="27"/>
      <c r="H311" s="27"/>
      <c r="M311" s="27"/>
      <c r="R311" s="27"/>
      <c r="W311" s="27"/>
      <c r="AB311" s="27"/>
      <c r="AG311" s="27"/>
      <c r="AL311" s="27"/>
      <c r="AQ311" s="27"/>
      <c r="AV311" s="27"/>
      <c r="BA311" s="27"/>
      <c r="BF311" s="27"/>
    </row>
    <row r="312" spans="1:58" x14ac:dyDescent="0.25">
      <c r="A312" s="26"/>
      <c r="C312" s="27"/>
      <c r="H312" s="27"/>
      <c r="M312" s="27"/>
      <c r="R312" s="27"/>
      <c r="W312" s="27"/>
      <c r="AB312" s="27"/>
      <c r="AG312" s="27"/>
      <c r="AL312" s="27"/>
      <c r="AQ312" s="27"/>
      <c r="AV312" s="27"/>
      <c r="BA312" s="27"/>
      <c r="BF312" s="27"/>
    </row>
    <row r="313" spans="1:58" x14ac:dyDescent="0.25">
      <c r="A313" s="26"/>
      <c r="C313" s="27"/>
      <c r="H313" s="27"/>
      <c r="M313" s="27"/>
      <c r="R313" s="27"/>
      <c r="W313" s="27"/>
      <c r="AB313" s="27"/>
      <c r="AG313" s="27"/>
      <c r="AL313" s="27"/>
      <c r="AQ313" s="27"/>
      <c r="AV313" s="27"/>
      <c r="BA313" s="27"/>
      <c r="BF313" s="27"/>
    </row>
    <row r="314" spans="1:58" x14ac:dyDescent="0.25">
      <c r="A314" s="26"/>
      <c r="C314" s="27"/>
      <c r="H314" s="27"/>
      <c r="M314" s="27"/>
      <c r="R314" s="27"/>
      <c r="W314" s="27"/>
      <c r="AB314" s="27"/>
      <c r="AG314" s="27"/>
      <c r="AL314" s="27"/>
      <c r="AQ314" s="27"/>
      <c r="AV314" s="27"/>
      <c r="BA314" s="27"/>
      <c r="BF314" s="27"/>
    </row>
    <row r="315" spans="1:58" x14ac:dyDescent="0.25">
      <c r="A315" s="26"/>
      <c r="C315" s="27"/>
      <c r="H315" s="27"/>
      <c r="M315" s="27"/>
      <c r="R315" s="27"/>
      <c r="W315" s="27"/>
      <c r="AB315" s="27"/>
      <c r="AG315" s="27"/>
      <c r="AL315" s="27"/>
      <c r="AQ315" s="27"/>
      <c r="AV315" s="27"/>
      <c r="BA315" s="27"/>
      <c r="BF315" s="27"/>
    </row>
    <row r="316" spans="1:58" x14ac:dyDescent="0.25">
      <c r="A316" s="26"/>
      <c r="C316" s="27"/>
      <c r="H316" s="27"/>
      <c r="M316" s="27"/>
      <c r="R316" s="27"/>
      <c r="W316" s="27"/>
      <c r="AB316" s="27"/>
      <c r="AG316" s="27"/>
      <c r="AL316" s="27"/>
      <c r="AQ316" s="27"/>
      <c r="AV316" s="27"/>
      <c r="BA316" s="27"/>
      <c r="BF316" s="27"/>
    </row>
    <row r="317" spans="1:58" x14ac:dyDescent="0.25">
      <c r="A317" s="26"/>
      <c r="C317" s="27"/>
      <c r="H317" s="27"/>
      <c r="M317" s="27"/>
      <c r="R317" s="27"/>
      <c r="W317" s="27"/>
      <c r="AB317" s="27"/>
      <c r="AG317" s="27"/>
      <c r="AL317" s="27"/>
      <c r="AQ317" s="27"/>
      <c r="AV317" s="27"/>
      <c r="BA317" s="27"/>
      <c r="BF317" s="27"/>
    </row>
    <row r="318" spans="1:58" x14ac:dyDescent="0.25">
      <c r="A318" s="26"/>
      <c r="C318" s="27"/>
      <c r="H318" s="27"/>
      <c r="M318" s="27"/>
      <c r="R318" s="27"/>
      <c r="W318" s="27"/>
      <c r="AB318" s="27"/>
      <c r="AG318" s="27"/>
      <c r="AL318" s="27"/>
      <c r="AQ318" s="27"/>
      <c r="AV318" s="27"/>
      <c r="BA318" s="27"/>
      <c r="BF318" s="27"/>
    </row>
    <row r="319" spans="1:58" x14ac:dyDescent="0.25">
      <c r="A319" s="26"/>
      <c r="C319" s="27"/>
      <c r="H319" s="27"/>
      <c r="M319" s="27"/>
      <c r="R319" s="27"/>
      <c r="W319" s="27"/>
      <c r="AB319" s="27"/>
      <c r="AG319" s="27"/>
      <c r="AL319" s="27"/>
      <c r="AQ319" s="27"/>
      <c r="AV319" s="27"/>
      <c r="BA319" s="27"/>
      <c r="BF319" s="27"/>
    </row>
    <row r="320" spans="1:58" x14ac:dyDescent="0.25">
      <c r="A320" s="26"/>
      <c r="C320" s="27"/>
      <c r="H320" s="27"/>
      <c r="M320" s="27"/>
      <c r="R320" s="27"/>
      <c r="W320" s="27"/>
      <c r="AB320" s="27"/>
      <c r="AG320" s="27"/>
      <c r="AL320" s="27"/>
      <c r="AQ320" s="27"/>
      <c r="AV320" s="27"/>
      <c r="BA320" s="27"/>
      <c r="BF320" s="27"/>
    </row>
    <row r="321" spans="1:58" x14ac:dyDescent="0.25">
      <c r="A321" s="26"/>
      <c r="C321" s="27"/>
      <c r="H321" s="27"/>
      <c r="M321" s="27"/>
      <c r="R321" s="27"/>
      <c r="W321" s="27"/>
      <c r="AB321" s="27"/>
      <c r="AG321" s="27"/>
      <c r="AL321" s="27"/>
      <c r="AQ321" s="27"/>
      <c r="AV321" s="27"/>
      <c r="BA321" s="27"/>
      <c r="BF321" s="27"/>
    </row>
    <row r="322" spans="1:58" x14ac:dyDescent="0.25">
      <c r="A322" s="26"/>
      <c r="C322" s="27"/>
      <c r="H322" s="27"/>
      <c r="M322" s="27"/>
      <c r="R322" s="27"/>
      <c r="W322" s="27"/>
      <c r="AB322" s="27"/>
      <c r="AG322" s="27"/>
      <c r="AL322" s="27"/>
      <c r="AQ322" s="27"/>
      <c r="AV322" s="27"/>
      <c r="BA322" s="27"/>
      <c r="BF322" s="27"/>
    </row>
    <row r="323" spans="1:58" x14ac:dyDescent="0.25">
      <c r="A323" s="26"/>
      <c r="C323" s="27"/>
      <c r="H323" s="27"/>
      <c r="M323" s="27"/>
      <c r="R323" s="27"/>
      <c r="W323" s="27"/>
      <c r="AB323" s="27"/>
      <c r="AG323" s="27"/>
      <c r="AL323" s="27"/>
      <c r="AQ323" s="27"/>
      <c r="AV323" s="27"/>
      <c r="BA323" s="27"/>
      <c r="BF323" s="27"/>
    </row>
    <row r="324" spans="1:58" x14ac:dyDescent="0.25">
      <c r="A324" s="26"/>
      <c r="C324" s="27"/>
      <c r="H324" s="27"/>
      <c r="M324" s="27"/>
      <c r="R324" s="27"/>
      <c r="W324" s="27"/>
      <c r="AB324" s="27"/>
      <c r="AG324" s="27"/>
      <c r="AL324" s="27"/>
      <c r="AQ324" s="27"/>
      <c r="AV324" s="27"/>
      <c r="BA324" s="27"/>
      <c r="BF324" s="27"/>
    </row>
    <row r="325" spans="1:58" x14ac:dyDescent="0.25">
      <c r="A325" s="26"/>
      <c r="C325" s="27"/>
      <c r="H325" s="27"/>
      <c r="M325" s="27"/>
      <c r="R325" s="27"/>
      <c r="W325" s="27"/>
      <c r="AB325" s="27"/>
      <c r="AG325" s="27"/>
      <c r="AL325" s="27"/>
      <c r="AQ325" s="27"/>
      <c r="AV325" s="27"/>
      <c r="BA325" s="27"/>
      <c r="BF325" s="27"/>
    </row>
    <row r="326" spans="1:58" x14ac:dyDescent="0.25">
      <c r="A326" s="26"/>
      <c r="C326" s="27"/>
      <c r="H326" s="27"/>
      <c r="M326" s="27"/>
      <c r="R326" s="27"/>
      <c r="W326" s="27"/>
      <c r="AB326" s="27"/>
      <c r="AG326" s="27"/>
      <c r="AL326" s="27"/>
      <c r="AQ326" s="27"/>
      <c r="AV326" s="27"/>
      <c r="BA326" s="27"/>
      <c r="BF326" s="27"/>
    </row>
    <row r="327" spans="1:58" x14ac:dyDescent="0.25">
      <c r="A327" s="26"/>
      <c r="C327" s="27"/>
      <c r="H327" s="27"/>
      <c r="M327" s="27"/>
      <c r="R327" s="27"/>
      <c r="W327" s="27"/>
      <c r="AB327" s="27"/>
      <c r="AG327" s="27"/>
      <c r="AL327" s="27"/>
      <c r="AQ327" s="27"/>
      <c r="AV327" s="27"/>
      <c r="BA327" s="27"/>
      <c r="BF327" s="27"/>
    </row>
    <row r="328" spans="1:58" x14ac:dyDescent="0.25">
      <c r="A328" s="26"/>
      <c r="C328" s="27"/>
      <c r="H328" s="27"/>
      <c r="M328" s="27"/>
      <c r="R328" s="27"/>
      <c r="W328" s="27"/>
      <c r="AB328" s="27"/>
      <c r="AG328" s="27"/>
      <c r="AL328" s="27"/>
      <c r="AQ328" s="27"/>
      <c r="AV328" s="27"/>
      <c r="BA328" s="27"/>
      <c r="BF328" s="27"/>
    </row>
    <row r="329" spans="1:58" x14ac:dyDescent="0.25">
      <c r="A329" s="26"/>
      <c r="C329" s="27"/>
      <c r="H329" s="27"/>
      <c r="M329" s="27"/>
      <c r="R329" s="27"/>
      <c r="W329" s="27"/>
      <c r="AB329" s="27"/>
      <c r="AG329" s="27"/>
      <c r="AL329" s="27"/>
      <c r="AQ329" s="27"/>
      <c r="AV329" s="27"/>
      <c r="BA329" s="27"/>
      <c r="BF329" s="27"/>
    </row>
    <row r="330" spans="1:58" x14ac:dyDescent="0.25">
      <c r="A330" s="26"/>
      <c r="C330" s="27"/>
      <c r="H330" s="27"/>
      <c r="M330" s="27"/>
      <c r="R330" s="27"/>
      <c r="W330" s="27"/>
      <c r="AB330" s="27"/>
      <c r="AG330" s="27"/>
      <c r="AL330" s="27"/>
      <c r="AQ330" s="27"/>
      <c r="AV330" s="27"/>
      <c r="BA330" s="27"/>
      <c r="BF330" s="27"/>
    </row>
    <row r="331" spans="1:58" x14ac:dyDescent="0.25">
      <c r="A331" s="26"/>
      <c r="C331" s="27"/>
      <c r="H331" s="27"/>
      <c r="M331" s="27"/>
      <c r="R331" s="27"/>
      <c r="W331" s="27"/>
      <c r="AB331" s="27"/>
      <c r="AG331" s="27"/>
      <c r="AL331" s="27"/>
      <c r="AQ331" s="27"/>
      <c r="AV331" s="27"/>
      <c r="BA331" s="27"/>
      <c r="BF331" s="27"/>
    </row>
    <row r="332" spans="1:58" x14ac:dyDescent="0.25">
      <c r="A332" s="26"/>
      <c r="C332" s="27"/>
      <c r="H332" s="27"/>
      <c r="M332" s="27"/>
      <c r="R332" s="27"/>
      <c r="W332" s="27"/>
      <c r="AB332" s="27"/>
      <c r="AG332" s="27"/>
      <c r="AL332" s="27"/>
      <c r="AQ332" s="27"/>
      <c r="AV332" s="27"/>
      <c r="BA332" s="27"/>
      <c r="BF332" s="27"/>
    </row>
    <row r="333" spans="1:58" x14ac:dyDescent="0.25">
      <c r="A333" s="26"/>
      <c r="C333" s="27"/>
      <c r="H333" s="27"/>
      <c r="M333" s="27"/>
      <c r="R333" s="27"/>
      <c r="W333" s="27"/>
      <c r="AB333" s="27"/>
      <c r="AG333" s="27"/>
      <c r="AL333" s="27"/>
      <c r="AQ333" s="27"/>
      <c r="AV333" s="27"/>
      <c r="BA333" s="27"/>
      <c r="BF333" s="27"/>
    </row>
    <row r="334" spans="1:58" x14ac:dyDescent="0.25">
      <c r="A334" s="26"/>
      <c r="C334" s="27"/>
      <c r="H334" s="27"/>
      <c r="M334" s="27"/>
      <c r="R334" s="27"/>
      <c r="W334" s="27"/>
      <c r="AB334" s="27"/>
      <c r="AG334" s="27"/>
      <c r="AL334" s="27"/>
      <c r="AQ334" s="27"/>
      <c r="AV334" s="27"/>
      <c r="BA334" s="27"/>
      <c r="BF334" s="27"/>
    </row>
    <row r="335" spans="1:58" x14ac:dyDescent="0.25">
      <c r="A335" s="26"/>
      <c r="C335" s="27"/>
      <c r="H335" s="27"/>
      <c r="M335" s="27"/>
      <c r="R335" s="27"/>
      <c r="W335" s="27"/>
      <c r="AB335" s="27"/>
      <c r="AG335" s="27"/>
      <c r="AL335" s="27"/>
      <c r="AQ335" s="27"/>
      <c r="AV335" s="27"/>
      <c r="BA335" s="27"/>
      <c r="BF335" s="27"/>
    </row>
    <row r="336" spans="1:58" x14ac:dyDescent="0.25">
      <c r="A336" s="26"/>
      <c r="C336" s="27"/>
      <c r="H336" s="27"/>
      <c r="M336" s="27"/>
      <c r="R336" s="27"/>
      <c r="W336" s="27"/>
      <c r="AB336" s="27"/>
      <c r="AG336" s="27"/>
      <c r="AL336" s="27"/>
      <c r="AQ336" s="27"/>
      <c r="AV336" s="27"/>
      <c r="BA336" s="27"/>
      <c r="BF336" s="27"/>
    </row>
    <row r="337" spans="1:58" x14ac:dyDescent="0.25">
      <c r="A337" s="26"/>
      <c r="C337" s="27"/>
      <c r="H337" s="27"/>
      <c r="M337" s="27"/>
      <c r="R337" s="27"/>
      <c r="W337" s="27"/>
      <c r="AB337" s="27"/>
      <c r="AG337" s="27"/>
      <c r="AL337" s="27"/>
      <c r="AQ337" s="27"/>
      <c r="AV337" s="27"/>
      <c r="BA337" s="27"/>
      <c r="BF337" s="27"/>
    </row>
    <row r="338" spans="1:58" x14ac:dyDescent="0.25">
      <c r="A338" s="26"/>
      <c r="C338" s="27"/>
      <c r="H338" s="27"/>
      <c r="M338" s="27"/>
      <c r="R338" s="27"/>
      <c r="W338" s="27"/>
      <c r="AB338" s="27"/>
      <c r="AG338" s="27"/>
      <c r="AL338" s="27"/>
      <c r="AQ338" s="27"/>
      <c r="AV338" s="27"/>
      <c r="BA338" s="27"/>
      <c r="BF338" s="27"/>
    </row>
    <row r="339" spans="1:58" x14ac:dyDescent="0.25">
      <c r="A339" s="26"/>
      <c r="C339" s="27"/>
      <c r="H339" s="27"/>
      <c r="M339" s="27"/>
      <c r="R339" s="27"/>
      <c r="W339" s="27"/>
      <c r="AB339" s="27"/>
      <c r="AG339" s="27"/>
      <c r="AL339" s="27"/>
      <c r="AQ339" s="27"/>
      <c r="AV339" s="27"/>
      <c r="BA339" s="27"/>
      <c r="BF339" s="27"/>
    </row>
    <row r="340" spans="1:58" x14ac:dyDescent="0.25">
      <c r="A340" s="26"/>
      <c r="C340" s="27"/>
      <c r="H340" s="27"/>
      <c r="M340" s="27"/>
      <c r="R340" s="27"/>
      <c r="W340" s="27"/>
      <c r="AB340" s="27"/>
      <c r="AG340" s="27"/>
      <c r="AL340" s="27"/>
      <c r="AQ340" s="27"/>
      <c r="AV340" s="27"/>
      <c r="BA340" s="27"/>
      <c r="BF340" s="27"/>
    </row>
    <row r="341" spans="1:58" x14ac:dyDescent="0.25">
      <c r="A341" s="26"/>
      <c r="C341" s="27"/>
      <c r="H341" s="27"/>
      <c r="M341" s="27"/>
      <c r="R341" s="27"/>
      <c r="W341" s="27"/>
      <c r="AB341" s="27"/>
      <c r="AG341" s="27"/>
      <c r="AL341" s="27"/>
      <c r="AQ341" s="27"/>
      <c r="AV341" s="27"/>
      <c r="BA341" s="27"/>
      <c r="BF341" s="27"/>
    </row>
    <row r="342" spans="1:58" x14ac:dyDescent="0.25">
      <c r="A342" s="26"/>
      <c r="C342" s="27"/>
      <c r="H342" s="27"/>
      <c r="M342" s="27"/>
      <c r="R342" s="27"/>
      <c r="W342" s="27"/>
      <c r="AB342" s="27"/>
      <c r="AG342" s="27"/>
      <c r="AL342" s="27"/>
      <c r="AQ342" s="27"/>
      <c r="AV342" s="27"/>
      <c r="BA342" s="27"/>
      <c r="BF342" s="27"/>
    </row>
    <row r="343" spans="1:58" x14ac:dyDescent="0.25">
      <c r="A343" s="26"/>
      <c r="C343" s="27"/>
      <c r="H343" s="27"/>
      <c r="M343" s="27"/>
      <c r="R343" s="27"/>
      <c r="W343" s="27"/>
      <c r="AB343" s="27"/>
      <c r="AG343" s="27"/>
      <c r="AL343" s="27"/>
      <c r="AQ343" s="27"/>
      <c r="AV343" s="27"/>
      <c r="BA343" s="27"/>
      <c r="BF343" s="27"/>
    </row>
    <row r="344" spans="1:58" x14ac:dyDescent="0.25">
      <c r="A344" s="26"/>
      <c r="C344" s="27"/>
      <c r="H344" s="27"/>
      <c r="M344" s="27"/>
      <c r="R344" s="27"/>
      <c r="W344" s="27"/>
      <c r="AB344" s="27"/>
      <c r="AG344" s="27"/>
      <c r="AL344" s="27"/>
      <c r="AQ344" s="27"/>
      <c r="AV344" s="27"/>
      <c r="BA344" s="27"/>
      <c r="BF344" s="27"/>
    </row>
    <row r="345" spans="1:58" x14ac:dyDescent="0.25">
      <c r="A345" s="26"/>
      <c r="C345" s="27"/>
      <c r="H345" s="27"/>
      <c r="M345" s="27"/>
      <c r="R345" s="27"/>
      <c r="W345" s="27"/>
      <c r="AB345" s="27"/>
      <c r="AG345" s="27"/>
      <c r="AL345" s="27"/>
      <c r="AQ345" s="27"/>
      <c r="AV345" s="27"/>
      <c r="BA345" s="27"/>
      <c r="BF345" s="27"/>
    </row>
    <row r="346" spans="1:58" x14ac:dyDescent="0.25">
      <c r="A346" s="26"/>
      <c r="C346" s="27"/>
      <c r="H346" s="27"/>
      <c r="M346" s="27"/>
      <c r="R346" s="27"/>
      <c r="W346" s="27"/>
      <c r="AB346" s="27"/>
      <c r="AG346" s="27"/>
      <c r="AL346" s="27"/>
      <c r="AQ346" s="27"/>
      <c r="AV346" s="27"/>
      <c r="BA346" s="27"/>
      <c r="BF346" s="27"/>
    </row>
    <row r="347" spans="1:58" x14ac:dyDescent="0.25">
      <c r="A347" s="26"/>
      <c r="C347" s="27"/>
      <c r="H347" s="27"/>
      <c r="M347" s="27"/>
      <c r="R347" s="27"/>
      <c r="W347" s="27"/>
      <c r="AB347" s="27"/>
      <c r="AG347" s="27"/>
      <c r="AL347" s="27"/>
      <c r="AQ347" s="27"/>
      <c r="AV347" s="27"/>
      <c r="BA347" s="27"/>
      <c r="BF347" s="27"/>
    </row>
    <row r="348" spans="1:58" x14ac:dyDescent="0.25">
      <c r="A348" s="26"/>
      <c r="C348" s="27"/>
      <c r="H348" s="27"/>
      <c r="M348" s="27"/>
      <c r="R348" s="27"/>
      <c r="W348" s="27"/>
      <c r="AB348" s="27"/>
      <c r="AG348" s="27"/>
      <c r="AL348" s="27"/>
      <c r="AQ348" s="27"/>
      <c r="AV348" s="27"/>
      <c r="BA348" s="27"/>
      <c r="BF348" s="27"/>
    </row>
    <row r="349" spans="1:58" x14ac:dyDescent="0.25">
      <c r="A349" s="26"/>
      <c r="C349" s="27"/>
      <c r="H349" s="27"/>
      <c r="M349" s="27"/>
      <c r="R349" s="27"/>
      <c r="W349" s="27"/>
      <c r="AB349" s="27"/>
      <c r="AG349" s="27"/>
      <c r="AL349" s="27"/>
      <c r="AQ349" s="27"/>
      <c r="AV349" s="27"/>
      <c r="BA349" s="27"/>
      <c r="BF349" s="27"/>
    </row>
    <row r="350" spans="1:58" x14ac:dyDescent="0.25">
      <c r="A350" s="26"/>
      <c r="C350" s="27"/>
      <c r="H350" s="27"/>
      <c r="M350" s="27"/>
      <c r="R350" s="27"/>
      <c r="W350" s="27"/>
      <c r="AB350" s="27"/>
      <c r="AG350" s="27"/>
      <c r="AL350" s="27"/>
      <c r="AQ350" s="27"/>
      <c r="AV350" s="27"/>
      <c r="BA350" s="27"/>
      <c r="BF350" s="27"/>
    </row>
    <row r="351" spans="1:58" x14ac:dyDescent="0.25">
      <c r="A351" s="26"/>
      <c r="C351" s="27"/>
      <c r="H351" s="27"/>
      <c r="M351" s="27"/>
      <c r="R351" s="27"/>
      <c r="W351" s="27"/>
      <c r="AB351" s="27"/>
      <c r="AG351" s="27"/>
      <c r="AL351" s="27"/>
      <c r="AQ351" s="27"/>
      <c r="AV351" s="27"/>
      <c r="BA351" s="27"/>
      <c r="BF351" s="27"/>
    </row>
    <row r="352" spans="1:58" x14ac:dyDescent="0.25">
      <c r="A352" s="26"/>
      <c r="C352" s="27"/>
      <c r="H352" s="27"/>
      <c r="M352" s="27"/>
      <c r="R352" s="27"/>
      <c r="W352" s="27"/>
      <c r="AB352" s="27"/>
      <c r="AG352" s="27"/>
      <c r="AL352" s="27"/>
      <c r="AQ352" s="27"/>
      <c r="AV352" s="27"/>
      <c r="BA352" s="27"/>
      <c r="BF352" s="27"/>
    </row>
    <row r="353" spans="1:58" x14ac:dyDescent="0.25">
      <c r="A353" s="26"/>
      <c r="C353" s="27"/>
      <c r="H353" s="27"/>
      <c r="M353" s="27"/>
      <c r="R353" s="27"/>
      <c r="W353" s="27"/>
      <c r="AB353" s="27"/>
      <c r="AG353" s="27"/>
      <c r="AL353" s="27"/>
      <c r="AQ353" s="27"/>
      <c r="AV353" s="27"/>
      <c r="BA353" s="27"/>
      <c r="BF353" s="27"/>
    </row>
    <row r="354" spans="1:58" x14ac:dyDescent="0.25">
      <c r="A354" s="26"/>
      <c r="C354" s="27"/>
      <c r="H354" s="27"/>
      <c r="M354" s="27"/>
      <c r="R354" s="27"/>
      <c r="W354" s="27"/>
      <c r="AB354" s="27"/>
      <c r="AG354" s="27"/>
      <c r="AL354" s="27"/>
      <c r="AQ354" s="27"/>
      <c r="AV354" s="27"/>
      <c r="BA354" s="27"/>
      <c r="BF354" s="27"/>
    </row>
    <row r="355" spans="1:58" x14ac:dyDescent="0.25">
      <c r="A355" s="26"/>
      <c r="C355" s="27"/>
      <c r="H355" s="27"/>
      <c r="M355" s="27"/>
      <c r="R355" s="27"/>
      <c r="W355" s="27"/>
      <c r="AB355" s="27"/>
      <c r="AG355" s="27"/>
      <c r="AL355" s="27"/>
      <c r="AQ355" s="27"/>
      <c r="AV355" s="27"/>
      <c r="BA355" s="27"/>
      <c r="BF355" s="27"/>
    </row>
    <row r="356" spans="1:58" x14ac:dyDescent="0.25">
      <c r="A356" s="26"/>
      <c r="C356" s="27"/>
      <c r="H356" s="27"/>
      <c r="M356" s="27"/>
      <c r="R356" s="27"/>
      <c r="W356" s="27"/>
      <c r="AB356" s="27"/>
      <c r="AG356" s="27"/>
      <c r="AL356" s="27"/>
      <c r="AQ356" s="27"/>
      <c r="AV356" s="27"/>
      <c r="BA356" s="27"/>
      <c r="BF356" s="27"/>
    </row>
    <row r="357" spans="1:58" x14ac:dyDescent="0.25">
      <c r="A357" s="26"/>
      <c r="C357" s="27"/>
      <c r="H357" s="27"/>
      <c r="M357" s="27"/>
      <c r="R357" s="27"/>
      <c r="W357" s="27"/>
      <c r="AB357" s="27"/>
      <c r="AG357" s="27"/>
      <c r="AL357" s="27"/>
      <c r="AQ357" s="27"/>
      <c r="AV357" s="27"/>
      <c r="BA357" s="27"/>
      <c r="BF357" s="27"/>
    </row>
    <row r="358" spans="1:58" x14ac:dyDescent="0.25">
      <c r="A358" s="26"/>
      <c r="C358" s="27"/>
      <c r="H358" s="27"/>
      <c r="M358" s="27"/>
      <c r="R358" s="27"/>
      <c r="W358" s="27"/>
      <c r="AB358" s="27"/>
      <c r="AG358" s="27"/>
      <c r="AL358" s="27"/>
      <c r="AQ358" s="27"/>
      <c r="AV358" s="27"/>
      <c r="BA358" s="27"/>
      <c r="BF358" s="27"/>
    </row>
    <row r="359" spans="1:58" x14ac:dyDescent="0.25">
      <c r="A359" s="26"/>
      <c r="C359" s="27"/>
      <c r="H359" s="27"/>
      <c r="M359" s="27"/>
      <c r="R359" s="27"/>
      <c r="W359" s="27"/>
      <c r="AB359" s="27"/>
      <c r="AG359" s="27"/>
      <c r="AL359" s="27"/>
      <c r="AQ359" s="27"/>
      <c r="AV359" s="27"/>
      <c r="BA359" s="27"/>
      <c r="BF359" s="27"/>
    </row>
    <row r="360" spans="1:58" x14ac:dyDescent="0.25">
      <c r="A360" s="26"/>
      <c r="C360" s="27"/>
      <c r="H360" s="27"/>
      <c r="M360" s="27"/>
      <c r="R360" s="27"/>
      <c r="W360" s="27"/>
      <c r="AB360" s="27"/>
      <c r="AG360" s="27"/>
      <c r="AL360" s="27"/>
      <c r="AQ360" s="27"/>
      <c r="AV360" s="27"/>
      <c r="BA360" s="27"/>
      <c r="BF360" s="27"/>
    </row>
    <row r="361" spans="1:58" x14ac:dyDescent="0.25">
      <c r="A361" s="26"/>
      <c r="C361" s="27"/>
      <c r="H361" s="27"/>
      <c r="M361" s="27"/>
      <c r="R361" s="27"/>
      <c r="W361" s="27"/>
      <c r="AB361" s="27"/>
      <c r="AG361" s="27"/>
      <c r="AL361" s="27"/>
      <c r="AQ361" s="27"/>
      <c r="AV361" s="27"/>
      <c r="BA361" s="27"/>
      <c r="BF361" s="27"/>
    </row>
    <row r="362" spans="1:58" x14ac:dyDescent="0.25">
      <c r="A362" s="26"/>
      <c r="C362" s="27"/>
      <c r="H362" s="27"/>
      <c r="M362" s="27"/>
      <c r="R362" s="27"/>
      <c r="W362" s="27"/>
      <c r="AB362" s="27"/>
      <c r="AG362" s="27"/>
      <c r="AL362" s="27"/>
      <c r="AQ362" s="27"/>
      <c r="AV362" s="27"/>
      <c r="BA362" s="27"/>
      <c r="BF362" s="27"/>
    </row>
    <row r="363" spans="1:58" x14ac:dyDescent="0.25">
      <c r="A363" s="26"/>
      <c r="C363" s="27"/>
      <c r="H363" s="27"/>
      <c r="M363" s="27"/>
      <c r="R363" s="27"/>
      <c r="W363" s="27"/>
      <c r="AB363" s="27"/>
      <c r="AG363" s="27"/>
      <c r="AL363" s="27"/>
      <c r="AQ363" s="27"/>
      <c r="AV363" s="27"/>
      <c r="BA363" s="27"/>
      <c r="BF363" s="27"/>
    </row>
    <row r="364" spans="1:58" x14ac:dyDescent="0.25">
      <c r="A364" s="26"/>
      <c r="C364" s="27"/>
      <c r="H364" s="27"/>
      <c r="M364" s="27"/>
      <c r="R364" s="27"/>
      <c r="W364" s="27"/>
      <c r="AB364" s="27"/>
      <c r="AG364" s="27"/>
      <c r="AL364" s="27"/>
      <c r="AQ364" s="27"/>
      <c r="AV364" s="27"/>
      <c r="BA364" s="27"/>
      <c r="BF364" s="27"/>
    </row>
    <row r="365" spans="1:58" x14ac:dyDescent="0.25">
      <c r="A365" s="26"/>
      <c r="C365" s="27"/>
      <c r="H365" s="27"/>
      <c r="M365" s="27"/>
      <c r="R365" s="27"/>
      <c r="W365" s="27"/>
      <c r="AB365" s="27"/>
      <c r="AG365" s="27"/>
      <c r="AL365" s="27"/>
      <c r="AQ365" s="27"/>
      <c r="AV365" s="27"/>
      <c r="BA365" s="27"/>
      <c r="BF365" s="27"/>
    </row>
    <row r="366" spans="1:58" x14ac:dyDescent="0.25">
      <c r="A366" s="26"/>
      <c r="C366" s="27"/>
      <c r="H366" s="27"/>
      <c r="M366" s="27"/>
      <c r="R366" s="27"/>
      <c r="W366" s="27"/>
      <c r="AB366" s="27"/>
      <c r="AG366" s="27"/>
      <c r="AL366" s="27"/>
      <c r="AQ366" s="27"/>
      <c r="AV366" s="27"/>
      <c r="BA366" s="27"/>
      <c r="BF366" s="27"/>
    </row>
    <row r="367" spans="1:58" x14ac:dyDescent="0.25">
      <c r="A367" s="26"/>
      <c r="C367" s="27"/>
      <c r="H367" s="27"/>
      <c r="M367" s="27"/>
      <c r="R367" s="27"/>
      <c r="W367" s="27"/>
      <c r="AB367" s="27"/>
      <c r="AG367" s="27"/>
      <c r="AL367" s="27"/>
      <c r="AQ367" s="27"/>
      <c r="AV367" s="27"/>
      <c r="BA367" s="27"/>
      <c r="BF367" s="27"/>
    </row>
    <row r="368" spans="1:58" x14ac:dyDescent="0.25">
      <c r="A368" s="26"/>
      <c r="C368" s="27"/>
      <c r="H368" s="27"/>
      <c r="M368" s="27"/>
      <c r="R368" s="27"/>
      <c r="W368" s="27"/>
      <c r="AB368" s="27"/>
      <c r="AG368" s="27"/>
      <c r="AL368" s="27"/>
      <c r="AQ368" s="27"/>
      <c r="AV368" s="27"/>
      <c r="BA368" s="27"/>
      <c r="BF368" s="27"/>
    </row>
    <row r="369" spans="1:58" x14ac:dyDescent="0.25">
      <c r="A369" s="26"/>
      <c r="C369" s="27"/>
      <c r="H369" s="27"/>
      <c r="M369" s="27"/>
      <c r="R369" s="27"/>
      <c r="W369" s="27"/>
      <c r="AB369" s="27"/>
      <c r="AG369" s="27"/>
      <c r="AL369" s="27"/>
      <c r="AQ369" s="27"/>
      <c r="AV369" s="27"/>
      <c r="BA369" s="27"/>
      <c r="BF369" s="27"/>
    </row>
    <row r="370" spans="1:58" x14ac:dyDescent="0.25">
      <c r="A370" s="26"/>
      <c r="C370" s="27"/>
      <c r="H370" s="27"/>
      <c r="M370" s="27"/>
      <c r="R370" s="27"/>
      <c r="W370" s="27"/>
      <c r="AB370" s="27"/>
      <c r="AG370" s="27"/>
      <c r="AL370" s="27"/>
      <c r="AQ370" s="27"/>
      <c r="AV370" s="27"/>
      <c r="BA370" s="27"/>
      <c r="BF370" s="27"/>
    </row>
    <row r="371" spans="1:58" x14ac:dyDescent="0.25">
      <c r="A371" s="26"/>
      <c r="C371" s="27"/>
      <c r="H371" s="27"/>
      <c r="M371" s="27"/>
      <c r="R371" s="27"/>
      <c r="W371" s="27"/>
      <c r="AB371" s="27"/>
      <c r="AG371" s="27"/>
      <c r="AL371" s="27"/>
      <c r="AQ371" s="27"/>
      <c r="AV371" s="27"/>
      <c r="BA371" s="27"/>
      <c r="BF371" s="27"/>
    </row>
    <row r="372" spans="1:58" x14ac:dyDescent="0.25">
      <c r="A372" s="26"/>
      <c r="C372" s="27"/>
      <c r="H372" s="27"/>
      <c r="M372" s="27"/>
      <c r="R372" s="27"/>
      <c r="W372" s="27"/>
      <c r="AB372" s="27"/>
      <c r="AG372" s="27"/>
      <c r="AL372" s="27"/>
      <c r="AQ372" s="27"/>
      <c r="AV372" s="27"/>
      <c r="BA372" s="27"/>
      <c r="BF372" s="27"/>
    </row>
    <row r="373" spans="1:58" x14ac:dyDescent="0.25">
      <c r="A373" s="26"/>
      <c r="C373" s="27"/>
      <c r="H373" s="27"/>
      <c r="M373" s="27"/>
      <c r="R373" s="27"/>
      <c r="W373" s="27"/>
      <c r="AB373" s="27"/>
      <c r="AG373" s="27"/>
      <c r="AL373" s="27"/>
      <c r="AQ373" s="27"/>
      <c r="AV373" s="27"/>
      <c r="BA373" s="27"/>
      <c r="BF373" s="27"/>
    </row>
    <row r="374" spans="1:58" x14ac:dyDescent="0.25">
      <c r="A374" s="26"/>
      <c r="C374" s="27"/>
      <c r="H374" s="27"/>
      <c r="M374" s="27"/>
      <c r="R374" s="27"/>
      <c r="W374" s="27"/>
      <c r="AB374" s="27"/>
      <c r="AG374" s="27"/>
      <c r="AL374" s="27"/>
      <c r="AQ374" s="27"/>
      <c r="AV374" s="27"/>
      <c r="BA374" s="27"/>
      <c r="BF374" s="27"/>
    </row>
    <row r="375" spans="1:58" x14ac:dyDescent="0.25">
      <c r="A375" s="26"/>
      <c r="C375" s="27"/>
      <c r="H375" s="27"/>
      <c r="M375" s="27"/>
      <c r="R375" s="27"/>
      <c r="W375" s="27"/>
      <c r="AB375" s="27"/>
      <c r="AG375" s="27"/>
      <c r="AL375" s="27"/>
      <c r="AQ375" s="27"/>
      <c r="AV375" s="27"/>
      <c r="BA375" s="27"/>
      <c r="BF375" s="27"/>
    </row>
    <row r="376" spans="1:58" x14ac:dyDescent="0.25">
      <c r="A376" s="26"/>
      <c r="C376" s="27"/>
      <c r="H376" s="27"/>
      <c r="M376" s="27"/>
      <c r="R376" s="27"/>
      <c r="W376" s="27"/>
      <c r="AB376" s="27"/>
      <c r="AG376" s="27"/>
      <c r="AL376" s="27"/>
      <c r="AQ376" s="27"/>
      <c r="AV376" s="27"/>
      <c r="BA376" s="27"/>
      <c r="BF376" s="27"/>
    </row>
    <row r="377" spans="1:58" x14ac:dyDescent="0.25">
      <c r="A377" s="26"/>
      <c r="C377" s="27"/>
      <c r="H377" s="27"/>
      <c r="M377" s="27"/>
      <c r="R377" s="27"/>
      <c r="W377" s="27"/>
      <c r="AB377" s="27"/>
      <c r="AG377" s="27"/>
      <c r="AL377" s="27"/>
      <c r="AQ377" s="27"/>
      <c r="AV377" s="27"/>
      <c r="BA377" s="27"/>
      <c r="BF377" s="27"/>
    </row>
    <row r="378" spans="1:58" x14ac:dyDescent="0.25">
      <c r="A378" s="26"/>
      <c r="C378" s="27"/>
      <c r="H378" s="27"/>
      <c r="M378" s="27"/>
      <c r="R378" s="27"/>
      <c r="W378" s="27"/>
      <c r="AB378" s="27"/>
      <c r="AG378" s="27"/>
      <c r="AL378" s="27"/>
      <c r="AQ378" s="27"/>
      <c r="AV378" s="27"/>
      <c r="BA378" s="27"/>
      <c r="BF378" s="27"/>
    </row>
    <row r="379" spans="1:58" x14ac:dyDescent="0.25">
      <c r="A379" s="26"/>
      <c r="C379" s="27"/>
      <c r="H379" s="27"/>
      <c r="M379" s="27"/>
      <c r="R379" s="27"/>
      <c r="W379" s="27"/>
      <c r="AB379" s="27"/>
      <c r="AG379" s="27"/>
      <c r="AL379" s="27"/>
      <c r="AQ379" s="27"/>
      <c r="AV379" s="27"/>
      <c r="BA379" s="27"/>
      <c r="BF379" s="27"/>
    </row>
    <row r="380" spans="1:58" x14ac:dyDescent="0.25">
      <c r="A380" s="26"/>
      <c r="C380" s="27"/>
      <c r="H380" s="27"/>
      <c r="M380" s="27"/>
      <c r="R380" s="27"/>
      <c r="W380" s="27"/>
      <c r="AB380" s="27"/>
      <c r="AG380" s="27"/>
      <c r="AL380" s="27"/>
      <c r="AQ380" s="27"/>
      <c r="AV380" s="27"/>
      <c r="BA380" s="27"/>
      <c r="BF380" s="27"/>
    </row>
    <row r="381" spans="1:58" x14ac:dyDescent="0.25">
      <c r="A381" s="26"/>
      <c r="C381" s="27"/>
      <c r="H381" s="27"/>
      <c r="M381" s="27"/>
      <c r="R381" s="27"/>
      <c r="W381" s="27"/>
      <c r="AB381" s="27"/>
      <c r="AG381" s="27"/>
      <c r="AL381" s="27"/>
      <c r="AQ381" s="27"/>
      <c r="AV381" s="27"/>
      <c r="BA381" s="27"/>
      <c r="BF381" s="27"/>
    </row>
    <row r="382" spans="1:58" x14ac:dyDescent="0.25">
      <c r="A382" s="26"/>
      <c r="C382" s="27"/>
      <c r="H382" s="27"/>
      <c r="M382" s="27"/>
      <c r="R382" s="27"/>
      <c r="W382" s="27"/>
      <c r="AB382" s="27"/>
      <c r="AG382" s="27"/>
      <c r="AL382" s="27"/>
      <c r="AQ382" s="27"/>
      <c r="AV382" s="27"/>
      <c r="BA382" s="27"/>
      <c r="BF382" s="27"/>
    </row>
    <row r="383" spans="1:58" x14ac:dyDescent="0.25">
      <c r="A383" s="26"/>
      <c r="C383" s="27"/>
      <c r="H383" s="27"/>
      <c r="M383" s="27"/>
      <c r="R383" s="27"/>
      <c r="W383" s="27"/>
      <c r="AB383" s="27"/>
      <c r="AG383" s="27"/>
      <c r="AL383" s="27"/>
      <c r="AQ383" s="27"/>
      <c r="AV383" s="27"/>
      <c r="BA383" s="27"/>
      <c r="BF383" s="27"/>
    </row>
    <row r="384" spans="1:58" x14ac:dyDescent="0.25">
      <c r="A384" s="26"/>
      <c r="C384" s="27"/>
      <c r="H384" s="27"/>
      <c r="M384" s="27"/>
      <c r="R384" s="27"/>
      <c r="W384" s="27"/>
      <c r="AB384" s="27"/>
      <c r="AG384" s="27"/>
      <c r="AL384" s="27"/>
      <c r="AQ384" s="27"/>
      <c r="AV384" s="27"/>
      <c r="BA384" s="27"/>
      <c r="BF384" s="27"/>
    </row>
    <row r="385" spans="1:58" x14ac:dyDescent="0.25">
      <c r="A385" s="26"/>
      <c r="C385" s="27"/>
      <c r="H385" s="27"/>
      <c r="M385" s="27"/>
      <c r="R385" s="27"/>
      <c r="W385" s="27"/>
      <c r="AB385" s="27"/>
      <c r="AG385" s="27"/>
      <c r="AL385" s="27"/>
      <c r="AQ385" s="27"/>
      <c r="AV385" s="27"/>
      <c r="BA385" s="27"/>
      <c r="BF385" s="27"/>
    </row>
    <row r="386" spans="1:58" x14ac:dyDescent="0.25">
      <c r="A386" s="26"/>
      <c r="C386" s="27"/>
      <c r="H386" s="27"/>
      <c r="M386" s="27"/>
      <c r="R386" s="27"/>
      <c r="W386" s="27"/>
      <c r="AB386" s="27"/>
      <c r="AG386" s="27"/>
      <c r="AL386" s="27"/>
      <c r="AQ386" s="27"/>
      <c r="AV386" s="27"/>
      <c r="BA386" s="27"/>
      <c r="BF386" s="27"/>
    </row>
    <row r="387" spans="1:58" x14ac:dyDescent="0.25">
      <c r="A387" s="26"/>
      <c r="C387" s="27"/>
      <c r="H387" s="27"/>
      <c r="M387" s="27"/>
      <c r="R387" s="27"/>
      <c r="W387" s="27"/>
      <c r="AB387" s="27"/>
      <c r="AG387" s="27"/>
      <c r="AL387" s="27"/>
      <c r="AQ387" s="27"/>
      <c r="AV387" s="27"/>
      <c r="BA387" s="27"/>
      <c r="BF387" s="27"/>
    </row>
    <row r="388" spans="1:58" x14ac:dyDescent="0.25">
      <c r="A388" s="26"/>
      <c r="C388" s="27"/>
      <c r="H388" s="27"/>
      <c r="M388" s="27"/>
      <c r="R388" s="27"/>
      <c r="W388" s="27"/>
      <c r="AB388" s="27"/>
      <c r="AG388" s="27"/>
      <c r="AL388" s="27"/>
      <c r="AQ388" s="27"/>
      <c r="AV388" s="27"/>
      <c r="BA388" s="27"/>
      <c r="BF388" s="27"/>
    </row>
    <row r="389" spans="1:58" x14ac:dyDescent="0.25">
      <c r="A389" s="26"/>
      <c r="C389" s="27"/>
      <c r="H389" s="27"/>
      <c r="M389" s="27"/>
      <c r="R389" s="27"/>
      <c r="W389" s="27"/>
      <c r="AB389" s="27"/>
      <c r="AG389" s="27"/>
      <c r="AL389" s="27"/>
      <c r="AQ389" s="27"/>
      <c r="AV389" s="27"/>
      <c r="BA389" s="27"/>
      <c r="BF389" s="27"/>
    </row>
    <row r="390" spans="1:58" x14ac:dyDescent="0.25">
      <c r="A390" s="26"/>
      <c r="C390" s="27"/>
      <c r="H390" s="27"/>
      <c r="M390" s="27"/>
      <c r="R390" s="27"/>
      <c r="W390" s="27"/>
      <c r="AB390" s="27"/>
      <c r="AG390" s="27"/>
      <c r="AL390" s="27"/>
      <c r="AQ390" s="27"/>
      <c r="AV390" s="27"/>
      <c r="BA390" s="27"/>
      <c r="BF390" s="27"/>
    </row>
    <row r="391" spans="1:58" x14ac:dyDescent="0.25">
      <c r="A391" s="26"/>
      <c r="C391" s="27"/>
      <c r="H391" s="27"/>
      <c r="M391" s="27"/>
      <c r="R391" s="27"/>
      <c r="W391" s="27"/>
      <c r="AB391" s="27"/>
      <c r="AG391" s="27"/>
      <c r="AL391" s="27"/>
      <c r="AQ391" s="27"/>
      <c r="AV391" s="27"/>
      <c r="BA391" s="27"/>
      <c r="BF391" s="27"/>
    </row>
    <row r="392" spans="1:58" x14ac:dyDescent="0.25">
      <c r="A392" s="26"/>
      <c r="C392" s="27"/>
      <c r="H392" s="27"/>
      <c r="M392" s="27"/>
      <c r="R392" s="27"/>
      <c r="W392" s="27"/>
      <c r="AB392" s="27"/>
      <c r="AG392" s="27"/>
      <c r="AL392" s="27"/>
      <c r="AQ392" s="27"/>
      <c r="AV392" s="27"/>
      <c r="BA392" s="27"/>
      <c r="BF392" s="27"/>
    </row>
    <row r="393" spans="1:58" x14ac:dyDescent="0.25">
      <c r="A393" s="26"/>
      <c r="C393" s="27"/>
      <c r="H393" s="27"/>
      <c r="M393" s="27"/>
      <c r="R393" s="27"/>
      <c r="W393" s="27"/>
      <c r="AB393" s="27"/>
      <c r="AG393" s="27"/>
      <c r="AL393" s="27"/>
      <c r="AQ393" s="27"/>
      <c r="AV393" s="27"/>
      <c r="BA393" s="27"/>
      <c r="BF393" s="27"/>
    </row>
    <row r="394" spans="1:58" x14ac:dyDescent="0.25">
      <c r="A394" s="26"/>
      <c r="C394" s="27"/>
      <c r="H394" s="27"/>
      <c r="M394" s="27"/>
      <c r="R394" s="27"/>
      <c r="W394" s="27"/>
      <c r="AB394" s="27"/>
      <c r="AG394" s="27"/>
      <c r="AL394" s="27"/>
      <c r="AQ394" s="27"/>
      <c r="AV394" s="27"/>
      <c r="BA394" s="27"/>
      <c r="BF394" s="27"/>
    </row>
    <row r="395" spans="1:58" x14ac:dyDescent="0.25">
      <c r="A395" s="26"/>
      <c r="C395" s="27"/>
      <c r="H395" s="27"/>
      <c r="M395" s="27"/>
      <c r="R395" s="27"/>
      <c r="W395" s="27"/>
      <c r="AB395" s="27"/>
      <c r="AG395" s="27"/>
      <c r="AL395" s="27"/>
      <c r="AQ395" s="27"/>
      <c r="AV395" s="27"/>
      <c r="BA395" s="27"/>
      <c r="BF395" s="27"/>
    </row>
    <row r="396" spans="1:58" x14ac:dyDescent="0.25">
      <c r="A396" s="26"/>
      <c r="C396" s="27"/>
      <c r="H396" s="27"/>
      <c r="M396" s="27"/>
      <c r="R396" s="27"/>
      <c r="W396" s="27"/>
      <c r="AB396" s="27"/>
      <c r="AG396" s="27"/>
      <c r="AL396" s="27"/>
      <c r="AQ396" s="27"/>
      <c r="AV396" s="27"/>
      <c r="BA396" s="27"/>
      <c r="BF396" s="27"/>
    </row>
    <row r="397" spans="1:58" x14ac:dyDescent="0.25">
      <c r="A397" s="26"/>
      <c r="C397" s="27"/>
      <c r="H397" s="27"/>
      <c r="M397" s="27"/>
      <c r="R397" s="27"/>
      <c r="W397" s="27"/>
      <c r="AB397" s="27"/>
      <c r="AG397" s="27"/>
      <c r="AL397" s="27"/>
      <c r="AQ397" s="27"/>
      <c r="AV397" s="27"/>
      <c r="BA397" s="27"/>
      <c r="BF397" s="27"/>
    </row>
    <row r="398" spans="1:58" x14ac:dyDescent="0.25">
      <c r="A398" s="26"/>
      <c r="C398" s="27"/>
      <c r="H398" s="27"/>
      <c r="M398" s="27"/>
      <c r="R398" s="27"/>
      <c r="W398" s="27"/>
      <c r="AB398" s="27"/>
      <c r="AG398" s="27"/>
      <c r="AL398" s="27"/>
      <c r="AQ398" s="27"/>
      <c r="AV398" s="27"/>
      <c r="BA398" s="27"/>
      <c r="BF398" s="27"/>
    </row>
    <row r="399" spans="1:58" x14ac:dyDescent="0.25">
      <c r="A399" s="26"/>
      <c r="C399" s="27"/>
      <c r="H399" s="27"/>
      <c r="M399" s="27"/>
      <c r="R399" s="27"/>
      <c r="W399" s="27"/>
      <c r="AB399" s="27"/>
      <c r="AG399" s="27"/>
      <c r="AL399" s="27"/>
      <c r="AQ399" s="27"/>
      <c r="AV399" s="27"/>
      <c r="BA399" s="27"/>
      <c r="BF399" s="27"/>
    </row>
    <row r="400" spans="1:58" x14ac:dyDescent="0.25">
      <c r="A400" s="26"/>
      <c r="C400" s="27"/>
      <c r="H400" s="27"/>
      <c r="M400" s="27"/>
      <c r="R400" s="27"/>
      <c r="W400" s="27"/>
      <c r="AB400" s="27"/>
      <c r="AG400" s="27"/>
      <c r="AL400" s="27"/>
      <c r="AQ400" s="27"/>
      <c r="AV400" s="27"/>
      <c r="BA400" s="27"/>
      <c r="BF400" s="27"/>
    </row>
    <row r="401" spans="1:58" x14ac:dyDescent="0.25">
      <c r="A401" s="26"/>
      <c r="C401" s="27"/>
      <c r="H401" s="27"/>
      <c r="M401" s="27"/>
      <c r="R401" s="27"/>
      <c r="W401" s="27"/>
      <c r="AB401" s="27"/>
      <c r="AG401" s="27"/>
      <c r="AL401" s="27"/>
      <c r="AQ401" s="27"/>
      <c r="AV401" s="27"/>
      <c r="BA401" s="27"/>
      <c r="BF401" s="27"/>
    </row>
    <row r="402" spans="1:58" x14ac:dyDescent="0.25">
      <c r="A402" s="26"/>
      <c r="C402" s="27"/>
      <c r="H402" s="27"/>
      <c r="M402" s="27"/>
      <c r="R402" s="27"/>
      <c r="W402" s="27"/>
      <c r="AB402" s="27"/>
      <c r="AG402" s="27"/>
      <c r="AL402" s="27"/>
      <c r="AQ402" s="27"/>
      <c r="AV402" s="27"/>
      <c r="BA402" s="27"/>
      <c r="BF402" s="27"/>
    </row>
    <row r="403" spans="1:58" x14ac:dyDescent="0.25">
      <c r="A403" s="26"/>
      <c r="C403" s="27"/>
      <c r="H403" s="27"/>
      <c r="M403" s="27"/>
      <c r="R403" s="27"/>
      <c r="W403" s="27"/>
      <c r="AB403" s="27"/>
      <c r="AG403" s="27"/>
      <c r="AL403" s="27"/>
      <c r="AQ403" s="27"/>
      <c r="AV403" s="27"/>
      <c r="BA403" s="27"/>
      <c r="BF403" s="27"/>
    </row>
    <row r="404" spans="1:58" x14ac:dyDescent="0.25">
      <c r="A404" s="26"/>
      <c r="C404" s="27"/>
      <c r="H404" s="27"/>
      <c r="M404" s="27"/>
      <c r="R404" s="27"/>
      <c r="W404" s="27"/>
      <c r="AB404" s="27"/>
      <c r="AG404" s="27"/>
      <c r="AL404" s="27"/>
      <c r="AQ404" s="27"/>
      <c r="AV404" s="27"/>
      <c r="BA404" s="27"/>
      <c r="BF404" s="27"/>
    </row>
    <row r="405" spans="1:58" x14ac:dyDescent="0.25">
      <c r="A405" s="26"/>
      <c r="C405" s="27"/>
      <c r="H405" s="27"/>
      <c r="M405" s="27"/>
      <c r="R405" s="27"/>
      <c r="W405" s="27"/>
      <c r="AB405" s="27"/>
      <c r="AG405" s="27"/>
      <c r="AL405" s="27"/>
      <c r="AQ405" s="27"/>
      <c r="AV405" s="27"/>
      <c r="BA405" s="27"/>
      <c r="BF405" s="27"/>
    </row>
    <row r="406" spans="1:58" x14ac:dyDescent="0.25">
      <c r="A406" s="26"/>
      <c r="C406" s="27"/>
      <c r="H406" s="27"/>
      <c r="M406" s="27"/>
      <c r="R406" s="27"/>
      <c r="W406" s="27"/>
      <c r="AB406" s="27"/>
      <c r="AG406" s="27"/>
      <c r="AL406" s="27"/>
      <c r="AQ406" s="27"/>
      <c r="AV406" s="27"/>
      <c r="BA406" s="27"/>
      <c r="BF406" s="27"/>
    </row>
    <row r="407" spans="1:58" x14ac:dyDescent="0.25">
      <c r="A407" s="26"/>
      <c r="C407" s="27"/>
      <c r="H407" s="27"/>
      <c r="M407" s="27"/>
      <c r="R407" s="27"/>
      <c r="W407" s="27"/>
      <c r="AB407" s="27"/>
      <c r="AG407" s="27"/>
      <c r="AL407" s="27"/>
      <c r="AQ407" s="27"/>
      <c r="AV407" s="27"/>
      <c r="BA407" s="27"/>
      <c r="BF407" s="27"/>
    </row>
    <row r="408" spans="1:58" x14ac:dyDescent="0.25">
      <c r="A408" s="26"/>
      <c r="C408" s="27"/>
      <c r="H408" s="27"/>
      <c r="M408" s="27"/>
      <c r="R408" s="27"/>
      <c r="W408" s="27"/>
      <c r="AB408" s="27"/>
      <c r="AG408" s="27"/>
      <c r="AL408" s="27"/>
      <c r="AQ408" s="27"/>
      <c r="AV408" s="27"/>
      <c r="BA408" s="27"/>
      <c r="BF408" s="27"/>
    </row>
    <row r="409" spans="1:58" x14ac:dyDescent="0.25">
      <c r="A409" s="26"/>
      <c r="C409" s="27"/>
      <c r="H409" s="27"/>
      <c r="M409" s="27"/>
      <c r="R409" s="27"/>
      <c r="W409" s="27"/>
      <c r="AB409" s="27"/>
      <c r="AG409" s="27"/>
      <c r="AL409" s="27"/>
      <c r="AQ409" s="27"/>
      <c r="AV409" s="27"/>
      <c r="BA409" s="27"/>
      <c r="BF409" s="27"/>
    </row>
    <row r="410" spans="1:58" x14ac:dyDescent="0.25">
      <c r="A410" s="26"/>
      <c r="C410" s="27"/>
      <c r="H410" s="27"/>
      <c r="M410" s="27"/>
      <c r="R410" s="27"/>
      <c r="W410" s="27"/>
      <c r="AB410" s="27"/>
      <c r="AG410" s="27"/>
      <c r="AL410" s="27"/>
      <c r="AQ410" s="27"/>
      <c r="AV410" s="27"/>
      <c r="BA410" s="27"/>
      <c r="BF410" s="27"/>
    </row>
    <row r="411" spans="1:58" x14ac:dyDescent="0.25">
      <c r="A411" s="26"/>
      <c r="C411" s="27"/>
      <c r="H411" s="27"/>
      <c r="M411" s="27"/>
      <c r="R411" s="27"/>
      <c r="W411" s="27"/>
      <c r="AB411" s="27"/>
      <c r="AG411" s="27"/>
      <c r="AL411" s="27"/>
      <c r="AQ411" s="27"/>
      <c r="AV411" s="27"/>
      <c r="BA411" s="27"/>
      <c r="BF411" s="27"/>
    </row>
    <row r="412" spans="1:58" x14ac:dyDescent="0.25">
      <c r="A412" s="26"/>
      <c r="C412" s="27"/>
      <c r="H412" s="27"/>
      <c r="M412" s="27"/>
      <c r="R412" s="27"/>
      <c r="W412" s="27"/>
      <c r="AB412" s="27"/>
      <c r="AG412" s="27"/>
      <c r="AL412" s="27"/>
      <c r="AQ412" s="27"/>
      <c r="AV412" s="27"/>
      <c r="BA412" s="27"/>
      <c r="BF412" s="27"/>
    </row>
    <row r="413" spans="1:58" x14ac:dyDescent="0.25">
      <c r="A413" s="26"/>
      <c r="C413" s="27"/>
      <c r="H413" s="27"/>
      <c r="M413" s="27"/>
      <c r="R413" s="27"/>
      <c r="W413" s="27"/>
      <c r="AB413" s="27"/>
      <c r="AG413" s="27"/>
      <c r="AL413" s="27"/>
      <c r="AQ413" s="27"/>
      <c r="AV413" s="27"/>
      <c r="BA413" s="27"/>
      <c r="BF413" s="27"/>
    </row>
    <row r="414" spans="1:58" x14ac:dyDescent="0.25">
      <c r="A414" s="26"/>
      <c r="C414" s="27"/>
      <c r="H414" s="27"/>
      <c r="M414" s="27"/>
      <c r="R414" s="27"/>
      <c r="W414" s="27"/>
      <c r="AB414" s="27"/>
      <c r="AG414" s="27"/>
      <c r="AL414" s="27"/>
      <c r="AQ414" s="27"/>
      <c r="AV414" s="27"/>
      <c r="BA414" s="27"/>
      <c r="BF414" s="27"/>
    </row>
    <row r="415" spans="1:58" x14ac:dyDescent="0.25">
      <c r="A415" s="26"/>
      <c r="C415" s="27"/>
      <c r="H415" s="27"/>
      <c r="M415" s="27"/>
      <c r="R415" s="27"/>
      <c r="W415" s="27"/>
      <c r="AB415" s="27"/>
      <c r="AG415" s="27"/>
      <c r="AL415" s="27"/>
      <c r="AQ415" s="27"/>
      <c r="AV415" s="27"/>
      <c r="BA415" s="27"/>
      <c r="BF415" s="27"/>
    </row>
    <row r="416" spans="1:58" x14ac:dyDescent="0.25">
      <c r="A416" s="26"/>
      <c r="C416" s="27"/>
      <c r="H416" s="27"/>
      <c r="M416" s="27"/>
      <c r="R416" s="27"/>
      <c r="W416" s="27"/>
      <c r="AB416" s="27"/>
      <c r="AG416" s="27"/>
      <c r="AL416" s="27"/>
      <c r="AQ416" s="27"/>
      <c r="AV416" s="27"/>
      <c r="BA416" s="27"/>
      <c r="BF416" s="27"/>
    </row>
    <row r="417" spans="1:58" x14ac:dyDescent="0.25">
      <c r="A417" s="26"/>
      <c r="C417" s="27"/>
      <c r="H417" s="27"/>
      <c r="M417" s="27"/>
      <c r="R417" s="27"/>
      <c r="W417" s="27"/>
      <c r="AB417" s="27"/>
      <c r="AG417" s="27"/>
      <c r="AL417" s="27"/>
      <c r="AQ417" s="27"/>
      <c r="AV417" s="27"/>
      <c r="BA417" s="27"/>
      <c r="BF417" s="27"/>
    </row>
    <row r="418" spans="1:58" x14ac:dyDescent="0.25">
      <c r="A418" s="26"/>
      <c r="C418" s="27"/>
      <c r="H418" s="27"/>
      <c r="M418" s="27"/>
      <c r="R418" s="27"/>
      <c r="W418" s="27"/>
      <c r="AB418" s="27"/>
      <c r="AG418" s="27"/>
      <c r="AL418" s="27"/>
      <c r="AQ418" s="27"/>
      <c r="AV418" s="27"/>
      <c r="BA418" s="27"/>
      <c r="BF418" s="27"/>
    </row>
    <row r="419" spans="1:58" x14ac:dyDescent="0.25">
      <c r="A419" s="26"/>
      <c r="C419" s="27"/>
      <c r="H419" s="27"/>
      <c r="M419" s="27"/>
      <c r="R419" s="27"/>
      <c r="W419" s="27"/>
      <c r="AB419" s="27"/>
      <c r="AG419" s="27"/>
      <c r="AL419" s="27"/>
      <c r="AQ419" s="27"/>
      <c r="AV419" s="27"/>
      <c r="BA419" s="27"/>
      <c r="BF419" s="27"/>
    </row>
    <row r="420" spans="1:58" x14ac:dyDescent="0.25">
      <c r="A420" s="26"/>
      <c r="C420" s="27"/>
      <c r="H420" s="27"/>
      <c r="M420" s="27"/>
      <c r="R420" s="27"/>
      <c r="W420" s="27"/>
      <c r="AB420" s="27"/>
      <c r="AG420" s="27"/>
      <c r="AL420" s="27"/>
      <c r="AQ420" s="27"/>
      <c r="AV420" s="27"/>
      <c r="BA420" s="27"/>
      <c r="BF420" s="27"/>
    </row>
    <row r="421" spans="1:58" x14ac:dyDescent="0.25">
      <c r="A421" s="26"/>
      <c r="C421" s="27"/>
      <c r="H421" s="27"/>
      <c r="M421" s="27"/>
      <c r="R421" s="27"/>
      <c r="W421" s="27"/>
      <c r="AB421" s="27"/>
      <c r="AG421" s="27"/>
      <c r="AL421" s="27"/>
      <c r="AQ421" s="27"/>
      <c r="AV421" s="27"/>
      <c r="BA421" s="27"/>
      <c r="BF421" s="27"/>
    </row>
    <row r="422" spans="1:58" x14ac:dyDescent="0.25">
      <c r="A422" s="26"/>
      <c r="C422" s="27"/>
      <c r="H422" s="27"/>
      <c r="M422" s="27"/>
      <c r="R422" s="27"/>
      <c r="W422" s="27"/>
      <c r="AB422" s="27"/>
      <c r="AG422" s="27"/>
      <c r="AL422" s="27"/>
      <c r="AQ422" s="27"/>
      <c r="AV422" s="27"/>
      <c r="BA422" s="27"/>
      <c r="BF422" s="27"/>
    </row>
    <row r="423" spans="1:58" x14ac:dyDescent="0.25">
      <c r="A423" s="26"/>
      <c r="C423" s="27"/>
      <c r="H423" s="27"/>
      <c r="M423" s="27"/>
      <c r="R423" s="27"/>
      <c r="W423" s="27"/>
      <c r="AB423" s="27"/>
      <c r="AG423" s="27"/>
      <c r="AL423" s="27"/>
      <c r="AQ423" s="27"/>
      <c r="AV423" s="27"/>
      <c r="BA423" s="27"/>
      <c r="BF423" s="27"/>
    </row>
    <row r="424" spans="1:58" x14ac:dyDescent="0.25">
      <c r="A424" s="26"/>
      <c r="C424" s="27"/>
      <c r="H424" s="27"/>
      <c r="M424" s="27"/>
      <c r="R424" s="27"/>
      <c r="W424" s="27"/>
      <c r="AB424" s="27"/>
      <c r="AG424" s="27"/>
      <c r="AL424" s="27"/>
      <c r="AQ424" s="27"/>
      <c r="AV424" s="27"/>
      <c r="BA424" s="27"/>
      <c r="BF424" s="27"/>
    </row>
    <row r="425" spans="1:58" x14ac:dyDescent="0.25">
      <c r="A425" s="26"/>
      <c r="C425" s="27"/>
      <c r="H425" s="27"/>
      <c r="M425" s="27"/>
      <c r="R425" s="27"/>
      <c r="W425" s="27"/>
      <c r="AB425" s="27"/>
      <c r="AG425" s="27"/>
      <c r="AL425" s="27"/>
      <c r="AQ425" s="27"/>
      <c r="AV425" s="27"/>
      <c r="BA425" s="27"/>
      <c r="BF425" s="27"/>
    </row>
    <row r="426" spans="1:58" x14ac:dyDescent="0.25">
      <c r="A426" s="26"/>
      <c r="C426" s="27"/>
      <c r="H426" s="27"/>
      <c r="M426" s="27"/>
      <c r="R426" s="27"/>
      <c r="W426" s="27"/>
      <c r="AB426" s="27"/>
      <c r="AG426" s="27"/>
      <c r="AL426" s="27"/>
      <c r="AQ426" s="27"/>
      <c r="AV426" s="27"/>
      <c r="BA426" s="27"/>
      <c r="BF426" s="27"/>
    </row>
    <row r="427" spans="1:58" x14ac:dyDescent="0.25">
      <c r="A427" s="26"/>
      <c r="C427" s="27"/>
      <c r="H427" s="27"/>
      <c r="M427" s="27"/>
      <c r="R427" s="27"/>
      <c r="W427" s="27"/>
      <c r="AB427" s="27"/>
      <c r="AG427" s="27"/>
      <c r="AL427" s="27"/>
      <c r="AQ427" s="27"/>
      <c r="AV427" s="27"/>
      <c r="BA427" s="27"/>
      <c r="BF427" s="27"/>
    </row>
    <row r="428" spans="1:58" x14ac:dyDescent="0.25">
      <c r="A428" s="26"/>
      <c r="C428" s="27"/>
      <c r="H428" s="27"/>
      <c r="M428" s="27"/>
      <c r="R428" s="27"/>
      <c r="W428" s="27"/>
      <c r="AB428" s="27"/>
      <c r="AG428" s="27"/>
      <c r="AL428" s="27"/>
      <c r="AQ428" s="27"/>
      <c r="AV428" s="27"/>
      <c r="BA428" s="27"/>
      <c r="BF428" s="27"/>
    </row>
    <row r="429" spans="1:58" x14ac:dyDescent="0.25">
      <c r="A429" s="26"/>
      <c r="C429" s="27"/>
      <c r="H429" s="27"/>
      <c r="M429" s="27"/>
      <c r="R429" s="27"/>
      <c r="W429" s="27"/>
      <c r="AB429" s="27"/>
      <c r="AG429" s="27"/>
      <c r="AL429" s="27"/>
      <c r="AQ429" s="27"/>
      <c r="AV429" s="27"/>
      <c r="BA429" s="27"/>
      <c r="BF429" s="27"/>
    </row>
    <row r="430" spans="1:58" x14ac:dyDescent="0.25">
      <c r="A430" s="26"/>
      <c r="C430" s="27"/>
      <c r="H430" s="27"/>
      <c r="M430" s="27"/>
      <c r="R430" s="27"/>
      <c r="W430" s="27"/>
      <c r="AB430" s="27"/>
      <c r="AG430" s="27"/>
      <c r="AL430" s="27"/>
      <c r="AQ430" s="27"/>
      <c r="AV430" s="27"/>
      <c r="BA430" s="27"/>
      <c r="BF430" s="27"/>
    </row>
    <row r="431" spans="1:58" x14ac:dyDescent="0.25">
      <c r="A431" s="26"/>
      <c r="C431" s="27"/>
      <c r="H431" s="27"/>
      <c r="M431" s="27"/>
      <c r="R431" s="27"/>
      <c r="W431" s="27"/>
      <c r="AB431" s="27"/>
      <c r="AG431" s="27"/>
      <c r="AL431" s="27"/>
      <c r="AQ431" s="27"/>
      <c r="AV431" s="27"/>
      <c r="BA431" s="27"/>
      <c r="BF431" s="27"/>
    </row>
    <row r="432" spans="1:58" x14ac:dyDescent="0.25">
      <c r="A432" s="26"/>
      <c r="C432" s="27"/>
      <c r="H432" s="27"/>
      <c r="M432" s="27"/>
      <c r="R432" s="27"/>
      <c r="W432" s="27"/>
      <c r="AB432" s="27"/>
      <c r="AG432" s="27"/>
      <c r="AL432" s="27"/>
      <c r="AQ432" s="27"/>
      <c r="AV432" s="27"/>
      <c r="BA432" s="27"/>
      <c r="BF432" s="27"/>
    </row>
    <row r="433" spans="1:58" x14ac:dyDescent="0.25">
      <c r="A433" s="26"/>
      <c r="C433" s="27"/>
      <c r="H433" s="27"/>
      <c r="M433" s="27"/>
      <c r="R433" s="27"/>
      <c r="W433" s="27"/>
      <c r="AB433" s="27"/>
      <c r="AG433" s="27"/>
      <c r="AL433" s="27"/>
      <c r="AQ433" s="27"/>
      <c r="AV433" s="27"/>
      <c r="BA433" s="27"/>
      <c r="BF433" s="27"/>
    </row>
    <row r="434" spans="1:58" x14ac:dyDescent="0.25">
      <c r="A434" s="26"/>
      <c r="C434" s="27"/>
      <c r="H434" s="27"/>
      <c r="M434" s="27"/>
      <c r="R434" s="27"/>
      <c r="W434" s="27"/>
      <c r="AB434" s="27"/>
      <c r="AG434" s="27"/>
      <c r="AL434" s="27"/>
      <c r="AQ434" s="27"/>
      <c r="AV434" s="27"/>
      <c r="BA434" s="27"/>
      <c r="BF434" s="27"/>
    </row>
    <row r="435" spans="1:58" x14ac:dyDescent="0.25">
      <c r="A435" s="26"/>
      <c r="C435" s="27"/>
      <c r="H435" s="27"/>
      <c r="M435" s="27"/>
      <c r="R435" s="27"/>
      <c r="W435" s="27"/>
      <c r="AB435" s="27"/>
      <c r="AG435" s="27"/>
      <c r="AL435" s="27"/>
      <c r="AQ435" s="27"/>
      <c r="AV435" s="27"/>
      <c r="BA435" s="27"/>
      <c r="BF435" s="27"/>
    </row>
    <row r="436" spans="1:58" x14ac:dyDescent="0.25">
      <c r="A436" s="26"/>
      <c r="C436" s="27"/>
      <c r="H436" s="27"/>
      <c r="M436" s="27"/>
      <c r="R436" s="27"/>
      <c r="W436" s="27"/>
      <c r="AB436" s="27"/>
      <c r="AG436" s="27"/>
      <c r="AL436" s="27"/>
      <c r="AQ436" s="27"/>
      <c r="AV436" s="27"/>
      <c r="BA436" s="27"/>
      <c r="BF436" s="27"/>
    </row>
    <row r="437" spans="1:58" x14ac:dyDescent="0.25">
      <c r="A437" s="26"/>
      <c r="C437" s="27"/>
      <c r="H437" s="27"/>
      <c r="M437" s="27"/>
      <c r="R437" s="27"/>
      <c r="W437" s="27"/>
      <c r="AB437" s="27"/>
      <c r="AG437" s="27"/>
      <c r="AL437" s="27"/>
      <c r="AQ437" s="27"/>
      <c r="AV437" s="27"/>
      <c r="BA437" s="27"/>
      <c r="BF437" s="27"/>
    </row>
    <row r="438" spans="1:58" x14ac:dyDescent="0.25">
      <c r="A438" s="26"/>
      <c r="C438" s="27"/>
      <c r="H438" s="27"/>
      <c r="M438" s="27"/>
      <c r="R438" s="27"/>
      <c r="W438" s="27"/>
      <c r="AB438" s="27"/>
      <c r="AG438" s="27"/>
      <c r="AL438" s="27"/>
      <c r="AQ438" s="27"/>
      <c r="AV438" s="27"/>
      <c r="BA438" s="27"/>
      <c r="BF438" s="27"/>
    </row>
    <row r="439" spans="1:58" x14ac:dyDescent="0.25">
      <c r="A439" s="26"/>
      <c r="C439" s="27"/>
      <c r="H439" s="27"/>
      <c r="M439" s="27"/>
      <c r="R439" s="27"/>
      <c r="W439" s="27"/>
      <c r="AB439" s="27"/>
      <c r="AG439" s="27"/>
      <c r="AL439" s="27"/>
      <c r="AQ439" s="27"/>
      <c r="AV439" s="27"/>
      <c r="BA439" s="27"/>
      <c r="BF439" s="27"/>
    </row>
    <row r="440" spans="1:58" x14ac:dyDescent="0.25">
      <c r="A440" s="26"/>
      <c r="C440" s="27"/>
      <c r="H440" s="27"/>
      <c r="M440" s="27"/>
      <c r="R440" s="27"/>
      <c r="W440" s="27"/>
      <c r="AB440" s="27"/>
      <c r="AG440" s="27"/>
      <c r="AL440" s="27"/>
      <c r="AQ440" s="27"/>
      <c r="AV440" s="27"/>
      <c r="BA440" s="27"/>
      <c r="BF440" s="27"/>
    </row>
    <row r="441" spans="1:58" x14ac:dyDescent="0.25">
      <c r="A441" s="26"/>
      <c r="C441" s="27"/>
      <c r="H441" s="27"/>
      <c r="M441" s="27"/>
      <c r="R441" s="27"/>
      <c r="W441" s="27"/>
      <c r="AB441" s="27"/>
      <c r="AG441" s="27"/>
      <c r="AL441" s="27"/>
      <c r="AQ441" s="27"/>
      <c r="AV441" s="27"/>
      <c r="BA441" s="27"/>
      <c r="BF441" s="27"/>
    </row>
    <row r="442" spans="1:58" x14ac:dyDescent="0.25">
      <c r="A442" s="26"/>
      <c r="C442" s="27"/>
      <c r="H442" s="27"/>
      <c r="M442" s="27"/>
      <c r="R442" s="27"/>
      <c r="W442" s="27"/>
      <c r="AB442" s="27"/>
      <c r="AG442" s="27"/>
      <c r="AL442" s="27"/>
      <c r="AQ442" s="27"/>
      <c r="AV442" s="27"/>
      <c r="BA442" s="27"/>
      <c r="BF442" s="27"/>
    </row>
    <row r="443" spans="1:58" x14ac:dyDescent="0.25">
      <c r="A443" s="26"/>
      <c r="C443" s="27"/>
      <c r="H443" s="27"/>
      <c r="M443" s="27"/>
      <c r="R443" s="27"/>
      <c r="W443" s="27"/>
      <c r="AB443" s="27"/>
      <c r="AG443" s="27"/>
      <c r="AL443" s="27"/>
      <c r="AQ443" s="27"/>
      <c r="AV443" s="27"/>
      <c r="BA443" s="27"/>
      <c r="BF443" s="27"/>
    </row>
    <row r="444" spans="1:58" x14ac:dyDescent="0.25">
      <c r="A444" s="26"/>
      <c r="C444" s="27"/>
      <c r="H444" s="27"/>
      <c r="M444" s="27"/>
      <c r="R444" s="27"/>
      <c r="W444" s="27"/>
      <c r="AB444" s="27"/>
      <c r="AG444" s="27"/>
      <c r="AL444" s="27"/>
      <c r="AQ444" s="27"/>
      <c r="AV444" s="27"/>
      <c r="BA444" s="27"/>
      <c r="BF444" s="27"/>
    </row>
    <row r="445" spans="1:58" x14ac:dyDescent="0.25">
      <c r="A445" s="26"/>
      <c r="C445" s="27"/>
      <c r="H445" s="27"/>
      <c r="M445" s="27"/>
      <c r="R445" s="27"/>
      <c r="W445" s="27"/>
      <c r="AB445" s="27"/>
      <c r="AG445" s="27"/>
      <c r="AL445" s="27"/>
      <c r="AQ445" s="27"/>
      <c r="AV445" s="27"/>
      <c r="BA445" s="27"/>
      <c r="BF445" s="27"/>
    </row>
    <row r="446" spans="1:58" x14ac:dyDescent="0.25">
      <c r="A446" s="26"/>
      <c r="C446" s="27"/>
      <c r="H446" s="27"/>
      <c r="M446" s="27"/>
      <c r="R446" s="27"/>
      <c r="W446" s="27"/>
      <c r="AB446" s="27"/>
      <c r="AG446" s="27"/>
      <c r="AL446" s="27"/>
      <c r="AQ446" s="27"/>
      <c r="AV446" s="27"/>
      <c r="BA446" s="27"/>
      <c r="BF446" s="27"/>
    </row>
    <row r="447" spans="1:58" x14ac:dyDescent="0.25">
      <c r="A447" s="26"/>
      <c r="C447" s="27"/>
      <c r="H447" s="27"/>
      <c r="M447" s="27"/>
      <c r="R447" s="27"/>
      <c r="W447" s="27"/>
      <c r="AB447" s="27"/>
      <c r="AG447" s="27"/>
      <c r="AL447" s="27"/>
      <c r="AQ447" s="27"/>
      <c r="AV447" s="27"/>
      <c r="BA447" s="27"/>
      <c r="BF447" s="27"/>
    </row>
    <row r="448" spans="1:58" x14ac:dyDescent="0.25">
      <c r="A448" s="26"/>
      <c r="C448" s="27"/>
      <c r="H448" s="27"/>
      <c r="M448" s="27"/>
      <c r="R448" s="27"/>
      <c r="W448" s="27"/>
      <c r="AB448" s="27"/>
      <c r="AG448" s="27"/>
      <c r="AL448" s="27"/>
      <c r="AQ448" s="27"/>
      <c r="AV448" s="27"/>
      <c r="BA448" s="27"/>
      <c r="BF448" s="27"/>
    </row>
    <row r="449" spans="1:58" x14ac:dyDescent="0.25">
      <c r="A449" s="26"/>
      <c r="C449" s="27"/>
      <c r="H449" s="27"/>
      <c r="M449" s="27"/>
      <c r="R449" s="27"/>
      <c r="W449" s="27"/>
      <c r="AB449" s="27"/>
      <c r="AG449" s="27"/>
      <c r="AL449" s="27"/>
      <c r="AQ449" s="27"/>
      <c r="AV449" s="27"/>
      <c r="BA449" s="27"/>
      <c r="BF449" s="27"/>
    </row>
    <row r="450" spans="1:58" x14ac:dyDescent="0.25">
      <c r="A450" s="26"/>
      <c r="C450" s="27"/>
      <c r="H450" s="27"/>
      <c r="M450" s="27"/>
      <c r="R450" s="27"/>
      <c r="W450" s="27"/>
      <c r="AB450" s="27"/>
      <c r="AG450" s="27"/>
      <c r="AL450" s="27"/>
      <c r="AQ450" s="27"/>
      <c r="AV450" s="27"/>
      <c r="BA450" s="27"/>
      <c r="BF450" s="27"/>
    </row>
    <row r="451" spans="1:58" x14ac:dyDescent="0.25">
      <c r="A451" s="26"/>
      <c r="C451" s="27"/>
      <c r="H451" s="27"/>
      <c r="M451" s="27"/>
      <c r="R451" s="27"/>
      <c r="W451" s="27"/>
      <c r="AB451" s="27"/>
      <c r="AG451" s="27"/>
      <c r="AL451" s="27"/>
      <c r="AQ451" s="27"/>
      <c r="AV451" s="27"/>
      <c r="BA451" s="27"/>
      <c r="BF451" s="27"/>
    </row>
    <row r="452" spans="1:58" x14ac:dyDescent="0.25">
      <c r="A452" s="26"/>
      <c r="C452" s="27"/>
      <c r="H452" s="27"/>
      <c r="M452" s="27"/>
      <c r="R452" s="27"/>
      <c r="W452" s="27"/>
      <c r="AB452" s="27"/>
      <c r="AG452" s="27"/>
      <c r="AL452" s="27"/>
      <c r="AQ452" s="27"/>
      <c r="AV452" s="27"/>
      <c r="BA452" s="27"/>
      <c r="BF452" s="27"/>
    </row>
    <row r="453" spans="1:58" x14ac:dyDescent="0.25">
      <c r="A453" s="26"/>
      <c r="C453" s="27"/>
      <c r="H453" s="27"/>
      <c r="M453" s="27"/>
      <c r="R453" s="27"/>
      <c r="W453" s="27"/>
      <c r="AB453" s="27"/>
      <c r="AG453" s="27"/>
      <c r="AL453" s="27"/>
      <c r="AQ453" s="27"/>
      <c r="AV453" s="27"/>
      <c r="BA453" s="27"/>
      <c r="BF453" s="27"/>
    </row>
    <row r="454" spans="1:58" x14ac:dyDescent="0.25">
      <c r="A454" s="26"/>
      <c r="C454" s="27"/>
      <c r="H454" s="27"/>
      <c r="M454" s="27"/>
      <c r="R454" s="27"/>
      <c r="W454" s="27"/>
      <c r="AB454" s="27"/>
      <c r="AG454" s="27"/>
      <c r="AL454" s="27"/>
      <c r="AQ454" s="27"/>
      <c r="AV454" s="27"/>
      <c r="BA454" s="27"/>
      <c r="BF454" s="27"/>
    </row>
    <row r="455" spans="1:58" x14ac:dyDescent="0.25">
      <c r="A455" s="26"/>
      <c r="C455" s="27"/>
      <c r="H455" s="27"/>
      <c r="M455" s="27"/>
      <c r="R455" s="27"/>
      <c r="W455" s="27"/>
      <c r="AB455" s="27"/>
      <c r="AG455" s="27"/>
      <c r="AL455" s="27"/>
      <c r="AQ455" s="27"/>
      <c r="AV455" s="27"/>
      <c r="BA455" s="27"/>
      <c r="BF455" s="27"/>
    </row>
    <row r="456" spans="1:58" x14ac:dyDescent="0.25">
      <c r="A456" s="26"/>
      <c r="C456" s="27"/>
      <c r="H456" s="27"/>
      <c r="M456" s="27"/>
      <c r="R456" s="27"/>
      <c r="W456" s="27"/>
      <c r="AB456" s="27"/>
      <c r="AG456" s="27"/>
      <c r="AL456" s="27"/>
      <c r="AQ456" s="27"/>
      <c r="AV456" s="27"/>
      <c r="BA456" s="27"/>
      <c r="BF456" s="27"/>
    </row>
    <row r="457" spans="1:58" x14ac:dyDescent="0.25">
      <c r="A457" s="26"/>
      <c r="C457" s="27"/>
      <c r="H457" s="27"/>
      <c r="M457" s="27"/>
      <c r="R457" s="27"/>
      <c r="W457" s="27"/>
      <c r="AB457" s="27"/>
      <c r="AG457" s="27"/>
      <c r="AL457" s="27"/>
      <c r="AQ457" s="27"/>
      <c r="AV457" s="27"/>
      <c r="BA457" s="27"/>
      <c r="BF457" s="27"/>
    </row>
    <row r="458" spans="1:58" x14ac:dyDescent="0.25">
      <c r="A458" s="26"/>
      <c r="C458" s="27"/>
      <c r="H458" s="27"/>
      <c r="M458" s="27"/>
      <c r="R458" s="27"/>
      <c r="W458" s="27"/>
      <c r="AB458" s="27"/>
      <c r="AG458" s="27"/>
      <c r="AL458" s="27"/>
      <c r="AQ458" s="27"/>
      <c r="AV458" s="27"/>
      <c r="BA458" s="27"/>
      <c r="BF458" s="27"/>
    </row>
    <row r="459" spans="1:58" x14ac:dyDescent="0.25">
      <c r="A459" s="26"/>
      <c r="C459" s="27"/>
      <c r="H459" s="27"/>
      <c r="M459" s="27"/>
      <c r="R459" s="27"/>
      <c r="W459" s="27"/>
      <c r="AB459" s="27"/>
      <c r="AG459" s="27"/>
      <c r="AL459" s="27"/>
      <c r="AQ459" s="27"/>
      <c r="AV459" s="27"/>
      <c r="BA459" s="27"/>
      <c r="BF459" s="27"/>
    </row>
    <row r="460" spans="1:58" x14ac:dyDescent="0.25">
      <c r="A460" s="26"/>
      <c r="C460" s="27"/>
      <c r="H460" s="27"/>
      <c r="M460" s="27"/>
      <c r="R460" s="27"/>
      <c r="W460" s="27"/>
      <c r="AB460" s="27"/>
      <c r="AG460" s="27"/>
      <c r="AL460" s="27"/>
      <c r="AQ460" s="27"/>
      <c r="AV460" s="27"/>
      <c r="BA460" s="27"/>
      <c r="BF460" s="27"/>
    </row>
    <row r="461" spans="1:58" x14ac:dyDescent="0.25">
      <c r="A461" s="26"/>
      <c r="C461" s="27"/>
      <c r="H461" s="27"/>
      <c r="M461" s="27"/>
      <c r="R461" s="27"/>
      <c r="W461" s="27"/>
      <c r="AB461" s="27"/>
      <c r="AG461" s="27"/>
      <c r="AL461" s="27"/>
      <c r="AQ461" s="27"/>
      <c r="AV461" s="27"/>
      <c r="BA461" s="27"/>
      <c r="BF461" s="27"/>
    </row>
    <row r="462" spans="1:58" x14ac:dyDescent="0.25">
      <c r="A462" s="26"/>
      <c r="C462" s="27"/>
      <c r="H462" s="27"/>
      <c r="M462" s="27"/>
      <c r="R462" s="27"/>
      <c r="W462" s="27"/>
      <c r="AB462" s="27"/>
      <c r="AG462" s="27"/>
      <c r="AL462" s="27"/>
      <c r="AQ462" s="27"/>
      <c r="AV462" s="27"/>
      <c r="BA462" s="27"/>
      <c r="BF462" s="27"/>
    </row>
    <row r="463" spans="1:58" x14ac:dyDescent="0.25">
      <c r="A463" s="26"/>
      <c r="C463" s="27"/>
      <c r="H463" s="27"/>
      <c r="M463" s="27"/>
      <c r="R463" s="27"/>
      <c r="W463" s="27"/>
      <c r="AB463" s="27"/>
      <c r="AG463" s="27"/>
      <c r="AL463" s="27"/>
      <c r="AQ463" s="27"/>
      <c r="AV463" s="27"/>
      <c r="BA463" s="27"/>
      <c r="BF463" s="27"/>
    </row>
    <row r="464" spans="1:58" x14ac:dyDescent="0.25">
      <c r="A464" s="26"/>
      <c r="C464" s="27"/>
      <c r="H464" s="27"/>
      <c r="M464" s="27"/>
      <c r="R464" s="27"/>
      <c r="W464" s="27"/>
      <c r="AB464" s="27"/>
      <c r="AG464" s="27"/>
      <c r="AL464" s="27"/>
      <c r="AQ464" s="27"/>
      <c r="AV464" s="27"/>
      <c r="BA464" s="27"/>
      <c r="BF464" s="27"/>
    </row>
    <row r="465" spans="1:58" x14ac:dyDescent="0.25">
      <c r="A465" s="26"/>
      <c r="C465" s="27"/>
      <c r="H465" s="27"/>
      <c r="M465" s="27"/>
      <c r="R465" s="27"/>
      <c r="W465" s="27"/>
      <c r="AB465" s="27"/>
      <c r="AG465" s="27"/>
      <c r="AL465" s="27"/>
      <c r="AQ465" s="27"/>
      <c r="AV465" s="27"/>
      <c r="BA465" s="27"/>
      <c r="BF465" s="27"/>
    </row>
    <row r="466" spans="1:58" x14ac:dyDescent="0.25">
      <c r="A466" s="26"/>
      <c r="C466" s="27"/>
      <c r="H466" s="27"/>
      <c r="M466" s="27"/>
      <c r="R466" s="27"/>
      <c r="W466" s="27"/>
      <c r="AB466" s="27"/>
      <c r="AG466" s="27"/>
      <c r="AL466" s="27"/>
      <c r="AQ466" s="27"/>
      <c r="AV466" s="27"/>
      <c r="BA466" s="27"/>
      <c r="BF466" s="27"/>
    </row>
    <row r="467" spans="1:58" x14ac:dyDescent="0.25">
      <c r="A467" s="26"/>
      <c r="C467" s="27"/>
      <c r="H467" s="27"/>
      <c r="M467" s="27"/>
      <c r="R467" s="27"/>
      <c r="W467" s="27"/>
      <c r="AB467" s="27"/>
      <c r="AG467" s="27"/>
      <c r="AL467" s="27"/>
      <c r="AQ467" s="27"/>
      <c r="AV467" s="27"/>
      <c r="BA467" s="27"/>
      <c r="BF467" s="27"/>
    </row>
    <row r="468" spans="1:58" x14ac:dyDescent="0.25">
      <c r="A468" s="26"/>
      <c r="C468" s="27"/>
      <c r="H468" s="27"/>
      <c r="M468" s="27"/>
      <c r="R468" s="27"/>
      <c r="W468" s="27"/>
      <c r="AB468" s="27"/>
      <c r="AG468" s="27"/>
      <c r="AL468" s="27"/>
      <c r="AQ468" s="27"/>
      <c r="AV468" s="27"/>
      <c r="BA468" s="27"/>
      <c r="BF468" s="27"/>
    </row>
    <row r="469" spans="1:58" x14ac:dyDescent="0.25">
      <c r="A469" s="26"/>
      <c r="C469" s="27"/>
      <c r="H469" s="27"/>
      <c r="M469" s="27"/>
      <c r="R469" s="27"/>
      <c r="W469" s="27"/>
      <c r="AB469" s="27"/>
      <c r="AG469" s="27"/>
      <c r="AL469" s="27"/>
      <c r="AQ469" s="27"/>
      <c r="AV469" s="27"/>
      <c r="BA469" s="27"/>
      <c r="BF469" s="27"/>
    </row>
    <row r="470" spans="1:58" x14ac:dyDescent="0.25">
      <c r="A470" s="26"/>
      <c r="C470" s="27"/>
      <c r="H470" s="27"/>
      <c r="M470" s="27"/>
      <c r="R470" s="27"/>
      <c r="W470" s="27"/>
      <c r="AB470" s="27"/>
      <c r="AG470" s="27"/>
      <c r="AL470" s="27"/>
      <c r="AQ470" s="27"/>
      <c r="AV470" s="27"/>
      <c r="BA470" s="27"/>
      <c r="BF470" s="27"/>
    </row>
    <row r="471" spans="1:58" x14ac:dyDescent="0.25">
      <c r="A471" s="26"/>
      <c r="C471" s="27"/>
      <c r="H471" s="27"/>
      <c r="M471" s="27"/>
      <c r="R471" s="27"/>
      <c r="W471" s="27"/>
      <c r="AB471" s="27"/>
      <c r="AG471" s="27"/>
      <c r="AL471" s="27"/>
      <c r="AQ471" s="27"/>
      <c r="AV471" s="27"/>
      <c r="BA471" s="27"/>
      <c r="BF471" s="27"/>
    </row>
    <row r="472" spans="1:58" x14ac:dyDescent="0.25">
      <c r="A472" s="26"/>
      <c r="C472" s="27"/>
      <c r="H472" s="27"/>
      <c r="M472" s="27"/>
      <c r="R472" s="27"/>
      <c r="W472" s="27"/>
      <c r="AB472" s="27"/>
      <c r="AG472" s="27"/>
      <c r="AL472" s="27"/>
      <c r="AQ472" s="27"/>
      <c r="AV472" s="27"/>
      <c r="BA472" s="27"/>
      <c r="BF472" s="27"/>
    </row>
    <row r="473" spans="1:58" x14ac:dyDescent="0.25">
      <c r="A473" s="26"/>
      <c r="C473" s="27"/>
      <c r="H473" s="27"/>
      <c r="M473" s="27"/>
      <c r="R473" s="27"/>
      <c r="W473" s="27"/>
      <c r="AB473" s="27"/>
      <c r="AG473" s="27"/>
      <c r="AL473" s="27"/>
      <c r="AQ473" s="27"/>
      <c r="AV473" s="27"/>
      <c r="BA473" s="27"/>
      <c r="BF473" s="27"/>
    </row>
    <row r="474" spans="1:58" x14ac:dyDescent="0.25">
      <c r="A474" s="26"/>
      <c r="C474" s="27"/>
      <c r="H474" s="27"/>
      <c r="M474" s="27"/>
      <c r="R474" s="27"/>
      <c r="W474" s="27"/>
      <c r="AB474" s="27"/>
      <c r="AG474" s="27"/>
      <c r="AL474" s="27"/>
      <c r="AQ474" s="27"/>
      <c r="AV474" s="27"/>
      <c r="BA474" s="27"/>
      <c r="BF474" s="27"/>
    </row>
    <row r="475" spans="1:58" x14ac:dyDescent="0.25">
      <c r="A475" s="26"/>
      <c r="C475" s="27"/>
      <c r="H475" s="27"/>
      <c r="M475" s="27"/>
      <c r="R475" s="27"/>
      <c r="W475" s="27"/>
      <c r="AB475" s="27"/>
      <c r="AG475" s="27"/>
      <c r="AL475" s="27"/>
      <c r="AQ475" s="27"/>
      <c r="AV475" s="27"/>
      <c r="BA475" s="27"/>
      <c r="BF475" s="27"/>
    </row>
    <row r="476" spans="1:58" x14ac:dyDescent="0.25">
      <c r="A476" s="26"/>
      <c r="C476" s="27"/>
      <c r="H476" s="27"/>
      <c r="M476" s="27"/>
      <c r="R476" s="27"/>
      <c r="W476" s="27"/>
      <c r="AB476" s="27"/>
      <c r="AG476" s="27"/>
      <c r="AL476" s="27"/>
      <c r="AQ476" s="27"/>
      <c r="AV476" s="27"/>
      <c r="BA476" s="27"/>
      <c r="BF476" s="27"/>
    </row>
    <row r="477" spans="1:58" x14ac:dyDescent="0.25">
      <c r="A477" s="26"/>
      <c r="C477" s="27"/>
      <c r="H477" s="27"/>
      <c r="M477" s="27"/>
      <c r="R477" s="27"/>
      <c r="W477" s="27"/>
      <c r="AB477" s="27"/>
      <c r="AG477" s="27"/>
      <c r="AL477" s="27"/>
      <c r="AQ477" s="27"/>
      <c r="AV477" s="27"/>
      <c r="BA477" s="27"/>
      <c r="BF477" s="27"/>
    </row>
    <row r="478" spans="1:58" x14ac:dyDescent="0.25">
      <c r="A478" s="26"/>
      <c r="C478" s="27"/>
      <c r="H478" s="27"/>
      <c r="M478" s="27"/>
      <c r="R478" s="27"/>
      <c r="W478" s="27"/>
      <c r="AB478" s="27"/>
      <c r="AG478" s="27"/>
      <c r="AL478" s="27"/>
      <c r="AQ478" s="27"/>
      <c r="AV478" s="27"/>
      <c r="BA478" s="27"/>
      <c r="BF478" s="27"/>
    </row>
    <row r="479" spans="1:58" x14ac:dyDescent="0.25">
      <c r="A479" s="26"/>
      <c r="C479" s="27"/>
      <c r="H479" s="27"/>
      <c r="M479" s="27"/>
      <c r="R479" s="27"/>
      <c r="W479" s="27"/>
      <c r="AB479" s="27"/>
      <c r="AG479" s="27"/>
      <c r="AL479" s="27"/>
      <c r="AQ479" s="27"/>
      <c r="AV479" s="27"/>
      <c r="BA479" s="27"/>
      <c r="BF479" s="27"/>
    </row>
    <row r="480" spans="1:58" x14ac:dyDescent="0.25">
      <c r="A480" s="26"/>
      <c r="C480" s="27"/>
      <c r="H480" s="27"/>
      <c r="M480" s="27"/>
      <c r="R480" s="27"/>
      <c r="W480" s="27"/>
      <c r="AB480" s="27"/>
      <c r="AG480" s="27"/>
      <c r="AL480" s="27"/>
      <c r="AQ480" s="27"/>
      <c r="AV480" s="27"/>
      <c r="BA480" s="27"/>
      <c r="BF480" s="27"/>
    </row>
    <row r="481" spans="1:58" x14ac:dyDescent="0.25">
      <c r="A481" s="26"/>
      <c r="C481" s="27"/>
      <c r="H481" s="27"/>
      <c r="M481" s="27"/>
      <c r="R481" s="27"/>
      <c r="W481" s="27"/>
      <c r="AB481" s="27"/>
      <c r="AG481" s="27"/>
      <c r="AL481" s="27"/>
      <c r="AQ481" s="27"/>
      <c r="AV481" s="27"/>
      <c r="BA481" s="27"/>
      <c r="BF481" s="27"/>
    </row>
    <row r="482" spans="1:58" x14ac:dyDescent="0.25">
      <c r="A482" s="26"/>
      <c r="C482" s="27"/>
      <c r="H482" s="27"/>
      <c r="M482" s="27"/>
      <c r="R482" s="27"/>
      <c r="W482" s="27"/>
      <c r="AB482" s="27"/>
      <c r="AG482" s="27"/>
      <c r="AL482" s="27"/>
      <c r="AQ482" s="27"/>
      <c r="AV482" s="27"/>
      <c r="BA482" s="27"/>
      <c r="BF482" s="27"/>
    </row>
    <row r="483" spans="1:58" x14ac:dyDescent="0.25">
      <c r="A483" s="26"/>
      <c r="C483" s="27"/>
      <c r="H483" s="27"/>
      <c r="M483" s="27"/>
      <c r="R483" s="27"/>
      <c r="W483" s="27"/>
      <c r="AB483" s="27"/>
      <c r="AG483" s="27"/>
      <c r="AL483" s="27"/>
      <c r="AQ483" s="27"/>
      <c r="AV483" s="27"/>
      <c r="BA483" s="27"/>
      <c r="BF483" s="27"/>
    </row>
    <row r="484" spans="1:58" x14ac:dyDescent="0.25">
      <c r="A484" s="26"/>
      <c r="C484" s="27"/>
      <c r="H484" s="27"/>
      <c r="M484" s="27"/>
      <c r="R484" s="27"/>
      <c r="W484" s="27"/>
      <c r="AB484" s="27"/>
      <c r="AG484" s="27"/>
      <c r="AL484" s="27"/>
      <c r="AQ484" s="27"/>
      <c r="AV484" s="27"/>
      <c r="BA484" s="27"/>
      <c r="BF484" s="27"/>
    </row>
    <row r="485" spans="1:58" x14ac:dyDescent="0.25">
      <c r="A485" s="26"/>
      <c r="C485" s="27"/>
      <c r="H485" s="27"/>
      <c r="M485" s="27"/>
      <c r="R485" s="27"/>
      <c r="W485" s="27"/>
      <c r="AB485" s="27"/>
      <c r="AG485" s="27"/>
      <c r="AL485" s="27"/>
      <c r="AQ485" s="27"/>
      <c r="AV485" s="27"/>
      <c r="BA485" s="27"/>
      <c r="BF485" s="27"/>
    </row>
    <row r="486" spans="1:58" x14ac:dyDescent="0.25">
      <c r="A486" s="26"/>
      <c r="C486" s="27"/>
      <c r="H486" s="27"/>
      <c r="M486" s="27"/>
      <c r="R486" s="27"/>
      <c r="W486" s="27"/>
      <c r="AB486" s="27"/>
      <c r="AG486" s="27"/>
      <c r="AL486" s="27"/>
      <c r="AQ486" s="27"/>
      <c r="AV486" s="27"/>
      <c r="BA486" s="27"/>
      <c r="BF486" s="27"/>
    </row>
    <row r="487" spans="1:58" x14ac:dyDescent="0.25">
      <c r="A487" s="26"/>
      <c r="C487" s="27"/>
      <c r="H487" s="27"/>
      <c r="M487" s="27"/>
      <c r="R487" s="27"/>
      <c r="W487" s="27"/>
      <c r="AB487" s="27"/>
      <c r="AG487" s="27"/>
      <c r="AL487" s="27"/>
      <c r="AQ487" s="27"/>
      <c r="AV487" s="27"/>
      <c r="BA487" s="27"/>
      <c r="BF487" s="27"/>
    </row>
    <row r="488" spans="1:58" x14ac:dyDescent="0.25">
      <c r="A488" s="26"/>
      <c r="C488" s="27"/>
      <c r="H488" s="27"/>
      <c r="M488" s="27"/>
      <c r="R488" s="27"/>
      <c r="W488" s="27"/>
      <c r="AB488" s="27"/>
      <c r="AG488" s="27"/>
      <c r="AL488" s="27"/>
      <c r="AQ488" s="27"/>
      <c r="AV488" s="27"/>
      <c r="BA488" s="27"/>
      <c r="BF488" s="27"/>
    </row>
    <row r="489" spans="1:58" x14ac:dyDescent="0.25">
      <c r="A489" s="26"/>
      <c r="C489" s="27"/>
      <c r="H489" s="27"/>
      <c r="M489" s="27"/>
      <c r="R489" s="27"/>
      <c r="W489" s="27"/>
      <c r="AB489" s="27"/>
      <c r="AG489" s="27"/>
      <c r="AL489" s="27"/>
      <c r="AQ489" s="27"/>
      <c r="AV489" s="27"/>
      <c r="BA489" s="27"/>
      <c r="BF489" s="27"/>
    </row>
    <row r="490" spans="1:58" x14ac:dyDescent="0.25">
      <c r="A490" s="26"/>
      <c r="C490" s="27"/>
      <c r="H490" s="27"/>
      <c r="M490" s="27"/>
      <c r="R490" s="27"/>
      <c r="W490" s="27"/>
      <c r="AB490" s="27"/>
      <c r="AG490" s="27"/>
      <c r="AL490" s="27"/>
      <c r="AQ490" s="27"/>
      <c r="AV490" s="27"/>
      <c r="BA490" s="27"/>
      <c r="BF490" s="27"/>
    </row>
    <row r="491" spans="1:58" x14ac:dyDescent="0.25">
      <c r="A491" s="26"/>
      <c r="C491" s="27"/>
      <c r="H491" s="27"/>
      <c r="M491" s="27"/>
      <c r="R491" s="27"/>
      <c r="W491" s="27"/>
      <c r="AB491" s="27"/>
      <c r="AG491" s="27"/>
      <c r="AL491" s="27"/>
      <c r="AQ491" s="27"/>
      <c r="AV491" s="27"/>
      <c r="BA491" s="27"/>
      <c r="BF491" s="27"/>
    </row>
    <row r="492" spans="1:58" x14ac:dyDescent="0.25">
      <c r="A492" s="26"/>
      <c r="C492" s="27"/>
      <c r="H492" s="27"/>
      <c r="M492" s="27"/>
      <c r="R492" s="27"/>
      <c r="W492" s="27"/>
      <c r="AB492" s="27"/>
      <c r="AG492" s="27"/>
      <c r="AL492" s="27"/>
      <c r="AQ492" s="27"/>
      <c r="AV492" s="27"/>
      <c r="BA492" s="27"/>
      <c r="BF492" s="27"/>
    </row>
    <row r="493" spans="1:58" x14ac:dyDescent="0.25">
      <c r="A493" s="26"/>
      <c r="C493" s="27"/>
      <c r="H493" s="27"/>
      <c r="M493" s="27"/>
      <c r="R493" s="27"/>
      <c r="W493" s="27"/>
      <c r="AB493" s="27"/>
      <c r="AG493" s="27"/>
      <c r="AL493" s="27"/>
      <c r="AQ493" s="27"/>
      <c r="AV493" s="27"/>
      <c r="BA493" s="27"/>
      <c r="BF493" s="27"/>
    </row>
    <row r="494" spans="1:58" x14ac:dyDescent="0.25">
      <c r="A494" s="26"/>
      <c r="C494" s="27"/>
      <c r="H494" s="27"/>
      <c r="M494" s="27"/>
      <c r="R494" s="27"/>
      <c r="W494" s="27"/>
      <c r="AB494" s="27"/>
      <c r="AG494" s="27"/>
      <c r="AL494" s="27"/>
      <c r="AQ494" s="27"/>
      <c r="AV494" s="27"/>
      <c r="BA494" s="27"/>
      <c r="BF494" s="27"/>
    </row>
    <row r="495" spans="1:58" x14ac:dyDescent="0.25">
      <c r="A495" s="26"/>
      <c r="C495" s="27"/>
      <c r="H495" s="27"/>
      <c r="M495" s="27"/>
      <c r="R495" s="27"/>
      <c r="W495" s="27"/>
      <c r="AB495" s="27"/>
      <c r="AG495" s="27"/>
      <c r="AL495" s="27"/>
      <c r="AQ495" s="27"/>
      <c r="AV495" s="27"/>
      <c r="BA495" s="27"/>
      <c r="BF495" s="27"/>
    </row>
    <row r="496" spans="1:58" x14ac:dyDescent="0.25">
      <c r="A496" s="26"/>
      <c r="C496" s="27"/>
      <c r="H496" s="27"/>
      <c r="M496" s="27"/>
      <c r="R496" s="27"/>
      <c r="W496" s="27"/>
      <c r="AB496" s="27"/>
      <c r="AG496" s="27"/>
      <c r="AL496" s="27"/>
      <c r="AQ496" s="27"/>
      <c r="AV496" s="27"/>
      <c r="BA496" s="27"/>
      <c r="BF496" s="27"/>
    </row>
    <row r="497" spans="1:58" x14ac:dyDescent="0.25">
      <c r="A497" s="26"/>
      <c r="C497" s="27"/>
      <c r="H497" s="27"/>
      <c r="M497" s="27"/>
      <c r="R497" s="27"/>
      <c r="W497" s="27"/>
      <c r="AB497" s="27"/>
      <c r="AG497" s="27"/>
      <c r="AL497" s="27"/>
      <c r="AQ497" s="27"/>
      <c r="AV497" s="27"/>
      <c r="BA497" s="27"/>
      <c r="BF497" s="27"/>
    </row>
    <row r="498" spans="1:58" x14ac:dyDescent="0.25">
      <c r="A498" s="26"/>
      <c r="C498" s="27"/>
      <c r="H498" s="27"/>
      <c r="M498" s="27"/>
      <c r="R498" s="27"/>
      <c r="W498" s="27"/>
      <c r="AB498" s="27"/>
      <c r="AG498" s="27"/>
      <c r="AL498" s="27"/>
      <c r="AQ498" s="27"/>
      <c r="AV498" s="27"/>
      <c r="BA498" s="27"/>
      <c r="BF498" s="27"/>
    </row>
    <row r="499" spans="1:58" x14ac:dyDescent="0.25">
      <c r="A499" s="26"/>
      <c r="C499" s="27"/>
      <c r="H499" s="27"/>
      <c r="M499" s="27"/>
      <c r="R499" s="27"/>
      <c r="W499" s="27"/>
      <c r="AB499" s="27"/>
      <c r="AG499" s="27"/>
      <c r="AL499" s="27"/>
      <c r="AQ499" s="27"/>
      <c r="AV499" s="27"/>
      <c r="BA499" s="27"/>
      <c r="BF499" s="27"/>
    </row>
    <row r="500" spans="1:58" x14ac:dyDescent="0.25">
      <c r="A500" s="26"/>
      <c r="C500" s="27"/>
      <c r="H500" s="27"/>
      <c r="M500" s="27"/>
      <c r="R500" s="27"/>
      <c r="W500" s="27"/>
      <c r="AB500" s="27"/>
      <c r="AG500" s="27"/>
      <c r="AL500" s="27"/>
      <c r="AQ500" s="27"/>
      <c r="AV500" s="27"/>
      <c r="BA500" s="27"/>
      <c r="BF500" s="27"/>
    </row>
    <row r="501" spans="1:58" x14ac:dyDescent="0.25">
      <c r="A501" s="26"/>
      <c r="C501" s="27"/>
      <c r="H501" s="27"/>
      <c r="M501" s="27"/>
      <c r="R501" s="27"/>
      <c r="W501" s="27"/>
      <c r="AB501" s="27"/>
      <c r="AG501" s="27"/>
      <c r="AL501" s="27"/>
      <c r="AQ501" s="27"/>
      <c r="AV501" s="27"/>
      <c r="BA501" s="27"/>
      <c r="BF501" s="27"/>
    </row>
    <row r="502" spans="1:58" x14ac:dyDescent="0.25">
      <c r="A502" s="26"/>
      <c r="C502" s="27"/>
      <c r="H502" s="27"/>
      <c r="M502" s="27"/>
      <c r="R502" s="27"/>
      <c r="W502" s="27"/>
      <c r="AB502" s="27"/>
      <c r="AG502" s="27"/>
      <c r="AL502" s="27"/>
      <c r="AQ502" s="27"/>
      <c r="AV502" s="27"/>
      <c r="BA502" s="27"/>
      <c r="BF502" s="27"/>
    </row>
    <row r="503" spans="1:58" x14ac:dyDescent="0.25">
      <c r="A503" s="26"/>
      <c r="C503" s="27"/>
      <c r="H503" s="27"/>
      <c r="M503" s="27"/>
      <c r="R503" s="27"/>
      <c r="W503" s="27"/>
      <c r="AB503" s="27"/>
      <c r="AG503" s="27"/>
      <c r="AL503" s="27"/>
      <c r="AQ503" s="27"/>
      <c r="AV503" s="27"/>
      <c r="BA503" s="27"/>
      <c r="BF503" s="27"/>
    </row>
    <row r="504" spans="1:58" x14ac:dyDescent="0.25">
      <c r="A504" s="26"/>
      <c r="C504" s="27"/>
      <c r="H504" s="27"/>
      <c r="M504" s="27"/>
      <c r="R504" s="27"/>
      <c r="W504" s="27"/>
      <c r="AB504" s="27"/>
      <c r="AG504" s="27"/>
      <c r="AL504" s="27"/>
      <c r="AQ504" s="27"/>
      <c r="AV504" s="27"/>
      <c r="BA504" s="27"/>
      <c r="BF504" s="27"/>
    </row>
    <row r="505" spans="1:58" x14ac:dyDescent="0.25">
      <c r="A505" s="26"/>
      <c r="C505" s="27"/>
      <c r="H505" s="27"/>
      <c r="M505" s="27"/>
      <c r="R505" s="27"/>
      <c r="W505" s="27"/>
      <c r="AB505" s="27"/>
      <c r="AG505" s="27"/>
      <c r="AL505" s="27"/>
      <c r="AQ505" s="27"/>
      <c r="AV505" s="27"/>
      <c r="BA505" s="27"/>
      <c r="BF505" s="27"/>
    </row>
    <row r="506" spans="1:58" x14ac:dyDescent="0.25">
      <c r="A506" s="26"/>
      <c r="C506" s="27"/>
      <c r="H506" s="27"/>
      <c r="M506" s="27"/>
      <c r="R506" s="27"/>
      <c r="W506" s="27"/>
      <c r="AB506" s="27"/>
      <c r="AG506" s="27"/>
      <c r="AL506" s="27"/>
      <c r="AQ506" s="27"/>
      <c r="AV506" s="27"/>
      <c r="BA506" s="27"/>
      <c r="BF506" s="27"/>
    </row>
    <row r="507" spans="1:58" x14ac:dyDescent="0.25">
      <c r="A507" s="26"/>
      <c r="C507" s="27"/>
      <c r="H507" s="27"/>
      <c r="M507" s="27"/>
      <c r="R507" s="27"/>
      <c r="W507" s="27"/>
      <c r="AB507" s="27"/>
      <c r="AG507" s="27"/>
      <c r="AL507" s="27"/>
      <c r="AQ507" s="27"/>
      <c r="AV507" s="27"/>
      <c r="BA507" s="27"/>
      <c r="BF507" s="27"/>
    </row>
    <row r="508" spans="1:58" x14ac:dyDescent="0.25">
      <c r="A508" s="26"/>
      <c r="C508" s="27"/>
      <c r="H508" s="27"/>
      <c r="M508" s="27"/>
      <c r="R508" s="27"/>
      <c r="W508" s="27"/>
      <c r="AB508" s="27"/>
      <c r="AG508" s="27"/>
      <c r="AL508" s="27"/>
      <c r="AQ508" s="27"/>
      <c r="AV508" s="27"/>
      <c r="BA508" s="27"/>
      <c r="BF508" s="27"/>
    </row>
    <row r="509" spans="1:58" x14ac:dyDescent="0.25">
      <c r="A509" s="26"/>
      <c r="C509" s="27"/>
      <c r="H509" s="27"/>
      <c r="M509" s="27"/>
      <c r="R509" s="27"/>
      <c r="W509" s="27"/>
      <c r="AB509" s="27"/>
      <c r="AG509" s="27"/>
      <c r="AL509" s="27"/>
      <c r="AQ509" s="27"/>
      <c r="AV509" s="27"/>
      <c r="BA509" s="27"/>
      <c r="BF509" s="27"/>
    </row>
    <row r="510" spans="1:58" x14ac:dyDescent="0.25">
      <c r="A510" s="26"/>
      <c r="C510" s="27"/>
      <c r="H510" s="27"/>
      <c r="M510" s="27"/>
      <c r="R510" s="27"/>
      <c r="W510" s="27"/>
      <c r="AB510" s="27"/>
      <c r="AG510" s="27"/>
      <c r="AL510" s="27"/>
      <c r="AQ510" s="27"/>
      <c r="AV510" s="27"/>
      <c r="BA510" s="27"/>
      <c r="BF510" s="27"/>
    </row>
    <row r="511" spans="1:58" x14ac:dyDescent="0.25">
      <c r="A511" s="26"/>
      <c r="C511" s="27"/>
      <c r="H511" s="27"/>
      <c r="M511" s="27"/>
      <c r="R511" s="27"/>
      <c r="W511" s="27"/>
      <c r="AB511" s="27"/>
      <c r="AG511" s="27"/>
      <c r="AL511" s="27"/>
      <c r="AQ511" s="27"/>
      <c r="AV511" s="27"/>
      <c r="BA511" s="27"/>
      <c r="BF511" s="27"/>
    </row>
    <row r="512" spans="1:58" x14ac:dyDescent="0.25">
      <c r="A512" s="26"/>
      <c r="C512" s="27"/>
      <c r="H512" s="27"/>
      <c r="M512" s="27"/>
      <c r="R512" s="27"/>
      <c r="W512" s="27"/>
      <c r="AB512" s="27"/>
      <c r="AG512" s="27"/>
      <c r="AL512" s="27"/>
      <c r="AQ512" s="27"/>
      <c r="AV512" s="27"/>
      <c r="BA512" s="27"/>
      <c r="BF512" s="27"/>
    </row>
    <row r="513" spans="1:58" x14ac:dyDescent="0.25">
      <c r="A513" s="26"/>
      <c r="C513" s="27"/>
      <c r="H513" s="27"/>
      <c r="M513" s="27"/>
      <c r="R513" s="27"/>
      <c r="W513" s="27"/>
      <c r="AB513" s="27"/>
      <c r="AG513" s="27"/>
      <c r="AL513" s="27"/>
      <c r="AQ513" s="27"/>
      <c r="AV513" s="27"/>
      <c r="BA513" s="27"/>
      <c r="BF513" s="27"/>
    </row>
    <row r="514" spans="1:58" x14ac:dyDescent="0.25">
      <c r="A514" s="26"/>
      <c r="C514" s="27"/>
      <c r="H514" s="27"/>
      <c r="M514" s="27"/>
      <c r="R514" s="27"/>
      <c r="W514" s="27"/>
      <c r="AB514" s="27"/>
      <c r="AG514" s="27"/>
      <c r="AL514" s="27"/>
      <c r="AQ514" s="27"/>
      <c r="AV514" s="27"/>
      <c r="BA514" s="27"/>
      <c r="BF514" s="27"/>
    </row>
    <row r="515" spans="1:58" x14ac:dyDescent="0.25">
      <c r="A515" s="26"/>
      <c r="C515" s="27"/>
      <c r="H515" s="27"/>
      <c r="M515" s="27"/>
      <c r="R515" s="27"/>
      <c r="W515" s="27"/>
      <c r="AB515" s="27"/>
      <c r="AG515" s="27"/>
      <c r="AL515" s="27"/>
      <c r="AQ515" s="27"/>
      <c r="AV515" s="27"/>
      <c r="BA515" s="27"/>
      <c r="BF515" s="27"/>
    </row>
    <row r="516" spans="1:58" x14ac:dyDescent="0.25">
      <c r="A516" s="26"/>
      <c r="C516" s="27"/>
      <c r="H516" s="27"/>
      <c r="M516" s="27"/>
      <c r="R516" s="27"/>
      <c r="W516" s="27"/>
      <c r="AB516" s="27"/>
      <c r="AG516" s="27"/>
      <c r="AL516" s="27"/>
      <c r="AQ516" s="27"/>
      <c r="AV516" s="27"/>
      <c r="BA516" s="27"/>
      <c r="BF516" s="27"/>
    </row>
    <row r="517" spans="1:58" x14ac:dyDescent="0.25">
      <c r="A517" s="26"/>
      <c r="C517" s="27"/>
      <c r="H517" s="27"/>
      <c r="M517" s="27"/>
      <c r="R517" s="27"/>
      <c r="W517" s="27"/>
      <c r="AB517" s="27"/>
      <c r="AG517" s="27"/>
      <c r="AL517" s="27"/>
      <c r="AQ517" s="27"/>
      <c r="AV517" s="27"/>
      <c r="BA517" s="27"/>
      <c r="BF517" s="27"/>
    </row>
    <row r="518" spans="1:58" x14ac:dyDescent="0.25">
      <c r="A518" s="26"/>
      <c r="C518" s="27"/>
      <c r="H518" s="27"/>
      <c r="M518" s="27"/>
      <c r="R518" s="27"/>
      <c r="W518" s="27"/>
      <c r="AB518" s="27"/>
      <c r="AG518" s="27"/>
      <c r="AL518" s="27"/>
      <c r="AQ518" s="27"/>
      <c r="AV518" s="27"/>
      <c r="BA518" s="27"/>
      <c r="BF518" s="27"/>
    </row>
    <row r="519" spans="1:58" x14ac:dyDescent="0.25">
      <c r="A519" s="26"/>
      <c r="C519" s="27"/>
      <c r="H519" s="27"/>
      <c r="M519" s="27"/>
      <c r="R519" s="27"/>
      <c r="W519" s="27"/>
      <c r="AB519" s="27"/>
      <c r="AG519" s="27"/>
      <c r="AL519" s="27"/>
      <c r="AQ519" s="27"/>
      <c r="AV519" s="27"/>
      <c r="BA519" s="27"/>
      <c r="BF519" s="27"/>
    </row>
    <row r="520" spans="1:58" x14ac:dyDescent="0.25">
      <c r="A520" s="26"/>
      <c r="C520" s="27"/>
      <c r="H520" s="27"/>
      <c r="M520" s="27"/>
      <c r="R520" s="27"/>
      <c r="W520" s="27"/>
      <c r="AB520" s="27"/>
      <c r="AG520" s="27"/>
      <c r="AL520" s="27"/>
      <c r="AQ520" s="27"/>
      <c r="AV520" s="27"/>
      <c r="BA520" s="27"/>
      <c r="BF520" s="27"/>
    </row>
    <row r="521" spans="1:58" x14ac:dyDescent="0.25">
      <c r="A521" s="26"/>
      <c r="C521" s="27"/>
      <c r="H521" s="27"/>
      <c r="M521" s="27"/>
      <c r="R521" s="27"/>
      <c r="W521" s="27"/>
      <c r="AB521" s="27"/>
      <c r="AG521" s="27"/>
      <c r="AL521" s="27"/>
      <c r="AQ521" s="27"/>
      <c r="AV521" s="27"/>
      <c r="BA521" s="27"/>
      <c r="BF521" s="27"/>
    </row>
    <row r="522" spans="1:58" x14ac:dyDescent="0.25">
      <c r="A522" s="26"/>
      <c r="C522" s="27"/>
      <c r="H522" s="27"/>
      <c r="M522" s="27"/>
      <c r="R522" s="27"/>
      <c r="W522" s="27"/>
      <c r="AB522" s="27"/>
      <c r="AG522" s="27"/>
      <c r="AL522" s="27"/>
      <c r="AQ522" s="27"/>
      <c r="AV522" s="27"/>
      <c r="BA522" s="27"/>
      <c r="BF522" s="27"/>
    </row>
    <row r="523" spans="1:58" x14ac:dyDescent="0.25">
      <c r="A523" s="26"/>
      <c r="C523" s="27"/>
      <c r="H523" s="27"/>
      <c r="M523" s="27"/>
      <c r="R523" s="27"/>
      <c r="W523" s="27"/>
      <c r="AB523" s="27"/>
      <c r="AG523" s="27"/>
      <c r="AL523" s="27"/>
      <c r="AQ523" s="27"/>
      <c r="AV523" s="27"/>
      <c r="BA523" s="27"/>
      <c r="BF523" s="27"/>
    </row>
    <row r="524" spans="1:58" x14ac:dyDescent="0.25">
      <c r="A524" s="26"/>
      <c r="C524" s="27"/>
      <c r="H524" s="27"/>
      <c r="M524" s="27"/>
      <c r="R524" s="27"/>
      <c r="W524" s="27"/>
      <c r="AB524" s="27"/>
      <c r="AG524" s="27"/>
      <c r="AL524" s="27"/>
      <c r="AQ524" s="27"/>
      <c r="AV524" s="27"/>
      <c r="BA524" s="27"/>
      <c r="BF524" s="27"/>
    </row>
    <row r="525" spans="1:58" x14ac:dyDescent="0.25">
      <c r="A525" s="26"/>
      <c r="C525" s="27"/>
      <c r="H525" s="27"/>
      <c r="M525" s="27"/>
      <c r="R525" s="27"/>
      <c r="W525" s="27"/>
      <c r="AB525" s="27"/>
      <c r="AG525" s="27"/>
      <c r="AL525" s="27"/>
      <c r="AQ525" s="27"/>
      <c r="AV525" s="27"/>
      <c r="BA525" s="27"/>
      <c r="BF525" s="27"/>
    </row>
    <row r="526" spans="1:58" x14ac:dyDescent="0.25">
      <c r="A526" s="26"/>
      <c r="C526" s="27"/>
      <c r="H526" s="27"/>
      <c r="M526" s="27"/>
      <c r="R526" s="27"/>
      <c r="W526" s="27"/>
      <c r="AB526" s="27"/>
      <c r="AG526" s="27"/>
      <c r="AL526" s="27"/>
      <c r="AQ526" s="27"/>
      <c r="AV526" s="27"/>
      <c r="BA526" s="27"/>
      <c r="BF526" s="27"/>
    </row>
    <row r="527" spans="1:58" x14ac:dyDescent="0.25">
      <c r="A527" s="26"/>
      <c r="C527" s="27"/>
      <c r="H527" s="27"/>
      <c r="M527" s="27"/>
      <c r="R527" s="27"/>
      <c r="W527" s="27"/>
      <c r="AB527" s="27"/>
      <c r="AG527" s="27"/>
      <c r="AL527" s="27"/>
      <c r="AQ527" s="27"/>
      <c r="AV527" s="27"/>
      <c r="BA527" s="27"/>
      <c r="BF527" s="27"/>
    </row>
    <row r="528" spans="1:58" x14ac:dyDescent="0.25">
      <c r="A528" s="26"/>
      <c r="C528" s="27"/>
      <c r="H528" s="27"/>
      <c r="M528" s="27"/>
      <c r="R528" s="27"/>
      <c r="W528" s="27"/>
      <c r="AB528" s="27"/>
      <c r="AG528" s="27"/>
      <c r="AL528" s="27"/>
      <c r="AQ528" s="27"/>
      <c r="AV528" s="27"/>
      <c r="BA528" s="27"/>
      <c r="BF528" s="27"/>
    </row>
    <row r="529" spans="1:58" x14ac:dyDescent="0.25">
      <c r="A529" s="26"/>
      <c r="C529" s="27"/>
      <c r="H529" s="27"/>
      <c r="M529" s="27"/>
      <c r="R529" s="27"/>
      <c r="W529" s="27"/>
      <c r="AB529" s="27"/>
      <c r="AG529" s="27"/>
      <c r="AL529" s="27"/>
      <c r="AQ529" s="27"/>
      <c r="AV529" s="27"/>
      <c r="BA529" s="27"/>
      <c r="BF529" s="27"/>
    </row>
    <row r="530" spans="1:58" x14ac:dyDescent="0.25">
      <c r="A530" s="26"/>
      <c r="C530" s="27"/>
      <c r="H530" s="27"/>
      <c r="M530" s="27"/>
      <c r="R530" s="27"/>
      <c r="W530" s="27"/>
      <c r="AB530" s="27"/>
      <c r="AG530" s="27"/>
      <c r="AL530" s="27"/>
      <c r="AQ530" s="27"/>
      <c r="AV530" s="27"/>
      <c r="BA530" s="27"/>
      <c r="BF530" s="27"/>
    </row>
    <row r="531" spans="1:58" x14ac:dyDescent="0.25">
      <c r="A531" s="26"/>
      <c r="C531" s="27"/>
      <c r="H531" s="27"/>
      <c r="M531" s="27"/>
      <c r="R531" s="27"/>
      <c r="W531" s="27"/>
      <c r="AB531" s="27"/>
      <c r="AG531" s="27"/>
      <c r="AL531" s="27"/>
      <c r="AQ531" s="27"/>
      <c r="AV531" s="27"/>
      <c r="BA531" s="27"/>
      <c r="BF531" s="27"/>
    </row>
    <row r="532" spans="1:58" x14ac:dyDescent="0.25">
      <c r="A532" s="26"/>
      <c r="C532" s="27"/>
      <c r="H532" s="27"/>
      <c r="M532" s="27"/>
      <c r="R532" s="27"/>
      <c r="W532" s="27"/>
      <c r="AB532" s="27"/>
      <c r="AG532" s="27"/>
      <c r="AL532" s="27"/>
      <c r="AQ532" s="27"/>
      <c r="AV532" s="27"/>
      <c r="BA532" s="27"/>
      <c r="BF532" s="27"/>
    </row>
    <row r="533" spans="1:58" x14ac:dyDescent="0.25">
      <c r="A533" s="26"/>
      <c r="C533" s="27"/>
      <c r="H533" s="27"/>
      <c r="M533" s="27"/>
      <c r="R533" s="27"/>
      <c r="W533" s="27"/>
      <c r="AB533" s="27"/>
      <c r="AG533" s="27"/>
      <c r="AL533" s="27"/>
      <c r="AQ533" s="27"/>
      <c r="AV533" s="27"/>
      <c r="BA533" s="27"/>
      <c r="BF533" s="27"/>
    </row>
    <row r="534" spans="1:58" x14ac:dyDescent="0.25">
      <c r="A534" s="26"/>
      <c r="C534" s="27"/>
      <c r="H534" s="27"/>
      <c r="M534" s="27"/>
      <c r="R534" s="27"/>
      <c r="W534" s="27"/>
      <c r="AB534" s="27"/>
      <c r="AG534" s="27"/>
      <c r="AL534" s="27"/>
      <c r="AQ534" s="27"/>
      <c r="AV534" s="27"/>
      <c r="BA534" s="27"/>
      <c r="BF534" s="27"/>
    </row>
    <row r="535" spans="1:58" x14ac:dyDescent="0.25">
      <c r="A535" s="26"/>
      <c r="C535" s="27"/>
      <c r="H535" s="27"/>
      <c r="M535" s="27"/>
      <c r="R535" s="27"/>
      <c r="W535" s="27"/>
      <c r="AB535" s="27"/>
      <c r="AG535" s="27"/>
      <c r="AL535" s="27"/>
      <c r="AQ535" s="27"/>
      <c r="AV535" s="27"/>
      <c r="BA535" s="27"/>
      <c r="BF535" s="27"/>
    </row>
    <row r="536" spans="1:58" x14ac:dyDescent="0.25">
      <c r="A536" s="26"/>
      <c r="C536" s="27"/>
      <c r="H536" s="27"/>
      <c r="M536" s="27"/>
      <c r="R536" s="27"/>
      <c r="W536" s="27"/>
      <c r="AB536" s="27"/>
      <c r="AG536" s="27"/>
      <c r="AL536" s="27"/>
      <c r="AQ536" s="27"/>
      <c r="AV536" s="27"/>
      <c r="BA536" s="27"/>
      <c r="BF536" s="27"/>
    </row>
    <row r="537" spans="1:58" x14ac:dyDescent="0.25">
      <c r="A537" s="26"/>
      <c r="C537" s="27"/>
      <c r="H537" s="27"/>
      <c r="M537" s="27"/>
      <c r="R537" s="27"/>
      <c r="W537" s="27"/>
      <c r="AB537" s="27"/>
      <c r="AG537" s="27"/>
      <c r="AL537" s="27"/>
      <c r="AQ537" s="27"/>
      <c r="AV537" s="27"/>
      <c r="BA537" s="27"/>
      <c r="BF537" s="27"/>
    </row>
    <row r="538" spans="1:58" x14ac:dyDescent="0.25">
      <c r="A538" s="26"/>
      <c r="C538" s="27"/>
      <c r="H538" s="27"/>
      <c r="M538" s="27"/>
      <c r="R538" s="27"/>
      <c r="W538" s="27"/>
      <c r="AB538" s="27"/>
      <c r="AG538" s="27"/>
      <c r="AL538" s="27"/>
      <c r="AQ538" s="27"/>
      <c r="AV538" s="27"/>
      <c r="BA538" s="27"/>
      <c r="BF538" s="27"/>
    </row>
    <row r="539" spans="1:58" x14ac:dyDescent="0.25">
      <c r="A539" s="26"/>
      <c r="C539" s="27"/>
      <c r="H539" s="27"/>
      <c r="M539" s="27"/>
      <c r="R539" s="27"/>
      <c r="W539" s="27"/>
      <c r="AB539" s="27"/>
      <c r="AG539" s="27"/>
      <c r="AL539" s="27"/>
      <c r="AQ539" s="27"/>
      <c r="AV539" s="27"/>
      <c r="BA539" s="27"/>
      <c r="BF539" s="27"/>
    </row>
    <row r="540" spans="1:58" x14ac:dyDescent="0.25">
      <c r="A540" s="26"/>
      <c r="C540" s="27"/>
      <c r="H540" s="27"/>
      <c r="M540" s="27"/>
      <c r="R540" s="27"/>
      <c r="W540" s="27"/>
      <c r="AB540" s="27"/>
      <c r="AG540" s="27"/>
      <c r="AL540" s="27"/>
      <c r="AQ540" s="27"/>
      <c r="AV540" s="27"/>
      <c r="BA540" s="27"/>
      <c r="BF540" s="27"/>
    </row>
    <row r="541" spans="1:58" x14ac:dyDescent="0.25">
      <c r="A541" s="26"/>
      <c r="C541" s="27"/>
      <c r="H541" s="27"/>
      <c r="M541" s="27"/>
      <c r="R541" s="27"/>
      <c r="W541" s="27"/>
      <c r="AB541" s="27"/>
      <c r="AG541" s="27"/>
      <c r="AL541" s="27"/>
      <c r="AQ541" s="27"/>
      <c r="AV541" s="27"/>
      <c r="BA541" s="27"/>
      <c r="BF541" s="27"/>
    </row>
    <row r="542" spans="1:58" x14ac:dyDescent="0.25">
      <c r="A542" s="26"/>
      <c r="C542" s="27"/>
      <c r="H542" s="27"/>
      <c r="M542" s="27"/>
      <c r="R542" s="27"/>
      <c r="W542" s="27"/>
      <c r="AB542" s="27"/>
      <c r="AG542" s="27"/>
      <c r="AL542" s="27"/>
      <c r="AQ542" s="27"/>
      <c r="AV542" s="27"/>
      <c r="BA542" s="27"/>
      <c r="BF542" s="27"/>
    </row>
    <row r="543" spans="1:58" x14ac:dyDescent="0.25">
      <c r="A543" s="26"/>
      <c r="C543" s="27"/>
      <c r="H543" s="27"/>
      <c r="M543" s="27"/>
      <c r="R543" s="27"/>
      <c r="W543" s="27"/>
      <c r="AB543" s="27"/>
      <c r="AG543" s="27"/>
      <c r="AL543" s="27"/>
      <c r="AQ543" s="27"/>
      <c r="AV543" s="27"/>
      <c r="BA543" s="27"/>
      <c r="BF543" s="27"/>
    </row>
    <row r="544" spans="1:58" x14ac:dyDescent="0.25">
      <c r="A544" s="26"/>
      <c r="C544" s="27"/>
      <c r="H544" s="27"/>
      <c r="M544" s="27"/>
      <c r="R544" s="27"/>
      <c r="W544" s="27"/>
      <c r="AB544" s="27"/>
      <c r="AG544" s="27"/>
      <c r="AL544" s="27"/>
      <c r="AQ544" s="27"/>
      <c r="AV544" s="27"/>
      <c r="BA544" s="27"/>
      <c r="BF544" s="27"/>
    </row>
    <row r="545" spans="1:58" x14ac:dyDescent="0.25">
      <c r="A545" s="26"/>
      <c r="C545" s="27"/>
      <c r="H545" s="27"/>
      <c r="M545" s="27"/>
      <c r="R545" s="27"/>
      <c r="W545" s="27"/>
      <c r="AB545" s="27"/>
      <c r="AG545" s="27"/>
      <c r="AL545" s="27"/>
      <c r="AQ545" s="27"/>
      <c r="AV545" s="27"/>
      <c r="BA545" s="27"/>
      <c r="BF545" s="27"/>
    </row>
    <row r="546" spans="1:58" x14ac:dyDescent="0.25">
      <c r="A546" s="26"/>
      <c r="C546" s="27"/>
      <c r="H546" s="27"/>
      <c r="M546" s="27"/>
      <c r="R546" s="27"/>
      <c r="W546" s="27"/>
      <c r="AB546" s="27"/>
      <c r="AG546" s="27"/>
      <c r="AL546" s="27"/>
      <c r="AQ546" s="27"/>
      <c r="AV546" s="27"/>
      <c r="BA546" s="27"/>
      <c r="BF546" s="27"/>
    </row>
    <row r="547" spans="1:58" x14ac:dyDescent="0.25">
      <c r="A547" s="26"/>
      <c r="C547" s="27"/>
      <c r="H547" s="27"/>
      <c r="M547" s="27"/>
      <c r="R547" s="27"/>
      <c r="W547" s="27"/>
      <c r="AB547" s="27"/>
      <c r="AG547" s="27"/>
      <c r="AL547" s="27"/>
      <c r="AQ547" s="27"/>
      <c r="AV547" s="27"/>
      <c r="BA547" s="27"/>
      <c r="BF547" s="27"/>
    </row>
    <row r="548" spans="1:58" x14ac:dyDescent="0.25">
      <c r="A548" s="26"/>
      <c r="C548" s="27"/>
      <c r="H548" s="27"/>
      <c r="M548" s="27"/>
      <c r="R548" s="27"/>
      <c r="W548" s="27"/>
      <c r="AB548" s="27"/>
      <c r="AG548" s="27"/>
      <c r="AL548" s="27"/>
      <c r="AQ548" s="27"/>
      <c r="AV548" s="27"/>
      <c r="BA548" s="27"/>
      <c r="BF548" s="27"/>
    </row>
    <row r="549" spans="1:58" x14ac:dyDescent="0.25">
      <c r="A549" s="26"/>
      <c r="C549" s="27"/>
      <c r="H549" s="27"/>
      <c r="M549" s="27"/>
      <c r="R549" s="27"/>
      <c r="W549" s="27"/>
      <c r="AB549" s="27"/>
      <c r="AG549" s="27"/>
      <c r="AL549" s="27"/>
      <c r="AQ549" s="27"/>
      <c r="AV549" s="27"/>
      <c r="BA549" s="27"/>
      <c r="BF549" s="27"/>
    </row>
    <row r="550" spans="1:58" x14ac:dyDescent="0.25">
      <c r="A550" s="26"/>
      <c r="C550" s="27"/>
      <c r="H550" s="27"/>
      <c r="M550" s="27"/>
      <c r="R550" s="27"/>
      <c r="W550" s="27"/>
      <c r="AB550" s="27"/>
      <c r="AG550" s="27"/>
      <c r="AL550" s="27"/>
      <c r="AQ550" s="27"/>
      <c r="AV550" s="27"/>
      <c r="BA550" s="27"/>
      <c r="BF550" s="27"/>
    </row>
    <row r="551" spans="1:58" x14ac:dyDescent="0.25">
      <c r="A551" s="26"/>
      <c r="C551" s="27"/>
      <c r="H551" s="27"/>
      <c r="M551" s="27"/>
      <c r="R551" s="27"/>
      <c r="W551" s="27"/>
      <c r="AB551" s="27"/>
      <c r="AG551" s="27"/>
      <c r="AL551" s="27"/>
      <c r="AQ551" s="27"/>
      <c r="AV551" s="27"/>
      <c r="BA551" s="27"/>
      <c r="BF551" s="27"/>
    </row>
    <row r="552" spans="1:58" x14ac:dyDescent="0.25">
      <c r="A552" s="26"/>
      <c r="C552" s="27"/>
      <c r="H552" s="27"/>
      <c r="M552" s="27"/>
      <c r="R552" s="27"/>
      <c r="W552" s="27"/>
      <c r="AB552" s="27"/>
      <c r="AG552" s="27"/>
      <c r="AL552" s="27"/>
      <c r="AQ552" s="27"/>
      <c r="AV552" s="27"/>
      <c r="BA552" s="27"/>
      <c r="BF552" s="27"/>
    </row>
    <row r="553" spans="1:58" x14ac:dyDescent="0.25">
      <c r="A553" s="26"/>
      <c r="C553" s="27"/>
      <c r="H553" s="27"/>
      <c r="M553" s="27"/>
      <c r="R553" s="27"/>
      <c r="W553" s="27"/>
      <c r="AB553" s="27"/>
      <c r="AG553" s="27"/>
      <c r="AL553" s="27"/>
      <c r="AQ553" s="27"/>
      <c r="AV553" s="27"/>
      <c r="BA553" s="27"/>
      <c r="BF553" s="27"/>
    </row>
    <row r="554" spans="1:58" x14ac:dyDescent="0.25">
      <c r="A554" s="26"/>
      <c r="C554" s="27"/>
      <c r="H554" s="27"/>
      <c r="M554" s="27"/>
      <c r="R554" s="27"/>
      <c r="W554" s="27"/>
      <c r="AB554" s="27"/>
      <c r="AG554" s="27"/>
      <c r="AL554" s="27"/>
      <c r="AQ554" s="27"/>
      <c r="AV554" s="27"/>
      <c r="BA554" s="27"/>
      <c r="BF554" s="27"/>
    </row>
    <row r="555" spans="1:58" x14ac:dyDescent="0.25">
      <c r="A555" s="26"/>
      <c r="C555" s="27"/>
      <c r="H555" s="27"/>
      <c r="M555" s="27"/>
      <c r="R555" s="27"/>
      <c r="W555" s="27"/>
      <c r="AB555" s="27"/>
      <c r="AG555" s="27"/>
      <c r="AL555" s="27"/>
      <c r="AQ555" s="27"/>
      <c r="AV555" s="27"/>
      <c r="BA555" s="27"/>
      <c r="BF555" s="27"/>
    </row>
    <row r="556" spans="1:58" x14ac:dyDescent="0.25">
      <c r="A556" s="26"/>
      <c r="C556" s="27"/>
      <c r="H556" s="27"/>
      <c r="M556" s="27"/>
      <c r="R556" s="27"/>
      <c r="W556" s="27"/>
      <c r="AB556" s="27"/>
      <c r="AG556" s="27"/>
      <c r="AL556" s="27"/>
      <c r="AQ556" s="27"/>
      <c r="AV556" s="27"/>
      <c r="BA556" s="27"/>
      <c r="BF556" s="27"/>
    </row>
    <row r="557" spans="1:58" x14ac:dyDescent="0.25">
      <c r="A557" s="26"/>
      <c r="C557" s="27"/>
      <c r="H557" s="27"/>
      <c r="M557" s="27"/>
      <c r="R557" s="27"/>
      <c r="W557" s="27"/>
      <c r="AB557" s="27"/>
      <c r="AG557" s="27"/>
      <c r="AL557" s="27"/>
      <c r="AQ557" s="27"/>
      <c r="AV557" s="27"/>
      <c r="BA557" s="27"/>
      <c r="BF557" s="27"/>
    </row>
    <row r="558" spans="1:58" x14ac:dyDescent="0.25">
      <c r="A558" s="26"/>
      <c r="C558" s="27"/>
      <c r="H558" s="27"/>
      <c r="M558" s="27"/>
      <c r="R558" s="27"/>
      <c r="W558" s="27"/>
      <c r="AB558" s="27"/>
      <c r="AG558" s="27"/>
      <c r="AL558" s="27"/>
      <c r="AQ558" s="27"/>
      <c r="AV558" s="27"/>
      <c r="BA558" s="27"/>
      <c r="BF558" s="27"/>
    </row>
    <row r="559" spans="1:58" x14ac:dyDescent="0.25">
      <c r="A559" s="26"/>
      <c r="C559" s="27"/>
      <c r="H559" s="27"/>
      <c r="M559" s="27"/>
      <c r="R559" s="27"/>
      <c r="W559" s="27"/>
      <c r="AB559" s="27"/>
      <c r="AG559" s="27"/>
      <c r="AL559" s="27"/>
      <c r="AQ559" s="27"/>
      <c r="AV559" s="27"/>
      <c r="BA559" s="27"/>
      <c r="BF559" s="27"/>
    </row>
    <row r="560" spans="1:58" x14ac:dyDescent="0.25">
      <c r="A560" s="26"/>
      <c r="C560" s="27"/>
      <c r="H560" s="27"/>
      <c r="M560" s="27"/>
      <c r="R560" s="27"/>
      <c r="W560" s="27"/>
      <c r="AB560" s="27"/>
      <c r="AG560" s="27"/>
      <c r="AL560" s="27"/>
      <c r="AQ560" s="27"/>
      <c r="AV560" s="27"/>
      <c r="BA560" s="27"/>
      <c r="BF560" s="27"/>
    </row>
    <row r="561" spans="1:58" x14ac:dyDescent="0.25">
      <c r="A561" s="26"/>
      <c r="C561" s="27"/>
      <c r="H561" s="27"/>
      <c r="M561" s="27"/>
      <c r="R561" s="27"/>
      <c r="W561" s="27"/>
      <c r="AB561" s="27"/>
      <c r="AG561" s="27"/>
      <c r="AL561" s="27"/>
      <c r="AQ561" s="27"/>
      <c r="AV561" s="27"/>
      <c r="BA561" s="27"/>
      <c r="BF561" s="27"/>
    </row>
    <row r="562" spans="1:58" x14ac:dyDescent="0.25">
      <c r="A562" s="26"/>
      <c r="C562" s="27"/>
      <c r="H562" s="27"/>
      <c r="M562" s="27"/>
      <c r="R562" s="27"/>
      <c r="W562" s="27"/>
      <c r="AB562" s="27"/>
      <c r="AG562" s="27"/>
      <c r="AL562" s="27"/>
      <c r="AQ562" s="27"/>
      <c r="AV562" s="27"/>
      <c r="BA562" s="27"/>
      <c r="BF562" s="27"/>
    </row>
    <row r="563" spans="1:58" x14ac:dyDescent="0.25">
      <c r="A563" s="26"/>
      <c r="C563" s="27"/>
      <c r="H563" s="27"/>
      <c r="M563" s="27"/>
      <c r="R563" s="27"/>
      <c r="W563" s="27"/>
      <c r="AB563" s="27"/>
      <c r="AG563" s="27"/>
      <c r="AL563" s="27"/>
      <c r="AQ563" s="27"/>
      <c r="AV563" s="27"/>
      <c r="BA563" s="27"/>
      <c r="BF563" s="27"/>
    </row>
    <row r="564" spans="1:58" x14ac:dyDescent="0.25">
      <c r="A564" s="26"/>
      <c r="C564" s="27"/>
      <c r="H564" s="27"/>
      <c r="M564" s="27"/>
      <c r="R564" s="27"/>
      <c r="W564" s="27"/>
      <c r="AB564" s="27"/>
      <c r="AG564" s="27"/>
      <c r="AL564" s="27"/>
      <c r="AQ564" s="27"/>
      <c r="AV564" s="27"/>
      <c r="BA564" s="27"/>
      <c r="BF564" s="27"/>
    </row>
    <row r="565" spans="1:58" x14ac:dyDescent="0.25">
      <c r="A565" s="26"/>
      <c r="C565" s="27"/>
      <c r="H565" s="27"/>
      <c r="M565" s="27"/>
      <c r="R565" s="27"/>
      <c r="W565" s="27"/>
      <c r="AB565" s="27"/>
      <c r="AG565" s="27"/>
      <c r="AL565" s="27"/>
      <c r="AQ565" s="27"/>
      <c r="AV565" s="27"/>
      <c r="BA565" s="27"/>
      <c r="BF565" s="27"/>
    </row>
    <row r="566" spans="1:58" x14ac:dyDescent="0.25">
      <c r="A566" s="26"/>
      <c r="C566" s="27"/>
      <c r="H566" s="27"/>
      <c r="M566" s="27"/>
      <c r="R566" s="27"/>
      <c r="W566" s="27"/>
      <c r="AB566" s="27"/>
      <c r="AG566" s="27"/>
      <c r="AL566" s="27"/>
      <c r="AQ566" s="27"/>
      <c r="AV566" s="27"/>
      <c r="BA566" s="27"/>
      <c r="BF566" s="27"/>
    </row>
    <row r="567" spans="1:58" x14ac:dyDescent="0.25">
      <c r="A567" s="26"/>
      <c r="C567" s="27"/>
      <c r="H567" s="27"/>
      <c r="M567" s="27"/>
      <c r="R567" s="27"/>
      <c r="W567" s="27"/>
      <c r="AB567" s="27"/>
      <c r="AG567" s="27"/>
      <c r="AL567" s="27"/>
      <c r="AQ567" s="27"/>
      <c r="AV567" s="27"/>
      <c r="BA567" s="27"/>
      <c r="BF567" s="27"/>
    </row>
    <row r="568" spans="1:58" x14ac:dyDescent="0.25">
      <c r="A568" s="26"/>
      <c r="C568" s="27"/>
      <c r="H568" s="27"/>
      <c r="M568" s="27"/>
      <c r="R568" s="27"/>
      <c r="W568" s="27"/>
      <c r="AB568" s="27"/>
      <c r="AG568" s="27"/>
      <c r="AL568" s="27"/>
      <c r="AQ568" s="27"/>
      <c r="AV568" s="27"/>
      <c r="BA568" s="27"/>
      <c r="BF568" s="27"/>
    </row>
    <row r="569" spans="1:58" x14ac:dyDescent="0.25">
      <c r="A569" s="26"/>
      <c r="C569" s="27"/>
      <c r="H569" s="27"/>
      <c r="M569" s="27"/>
      <c r="R569" s="27"/>
      <c r="W569" s="27"/>
      <c r="AB569" s="27"/>
      <c r="AG569" s="27"/>
      <c r="AL569" s="27"/>
      <c r="AQ569" s="27"/>
      <c r="AV569" s="27"/>
      <c r="BA569" s="27"/>
      <c r="BF569" s="27"/>
    </row>
    <row r="570" spans="1:58" x14ac:dyDescent="0.25">
      <c r="A570" s="26"/>
      <c r="C570" s="27"/>
      <c r="H570" s="27"/>
      <c r="M570" s="27"/>
      <c r="R570" s="27"/>
      <c r="W570" s="27"/>
      <c r="AB570" s="27"/>
      <c r="AG570" s="27"/>
      <c r="AL570" s="27"/>
      <c r="AQ570" s="27"/>
      <c r="AV570" s="27"/>
      <c r="BA570" s="27"/>
      <c r="BF570" s="27"/>
    </row>
    <row r="571" spans="1:58" x14ac:dyDescent="0.25">
      <c r="A571" s="26"/>
      <c r="C571" s="27"/>
      <c r="H571" s="27"/>
      <c r="M571" s="27"/>
      <c r="R571" s="27"/>
      <c r="W571" s="27"/>
      <c r="AB571" s="27"/>
      <c r="AG571" s="27"/>
      <c r="AL571" s="27"/>
      <c r="AQ571" s="27"/>
      <c r="AV571" s="27"/>
      <c r="BA571" s="27"/>
      <c r="BF571" s="27"/>
    </row>
    <row r="572" spans="1:58" x14ac:dyDescent="0.25">
      <c r="A572" s="26"/>
      <c r="C572" s="27"/>
      <c r="H572" s="27"/>
      <c r="M572" s="27"/>
      <c r="R572" s="27"/>
      <c r="W572" s="27"/>
      <c r="AB572" s="27"/>
      <c r="AG572" s="27"/>
      <c r="AL572" s="27"/>
      <c r="AQ572" s="27"/>
      <c r="AV572" s="27"/>
      <c r="BA572" s="27"/>
      <c r="BF572" s="27"/>
    </row>
    <row r="573" spans="1:58" x14ac:dyDescent="0.25">
      <c r="A573" s="26"/>
      <c r="C573" s="27"/>
      <c r="H573" s="27"/>
      <c r="M573" s="27"/>
      <c r="R573" s="27"/>
      <c r="W573" s="27"/>
      <c r="AB573" s="27"/>
      <c r="AG573" s="27"/>
      <c r="AL573" s="27"/>
      <c r="AQ573" s="27"/>
      <c r="AV573" s="27"/>
      <c r="BA573" s="27"/>
      <c r="BF573" s="27"/>
    </row>
    <row r="574" spans="1:58" x14ac:dyDescent="0.25">
      <c r="A574" s="26"/>
      <c r="C574" s="27"/>
      <c r="H574" s="27"/>
      <c r="M574" s="27"/>
      <c r="R574" s="27"/>
      <c r="W574" s="27"/>
      <c r="AB574" s="27"/>
      <c r="AG574" s="27"/>
      <c r="AL574" s="27"/>
      <c r="AQ574" s="27"/>
      <c r="AV574" s="27"/>
      <c r="BA574" s="27"/>
      <c r="BF574" s="27"/>
    </row>
    <row r="575" spans="1:58" x14ac:dyDescent="0.25">
      <c r="A575" s="26"/>
      <c r="C575" s="27"/>
      <c r="H575" s="27"/>
      <c r="M575" s="27"/>
      <c r="R575" s="27"/>
      <c r="W575" s="27"/>
      <c r="AB575" s="27"/>
      <c r="AG575" s="27"/>
      <c r="AL575" s="27"/>
      <c r="AQ575" s="27"/>
      <c r="AV575" s="27"/>
      <c r="BA575" s="27"/>
      <c r="BF575" s="27"/>
    </row>
    <row r="576" spans="1:58" x14ac:dyDescent="0.25">
      <c r="A576" s="26"/>
      <c r="C576" s="27"/>
      <c r="H576" s="27"/>
      <c r="M576" s="27"/>
      <c r="R576" s="27"/>
      <c r="W576" s="27"/>
      <c r="AB576" s="27"/>
      <c r="AG576" s="27"/>
      <c r="AL576" s="27"/>
      <c r="AQ576" s="27"/>
      <c r="AV576" s="27"/>
      <c r="BA576" s="27"/>
      <c r="BF576" s="27"/>
    </row>
    <row r="577" spans="1:58" x14ac:dyDescent="0.25">
      <c r="A577" s="26"/>
      <c r="C577" s="27"/>
      <c r="H577" s="27"/>
      <c r="M577" s="27"/>
      <c r="R577" s="27"/>
      <c r="W577" s="27"/>
      <c r="AB577" s="27"/>
      <c r="AG577" s="27"/>
      <c r="AL577" s="27"/>
      <c r="AQ577" s="27"/>
      <c r="AV577" s="27"/>
      <c r="BA577" s="27"/>
      <c r="BF577" s="27"/>
    </row>
    <row r="578" spans="1:58" x14ac:dyDescent="0.25">
      <c r="A578" s="26"/>
      <c r="C578" s="27"/>
      <c r="H578" s="27"/>
      <c r="M578" s="27"/>
      <c r="R578" s="27"/>
      <c r="W578" s="27"/>
      <c r="AB578" s="27"/>
      <c r="AG578" s="27"/>
      <c r="AL578" s="27"/>
      <c r="AQ578" s="27"/>
      <c r="AV578" s="27"/>
      <c r="BA578" s="27"/>
      <c r="BF578" s="27"/>
    </row>
    <row r="579" spans="1:58" x14ac:dyDescent="0.25">
      <c r="A579" s="26"/>
      <c r="C579" s="27"/>
      <c r="H579" s="27"/>
      <c r="M579" s="27"/>
      <c r="R579" s="27"/>
      <c r="W579" s="27"/>
      <c r="AB579" s="27"/>
      <c r="AG579" s="27"/>
      <c r="AL579" s="27"/>
      <c r="AQ579" s="27"/>
      <c r="AV579" s="27"/>
      <c r="BA579" s="27"/>
      <c r="BF579" s="27"/>
    </row>
    <row r="580" spans="1:58" x14ac:dyDescent="0.25">
      <c r="A580" s="26"/>
      <c r="C580" s="27"/>
      <c r="H580" s="27"/>
      <c r="M580" s="27"/>
      <c r="R580" s="27"/>
      <c r="W580" s="27"/>
      <c r="AB580" s="27"/>
      <c r="AG580" s="27"/>
      <c r="AL580" s="27"/>
      <c r="AQ580" s="27"/>
      <c r="AV580" s="27"/>
      <c r="BA580" s="27"/>
      <c r="BF580" s="27"/>
    </row>
    <row r="581" spans="1:58" x14ac:dyDescent="0.25">
      <c r="A581" s="26"/>
      <c r="C581" s="27"/>
      <c r="H581" s="27"/>
      <c r="M581" s="27"/>
      <c r="R581" s="27"/>
      <c r="W581" s="27"/>
      <c r="AB581" s="27"/>
      <c r="AG581" s="27"/>
      <c r="AL581" s="27"/>
      <c r="AQ581" s="27"/>
      <c r="AV581" s="27"/>
      <c r="BA581" s="27"/>
      <c r="BF581" s="27"/>
    </row>
    <row r="582" spans="1:58" x14ac:dyDescent="0.25">
      <c r="A582" s="26"/>
      <c r="C582" s="27"/>
      <c r="H582" s="27"/>
      <c r="M582" s="27"/>
      <c r="R582" s="27"/>
      <c r="W582" s="27"/>
      <c r="AB582" s="27"/>
      <c r="AG582" s="27"/>
      <c r="AL582" s="27"/>
      <c r="AQ582" s="27"/>
      <c r="AV582" s="27"/>
      <c r="BA582" s="27"/>
      <c r="BF582" s="27"/>
    </row>
    <row r="583" spans="1:58" x14ac:dyDescent="0.25">
      <c r="A583" s="26"/>
      <c r="C583" s="27"/>
      <c r="H583" s="27"/>
      <c r="M583" s="27"/>
      <c r="R583" s="27"/>
      <c r="W583" s="27"/>
      <c r="AB583" s="27"/>
      <c r="AG583" s="27"/>
      <c r="AL583" s="27"/>
      <c r="AQ583" s="27"/>
      <c r="AV583" s="27"/>
      <c r="BA583" s="27"/>
      <c r="BF583" s="27"/>
    </row>
    <row r="584" spans="1:58" x14ac:dyDescent="0.25">
      <c r="A584" s="26"/>
      <c r="C584" s="27"/>
      <c r="H584" s="27"/>
      <c r="M584" s="27"/>
      <c r="R584" s="27"/>
      <c r="W584" s="27"/>
      <c r="AB584" s="27"/>
      <c r="AG584" s="27"/>
      <c r="AL584" s="27"/>
      <c r="AQ584" s="27"/>
      <c r="AV584" s="27"/>
      <c r="BA584" s="27"/>
      <c r="BF584" s="27"/>
    </row>
    <row r="585" spans="1:58" x14ac:dyDescent="0.25">
      <c r="A585" s="26"/>
      <c r="C585" s="27"/>
      <c r="H585" s="27"/>
      <c r="M585" s="27"/>
      <c r="R585" s="27"/>
      <c r="W585" s="27"/>
      <c r="AB585" s="27"/>
      <c r="AG585" s="27"/>
      <c r="AL585" s="27"/>
      <c r="AQ585" s="27"/>
      <c r="AV585" s="27"/>
      <c r="BA585" s="27"/>
      <c r="BF585" s="27"/>
    </row>
    <row r="586" spans="1:58" x14ac:dyDescent="0.25">
      <c r="A586" s="26"/>
      <c r="C586" s="27"/>
      <c r="H586" s="27"/>
      <c r="M586" s="27"/>
      <c r="R586" s="27"/>
      <c r="W586" s="27"/>
      <c r="AB586" s="27"/>
      <c r="AG586" s="27"/>
      <c r="AL586" s="27"/>
      <c r="AQ586" s="27"/>
      <c r="AV586" s="27"/>
      <c r="BA586" s="27"/>
      <c r="BF586" s="27"/>
    </row>
    <row r="587" spans="1:58" x14ac:dyDescent="0.25">
      <c r="A587" s="26"/>
      <c r="C587" s="27"/>
      <c r="H587" s="27"/>
      <c r="M587" s="27"/>
      <c r="R587" s="27"/>
      <c r="W587" s="27"/>
      <c r="AB587" s="27"/>
      <c r="AG587" s="27"/>
      <c r="AL587" s="27"/>
      <c r="AQ587" s="27"/>
      <c r="AV587" s="27"/>
      <c r="BA587" s="27"/>
      <c r="BF587" s="27"/>
    </row>
    <row r="588" spans="1:58" x14ac:dyDescent="0.25">
      <c r="A588" s="26"/>
      <c r="C588" s="27"/>
      <c r="H588" s="27"/>
      <c r="M588" s="27"/>
      <c r="R588" s="27"/>
      <c r="W588" s="27"/>
      <c r="AB588" s="27"/>
      <c r="AG588" s="27"/>
      <c r="AL588" s="27"/>
      <c r="AQ588" s="27"/>
      <c r="AV588" s="27"/>
      <c r="BA588" s="27"/>
      <c r="BF588" s="27"/>
    </row>
    <row r="589" spans="1:58" x14ac:dyDescent="0.25">
      <c r="A589" s="26"/>
      <c r="C589" s="27"/>
      <c r="H589" s="27"/>
      <c r="M589" s="27"/>
      <c r="R589" s="27"/>
      <c r="W589" s="27"/>
      <c r="AB589" s="27"/>
      <c r="AG589" s="27"/>
      <c r="AL589" s="27"/>
      <c r="AQ589" s="27"/>
      <c r="AV589" s="27"/>
      <c r="BA589" s="27"/>
      <c r="BF589" s="27"/>
    </row>
    <row r="590" spans="1:58" x14ac:dyDescent="0.25">
      <c r="A590" s="26"/>
      <c r="C590" s="27"/>
      <c r="H590" s="27"/>
      <c r="M590" s="27"/>
      <c r="R590" s="27"/>
      <c r="W590" s="27"/>
      <c r="AB590" s="27"/>
      <c r="AG590" s="27"/>
      <c r="AL590" s="27"/>
      <c r="AQ590" s="27"/>
      <c r="AV590" s="27"/>
      <c r="BA590" s="27"/>
      <c r="BF590" s="27"/>
    </row>
    <row r="591" spans="1:58" x14ac:dyDescent="0.25">
      <c r="A591" s="26"/>
      <c r="C591" s="27"/>
      <c r="H591" s="27"/>
      <c r="M591" s="27"/>
      <c r="R591" s="27"/>
      <c r="W591" s="27"/>
      <c r="AB591" s="27"/>
      <c r="AG591" s="27"/>
      <c r="AL591" s="27"/>
      <c r="AQ591" s="27"/>
      <c r="AV591" s="27"/>
      <c r="BA591" s="27"/>
      <c r="BF591" s="27"/>
    </row>
    <row r="592" spans="1:58" x14ac:dyDescent="0.25">
      <c r="A592" s="26"/>
      <c r="C592" s="27"/>
      <c r="H592" s="27"/>
      <c r="M592" s="27"/>
      <c r="R592" s="27"/>
      <c r="W592" s="27"/>
      <c r="AB592" s="27"/>
      <c r="AG592" s="27"/>
      <c r="AL592" s="27"/>
      <c r="AQ592" s="27"/>
      <c r="AV592" s="27"/>
      <c r="BA592" s="27"/>
      <c r="BF592" s="27"/>
    </row>
    <row r="593" spans="1:58" x14ac:dyDescent="0.25">
      <c r="A593" s="26"/>
      <c r="C593" s="27"/>
      <c r="H593" s="27"/>
      <c r="M593" s="27"/>
      <c r="R593" s="27"/>
      <c r="W593" s="27"/>
      <c r="AB593" s="27"/>
      <c r="AG593" s="27"/>
      <c r="AL593" s="27"/>
      <c r="AQ593" s="27"/>
      <c r="AV593" s="27"/>
      <c r="BA593" s="27"/>
      <c r="BF593" s="27"/>
    </row>
    <row r="594" spans="1:58" x14ac:dyDescent="0.25">
      <c r="A594" s="26"/>
      <c r="C594" s="27"/>
      <c r="H594" s="27"/>
      <c r="M594" s="27"/>
      <c r="R594" s="27"/>
      <c r="W594" s="27"/>
      <c r="AB594" s="27"/>
      <c r="AG594" s="27"/>
      <c r="AL594" s="27"/>
      <c r="AQ594" s="27"/>
      <c r="AV594" s="27"/>
      <c r="BA594" s="27"/>
      <c r="BF594" s="27"/>
    </row>
    <row r="595" spans="1:58" x14ac:dyDescent="0.25">
      <c r="A595" s="26"/>
      <c r="C595" s="27"/>
      <c r="H595" s="27"/>
      <c r="M595" s="27"/>
      <c r="R595" s="27"/>
      <c r="W595" s="27"/>
      <c r="AB595" s="27"/>
      <c r="AG595" s="27"/>
      <c r="AL595" s="27"/>
      <c r="AQ595" s="27"/>
      <c r="AV595" s="27"/>
      <c r="BA595" s="27"/>
      <c r="BF595" s="27"/>
    </row>
    <row r="596" spans="1:58" x14ac:dyDescent="0.25">
      <c r="A596" s="26"/>
      <c r="C596" s="27"/>
      <c r="H596" s="27"/>
      <c r="M596" s="27"/>
      <c r="R596" s="27"/>
      <c r="W596" s="27"/>
      <c r="AB596" s="27"/>
      <c r="AG596" s="27"/>
      <c r="AL596" s="27"/>
      <c r="AQ596" s="27"/>
      <c r="AV596" s="27"/>
      <c r="BA596" s="27"/>
      <c r="BF596" s="27"/>
    </row>
    <row r="597" spans="1:58" x14ac:dyDescent="0.25">
      <c r="A597" s="26"/>
      <c r="C597" s="27"/>
      <c r="H597" s="27"/>
      <c r="M597" s="27"/>
      <c r="R597" s="27"/>
      <c r="W597" s="27"/>
      <c r="AB597" s="27"/>
      <c r="AG597" s="27"/>
      <c r="AL597" s="27"/>
      <c r="AQ597" s="27"/>
      <c r="AV597" s="27"/>
      <c r="BA597" s="27"/>
      <c r="BF597" s="27"/>
    </row>
    <row r="598" spans="1:58" x14ac:dyDescent="0.25">
      <c r="A598" s="26"/>
      <c r="C598" s="27"/>
      <c r="H598" s="27"/>
      <c r="M598" s="27"/>
      <c r="R598" s="27"/>
      <c r="W598" s="27"/>
      <c r="AB598" s="27"/>
      <c r="AG598" s="27"/>
      <c r="AL598" s="27"/>
      <c r="AQ598" s="27"/>
      <c r="AV598" s="27"/>
      <c r="BA598" s="27"/>
      <c r="BF598" s="27"/>
    </row>
    <row r="599" spans="1:58" x14ac:dyDescent="0.25">
      <c r="A599" s="26"/>
      <c r="C599" s="27"/>
      <c r="H599" s="27"/>
      <c r="M599" s="27"/>
      <c r="R599" s="27"/>
      <c r="W599" s="27"/>
      <c r="AB599" s="27"/>
      <c r="AG599" s="27"/>
      <c r="AL599" s="27"/>
      <c r="AQ599" s="27"/>
      <c r="AV599" s="27"/>
      <c r="BA599" s="27"/>
      <c r="BF599" s="27"/>
    </row>
    <row r="600" spans="1:58" x14ac:dyDescent="0.25">
      <c r="A600" s="26"/>
      <c r="C600" s="27"/>
      <c r="H600" s="27"/>
      <c r="M600" s="27"/>
      <c r="R600" s="27"/>
      <c r="W600" s="27"/>
      <c r="AB600" s="27"/>
      <c r="AG600" s="27"/>
      <c r="AL600" s="27"/>
      <c r="AQ600" s="27"/>
      <c r="AV600" s="27"/>
      <c r="BA600" s="27"/>
      <c r="BF600" s="27"/>
    </row>
    <row r="601" spans="1:58" x14ac:dyDescent="0.25">
      <c r="A601" s="26"/>
      <c r="C601" s="27"/>
      <c r="H601" s="27"/>
      <c r="M601" s="27"/>
      <c r="R601" s="27"/>
      <c r="W601" s="27"/>
      <c r="AB601" s="27"/>
      <c r="AG601" s="27"/>
      <c r="AL601" s="27"/>
      <c r="AQ601" s="27"/>
      <c r="AV601" s="27"/>
      <c r="BA601" s="27"/>
      <c r="BF601" s="27"/>
    </row>
    <row r="602" spans="1:58" x14ac:dyDescent="0.25">
      <c r="A602" s="26"/>
      <c r="C602" s="27"/>
      <c r="H602" s="27"/>
      <c r="M602" s="27"/>
      <c r="R602" s="27"/>
      <c r="W602" s="27"/>
      <c r="AB602" s="27"/>
      <c r="AG602" s="27"/>
      <c r="AL602" s="27"/>
      <c r="AQ602" s="27"/>
      <c r="AV602" s="27"/>
      <c r="BA602" s="27"/>
      <c r="BF602" s="27"/>
    </row>
    <row r="603" spans="1:58" x14ac:dyDescent="0.25">
      <c r="A603" s="26"/>
      <c r="C603" s="27"/>
      <c r="H603" s="27"/>
      <c r="M603" s="27"/>
      <c r="R603" s="27"/>
      <c r="W603" s="27"/>
      <c r="AB603" s="27"/>
      <c r="AG603" s="27"/>
      <c r="AL603" s="27"/>
      <c r="AQ603" s="27"/>
      <c r="AV603" s="27"/>
      <c r="BA603" s="27"/>
      <c r="BF603" s="27"/>
    </row>
    <row r="604" spans="1:58" x14ac:dyDescent="0.25">
      <c r="A604" s="26"/>
      <c r="C604" s="27"/>
      <c r="H604" s="27"/>
      <c r="M604" s="27"/>
      <c r="R604" s="27"/>
      <c r="W604" s="27"/>
      <c r="AB604" s="27"/>
      <c r="AG604" s="27"/>
      <c r="AL604" s="27"/>
      <c r="AQ604" s="27"/>
      <c r="AV604" s="27"/>
      <c r="BA604" s="27"/>
      <c r="BF604" s="27"/>
    </row>
    <row r="605" spans="1:58" x14ac:dyDescent="0.25">
      <c r="A605" s="26"/>
      <c r="C605" s="27"/>
      <c r="H605" s="27"/>
      <c r="M605" s="27"/>
      <c r="R605" s="27"/>
      <c r="W605" s="27"/>
      <c r="AB605" s="27"/>
      <c r="AG605" s="27"/>
      <c r="AL605" s="27"/>
      <c r="AQ605" s="27"/>
      <c r="AV605" s="27"/>
      <c r="BA605" s="27"/>
      <c r="BF605" s="27"/>
    </row>
    <row r="606" spans="1:58" x14ac:dyDescent="0.25">
      <c r="A606" s="26"/>
      <c r="C606" s="27"/>
      <c r="H606" s="27"/>
      <c r="M606" s="27"/>
      <c r="R606" s="27"/>
      <c r="W606" s="27"/>
      <c r="AB606" s="27"/>
      <c r="AG606" s="27"/>
      <c r="AL606" s="27"/>
      <c r="AQ606" s="27"/>
      <c r="AV606" s="27"/>
      <c r="BA606" s="27"/>
      <c r="BF606" s="27"/>
    </row>
    <row r="607" spans="1:58" x14ac:dyDescent="0.25">
      <c r="A607" s="26"/>
      <c r="C607" s="27"/>
      <c r="H607" s="27"/>
      <c r="M607" s="27"/>
      <c r="R607" s="27"/>
      <c r="W607" s="27"/>
      <c r="AB607" s="27"/>
      <c r="AG607" s="27"/>
      <c r="AL607" s="27"/>
      <c r="AQ607" s="27"/>
      <c r="AV607" s="27"/>
      <c r="BA607" s="27"/>
      <c r="BF607" s="27"/>
    </row>
    <row r="608" spans="1:58" x14ac:dyDescent="0.25">
      <c r="A608" s="26"/>
      <c r="C608" s="27"/>
      <c r="H608" s="27"/>
      <c r="M608" s="27"/>
      <c r="R608" s="27"/>
      <c r="W608" s="27"/>
      <c r="AB608" s="27"/>
      <c r="AG608" s="27"/>
      <c r="AL608" s="27"/>
      <c r="AQ608" s="27"/>
      <c r="AV608" s="27"/>
      <c r="BA608" s="27"/>
      <c r="BF608" s="27"/>
    </row>
    <row r="609" spans="1:58" x14ac:dyDescent="0.25">
      <c r="A609" s="26"/>
      <c r="C609" s="27"/>
      <c r="H609" s="27"/>
      <c r="M609" s="27"/>
      <c r="R609" s="27"/>
      <c r="W609" s="27"/>
      <c r="AB609" s="27"/>
      <c r="AG609" s="27"/>
      <c r="AL609" s="27"/>
      <c r="AQ609" s="27"/>
      <c r="AV609" s="27"/>
      <c r="BA609" s="27"/>
      <c r="BF609" s="27"/>
    </row>
    <row r="610" spans="1:58" x14ac:dyDescent="0.25">
      <c r="A610" s="26"/>
      <c r="C610" s="27"/>
      <c r="H610" s="27"/>
      <c r="M610" s="27"/>
      <c r="R610" s="27"/>
      <c r="W610" s="27"/>
      <c r="AB610" s="27"/>
      <c r="AG610" s="27"/>
      <c r="AL610" s="27"/>
      <c r="AQ610" s="27"/>
      <c r="AV610" s="27"/>
      <c r="BA610" s="27"/>
      <c r="BF610" s="27"/>
    </row>
    <row r="611" spans="1:58" x14ac:dyDescent="0.25">
      <c r="A611" s="26"/>
      <c r="C611" s="27"/>
      <c r="H611" s="27"/>
      <c r="M611" s="27"/>
      <c r="R611" s="27"/>
      <c r="W611" s="27"/>
      <c r="AB611" s="27"/>
      <c r="AG611" s="27"/>
      <c r="AL611" s="27"/>
      <c r="AQ611" s="27"/>
      <c r="AV611" s="27"/>
      <c r="BA611" s="27"/>
      <c r="BF611" s="27"/>
    </row>
    <row r="612" spans="1:58" x14ac:dyDescent="0.25">
      <c r="A612" s="26"/>
      <c r="C612" s="27"/>
      <c r="H612" s="27"/>
      <c r="M612" s="27"/>
      <c r="R612" s="27"/>
      <c r="W612" s="27"/>
      <c r="AB612" s="27"/>
      <c r="AG612" s="27"/>
      <c r="AL612" s="27"/>
      <c r="AQ612" s="27"/>
      <c r="AV612" s="27"/>
      <c r="BA612" s="27"/>
      <c r="BF612" s="27"/>
    </row>
    <row r="613" spans="1:58" x14ac:dyDescent="0.25">
      <c r="A613" s="26"/>
      <c r="C613" s="27"/>
      <c r="H613" s="27"/>
      <c r="M613" s="27"/>
      <c r="R613" s="27"/>
      <c r="W613" s="27"/>
      <c r="AB613" s="27"/>
      <c r="AG613" s="27"/>
      <c r="AL613" s="27"/>
      <c r="AQ613" s="27"/>
      <c r="AV613" s="27"/>
      <c r="BA613" s="27"/>
      <c r="BF613" s="27"/>
    </row>
    <row r="614" spans="1:58" x14ac:dyDescent="0.25">
      <c r="A614" s="26"/>
      <c r="C614" s="27"/>
      <c r="H614" s="27"/>
      <c r="M614" s="27"/>
      <c r="R614" s="27"/>
      <c r="W614" s="27"/>
      <c r="AB614" s="27"/>
      <c r="AG614" s="27"/>
      <c r="AL614" s="27"/>
      <c r="AQ614" s="27"/>
      <c r="AV614" s="27"/>
      <c r="BA614" s="27"/>
      <c r="BF614" s="27"/>
    </row>
    <row r="615" spans="1:58" x14ac:dyDescent="0.25">
      <c r="A615" s="26"/>
      <c r="C615" s="27"/>
      <c r="H615" s="27"/>
      <c r="M615" s="27"/>
      <c r="R615" s="27"/>
      <c r="W615" s="27"/>
      <c r="AB615" s="27"/>
      <c r="AG615" s="27"/>
      <c r="AL615" s="27"/>
      <c r="AQ615" s="27"/>
      <c r="AV615" s="27"/>
      <c r="BA615" s="27"/>
      <c r="BF615" s="27"/>
    </row>
    <row r="616" spans="1:58" x14ac:dyDescent="0.25">
      <c r="A616" s="26"/>
      <c r="C616" s="27"/>
      <c r="H616" s="27"/>
      <c r="M616" s="27"/>
      <c r="R616" s="27"/>
      <c r="W616" s="27"/>
      <c r="AB616" s="27"/>
      <c r="AG616" s="27"/>
      <c r="AL616" s="27"/>
      <c r="AQ616" s="27"/>
      <c r="AV616" s="27"/>
      <c r="BA616" s="27"/>
      <c r="BF616" s="27"/>
    </row>
    <row r="617" spans="1:58" x14ac:dyDescent="0.25">
      <c r="A617" s="26"/>
      <c r="C617" s="27"/>
      <c r="H617" s="27"/>
      <c r="M617" s="27"/>
      <c r="R617" s="27"/>
      <c r="W617" s="27"/>
      <c r="AB617" s="27"/>
      <c r="AG617" s="27"/>
      <c r="AL617" s="27"/>
      <c r="AQ617" s="27"/>
      <c r="AV617" s="27"/>
      <c r="BA617" s="27"/>
      <c r="BF617" s="27"/>
    </row>
    <row r="618" spans="1:58" x14ac:dyDescent="0.25">
      <c r="A618" s="26"/>
      <c r="C618" s="27"/>
      <c r="H618" s="27"/>
      <c r="M618" s="27"/>
      <c r="R618" s="27"/>
      <c r="W618" s="27"/>
      <c r="AB618" s="27"/>
      <c r="AG618" s="27"/>
      <c r="AL618" s="27"/>
      <c r="AQ618" s="27"/>
      <c r="AV618" s="27"/>
      <c r="BA618" s="27"/>
      <c r="BF618" s="27"/>
    </row>
    <row r="619" spans="1:58" x14ac:dyDescent="0.25">
      <c r="A619" s="26"/>
      <c r="C619" s="27"/>
      <c r="H619" s="27"/>
      <c r="M619" s="27"/>
      <c r="R619" s="27"/>
      <c r="W619" s="27"/>
      <c r="AB619" s="27"/>
      <c r="AG619" s="27"/>
      <c r="AL619" s="27"/>
      <c r="AQ619" s="27"/>
      <c r="AV619" s="27"/>
      <c r="BA619" s="27"/>
      <c r="BF619" s="27"/>
    </row>
    <row r="620" spans="1:58" x14ac:dyDescent="0.25">
      <c r="A620" s="26"/>
      <c r="C620" s="27"/>
      <c r="H620" s="27"/>
      <c r="M620" s="27"/>
      <c r="R620" s="27"/>
      <c r="W620" s="27"/>
      <c r="AB620" s="27"/>
      <c r="AG620" s="27"/>
      <c r="AL620" s="27"/>
      <c r="AQ620" s="27"/>
      <c r="AV620" s="27"/>
      <c r="BA620" s="27"/>
      <c r="BF620" s="27"/>
    </row>
    <row r="621" spans="1:58" x14ac:dyDescent="0.25">
      <c r="A621" s="26"/>
      <c r="C621" s="27"/>
      <c r="H621" s="27"/>
      <c r="M621" s="27"/>
      <c r="R621" s="27"/>
      <c r="W621" s="27"/>
      <c r="AB621" s="27"/>
      <c r="AG621" s="27"/>
      <c r="AL621" s="27"/>
      <c r="AQ621" s="27"/>
      <c r="AV621" s="27"/>
      <c r="BA621" s="27"/>
      <c r="BF621" s="27"/>
    </row>
    <row r="622" spans="1:58" x14ac:dyDescent="0.25">
      <c r="A622" s="26"/>
      <c r="C622" s="27"/>
      <c r="H622" s="27"/>
      <c r="M622" s="27"/>
      <c r="R622" s="27"/>
      <c r="W622" s="27"/>
      <c r="AB622" s="27"/>
      <c r="AG622" s="27"/>
      <c r="AL622" s="27"/>
      <c r="AQ622" s="27"/>
      <c r="AV622" s="27"/>
      <c r="BA622" s="27"/>
      <c r="BF622" s="27"/>
    </row>
    <row r="623" spans="1:58" x14ac:dyDescent="0.25">
      <c r="A623" s="26"/>
      <c r="C623" s="27"/>
      <c r="H623" s="27"/>
      <c r="M623" s="27"/>
      <c r="R623" s="27"/>
      <c r="W623" s="27"/>
      <c r="AB623" s="27"/>
      <c r="AG623" s="27"/>
      <c r="AL623" s="27"/>
      <c r="AQ623" s="27"/>
      <c r="AV623" s="27"/>
      <c r="BA623" s="27"/>
      <c r="BF623" s="27"/>
    </row>
    <row r="624" spans="1:58" x14ac:dyDescent="0.25">
      <c r="A624" s="26"/>
      <c r="C624" s="27"/>
      <c r="H624" s="27"/>
      <c r="M624" s="27"/>
      <c r="R624" s="27"/>
      <c r="W624" s="27"/>
      <c r="AB624" s="27"/>
      <c r="AG624" s="27"/>
      <c r="AL624" s="27"/>
      <c r="AQ624" s="27"/>
      <c r="AV624" s="27"/>
      <c r="BA624" s="27"/>
      <c r="BF624" s="27"/>
    </row>
    <row r="625" spans="1:58" x14ac:dyDescent="0.25">
      <c r="A625" s="26"/>
      <c r="C625" s="27"/>
      <c r="H625" s="27"/>
      <c r="M625" s="27"/>
      <c r="R625" s="27"/>
      <c r="W625" s="27"/>
      <c r="AB625" s="27"/>
      <c r="AG625" s="27"/>
      <c r="AL625" s="27"/>
      <c r="AQ625" s="27"/>
      <c r="AV625" s="27"/>
      <c r="BA625" s="27"/>
      <c r="BF625" s="27"/>
    </row>
    <row r="626" spans="1:58" x14ac:dyDescent="0.25">
      <c r="A626" s="26"/>
      <c r="C626" s="27"/>
      <c r="H626" s="27"/>
      <c r="M626" s="27"/>
      <c r="R626" s="27"/>
      <c r="W626" s="27"/>
      <c r="AB626" s="27"/>
      <c r="AG626" s="27"/>
      <c r="AL626" s="27"/>
      <c r="AQ626" s="27"/>
      <c r="AV626" s="27"/>
      <c r="BA626" s="27"/>
      <c r="BF626" s="27"/>
    </row>
    <row r="627" spans="1:58" x14ac:dyDescent="0.25">
      <c r="A627" s="26"/>
      <c r="C627" s="27"/>
      <c r="H627" s="27"/>
      <c r="M627" s="27"/>
      <c r="R627" s="27"/>
      <c r="W627" s="27"/>
      <c r="AB627" s="27"/>
      <c r="AG627" s="27"/>
      <c r="AL627" s="27"/>
      <c r="AQ627" s="27"/>
      <c r="AV627" s="27"/>
      <c r="BA627" s="27"/>
      <c r="BF627" s="27"/>
    </row>
    <row r="628" spans="1:58" x14ac:dyDescent="0.25">
      <c r="A628" s="26"/>
      <c r="C628" s="27"/>
      <c r="H628" s="27"/>
      <c r="M628" s="27"/>
      <c r="R628" s="27"/>
      <c r="W628" s="27"/>
      <c r="AB628" s="27"/>
      <c r="AG628" s="27"/>
      <c r="AL628" s="27"/>
      <c r="AQ628" s="27"/>
      <c r="AV628" s="27"/>
      <c r="BA628" s="27"/>
      <c r="BF628" s="27"/>
    </row>
    <row r="629" spans="1:58" x14ac:dyDescent="0.25">
      <c r="A629" s="26"/>
      <c r="C629" s="27"/>
      <c r="H629" s="27"/>
      <c r="M629" s="27"/>
      <c r="R629" s="27"/>
      <c r="W629" s="27"/>
      <c r="AB629" s="27"/>
      <c r="AG629" s="27"/>
      <c r="AL629" s="27"/>
      <c r="AQ629" s="27"/>
      <c r="AV629" s="27"/>
      <c r="BA629" s="27"/>
      <c r="BF629" s="27"/>
    </row>
    <row r="630" spans="1:58" x14ac:dyDescent="0.25">
      <c r="A630" s="26"/>
      <c r="C630" s="27"/>
      <c r="H630" s="27"/>
      <c r="M630" s="27"/>
      <c r="R630" s="27"/>
      <c r="W630" s="27"/>
      <c r="AB630" s="27"/>
      <c r="AG630" s="27"/>
      <c r="AL630" s="27"/>
      <c r="AQ630" s="27"/>
      <c r="AV630" s="27"/>
      <c r="BA630" s="27"/>
      <c r="BF630" s="27"/>
    </row>
    <row r="631" spans="1:58" x14ac:dyDescent="0.25">
      <c r="A631" s="26"/>
      <c r="C631" s="27"/>
      <c r="H631" s="27"/>
      <c r="M631" s="27"/>
      <c r="R631" s="27"/>
      <c r="W631" s="27"/>
      <c r="AB631" s="27"/>
      <c r="AG631" s="27"/>
      <c r="AL631" s="27"/>
      <c r="AQ631" s="27"/>
      <c r="AV631" s="27"/>
      <c r="BA631" s="27"/>
      <c r="BF631" s="27"/>
    </row>
    <row r="632" spans="1:58" x14ac:dyDescent="0.25">
      <c r="A632" s="26"/>
      <c r="C632" s="27"/>
      <c r="H632" s="27"/>
      <c r="M632" s="27"/>
      <c r="R632" s="27"/>
      <c r="W632" s="27"/>
      <c r="AB632" s="27"/>
      <c r="AG632" s="27"/>
      <c r="AL632" s="27"/>
      <c r="AQ632" s="27"/>
      <c r="AV632" s="27"/>
      <c r="BA632" s="27"/>
      <c r="BF632" s="27"/>
    </row>
    <row r="633" spans="1:58" x14ac:dyDescent="0.25">
      <c r="A633" s="26"/>
      <c r="C633" s="27"/>
      <c r="H633" s="27"/>
      <c r="M633" s="27"/>
      <c r="R633" s="27"/>
      <c r="W633" s="27"/>
      <c r="AB633" s="27"/>
      <c r="AG633" s="27"/>
      <c r="AL633" s="27"/>
      <c r="AQ633" s="27"/>
      <c r="AV633" s="27"/>
      <c r="BA633" s="27"/>
      <c r="BF633" s="27"/>
    </row>
    <row r="634" spans="1:58" x14ac:dyDescent="0.25">
      <c r="A634" s="26"/>
      <c r="C634" s="27"/>
      <c r="H634" s="27"/>
      <c r="M634" s="27"/>
      <c r="R634" s="27"/>
      <c r="W634" s="27"/>
      <c r="AB634" s="27"/>
      <c r="AG634" s="27"/>
      <c r="AL634" s="27"/>
      <c r="AQ634" s="27"/>
      <c r="AV634" s="27"/>
      <c r="BA634" s="27"/>
      <c r="BF634" s="27"/>
    </row>
    <row r="635" spans="1:58" x14ac:dyDescent="0.25">
      <c r="A635" s="26"/>
      <c r="C635" s="27"/>
      <c r="H635" s="27"/>
      <c r="M635" s="27"/>
      <c r="R635" s="27"/>
      <c r="W635" s="27"/>
      <c r="AB635" s="27"/>
      <c r="AG635" s="27"/>
      <c r="AL635" s="27"/>
      <c r="AQ635" s="27"/>
      <c r="AV635" s="27"/>
      <c r="BA635" s="27"/>
      <c r="BF635" s="27"/>
    </row>
    <row r="636" spans="1:58" x14ac:dyDescent="0.25">
      <c r="A636" s="26"/>
      <c r="C636" s="27"/>
      <c r="H636" s="27"/>
      <c r="M636" s="27"/>
      <c r="R636" s="27"/>
      <c r="W636" s="27"/>
      <c r="AB636" s="27"/>
      <c r="AG636" s="27"/>
      <c r="AL636" s="27"/>
      <c r="AQ636" s="27"/>
      <c r="AV636" s="27"/>
      <c r="BA636" s="27"/>
      <c r="BF636" s="27"/>
    </row>
    <row r="637" spans="1:58" x14ac:dyDescent="0.25">
      <c r="A637" s="26"/>
      <c r="C637" s="27"/>
      <c r="H637" s="27"/>
      <c r="M637" s="27"/>
      <c r="R637" s="27"/>
      <c r="W637" s="27"/>
      <c r="AB637" s="27"/>
      <c r="AG637" s="27"/>
      <c r="AL637" s="27"/>
      <c r="AQ637" s="27"/>
      <c r="AV637" s="27"/>
      <c r="BA637" s="27"/>
      <c r="BF637" s="27"/>
    </row>
    <row r="638" spans="1:58" x14ac:dyDescent="0.25">
      <c r="A638" s="26"/>
      <c r="C638" s="27"/>
      <c r="H638" s="27"/>
      <c r="M638" s="27"/>
      <c r="R638" s="27"/>
      <c r="W638" s="27"/>
      <c r="AB638" s="27"/>
      <c r="AG638" s="27"/>
      <c r="AL638" s="27"/>
      <c r="AQ638" s="27"/>
      <c r="AV638" s="27"/>
      <c r="BA638" s="27"/>
      <c r="BF638" s="27"/>
    </row>
    <row r="639" spans="1:58" x14ac:dyDescent="0.25">
      <c r="A639" s="26"/>
      <c r="C639" s="27"/>
      <c r="H639" s="27"/>
      <c r="M639" s="27"/>
      <c r="R639" s="27"/>
      <c r="W639" s="27"/>
      <c r="AB639" s="27"/>
      <c r="AG639" s="27"/>
      <c r="AL639" s="27"/>
      <c r="AQ639" s="27"/>
      <c r="AV639" s="27"/>
      <c r="BA639" s="27"/>
      <c r="BF639" s="27"/>
    </row>
    <row r="640" spans="1:58" x14ac:dyDescent="0.25">
      <c r="A640" s="26"/>
      <c r="C640" s="27"/>
      <c r="H640" s="27"/>
      <c r="M640" s="27"/>
      <c r="R640" s="27"/>
      <c r="W640" s="27"/>
      <c r="AB640" s="27"/>
      <c r="AG640" s="27"/>
      <c r="AL640" s="27"/>
      <c r="AQ640" s="27"/>
      <c r="AV640" s="27"/>
      <c r="BA640" s="27"/>
      <c r="BF640" s="27"/>
    </row>
    <row r="641" spans="1:58" x14ac:dyDescent="0.25">
      <c r="A641" s="26"/>
      <c r="C641" s="27"/>
      <c r="H641" s="27"/>
      <c r="M641" s="27"/>
      <c r="R641" s="27"/>
      <c r="W641" s="27"/>
      <c r="AB641" s="27"/>
      <c r="AG641" s="27"/>
      <c r="AL641" s="27"/>
      <c r="AQ641" s="27"/>
      <c r="AV641" s="27"/>
      <c r="BA641" s="27"/>
      <c r="BF641" s="27"/>
    </row>
    <row r="642" spans="1:58" x14ac:dyDescent="0.25">
      <c r="A642" s="26"/>
      <c r="C642" s="27"/>
      <c r="H642" s="27"/>
      <c r="M642" s="27"/>
      <c r="R642" s="27"/>
      <c r="W642" s="27"/>
      <c r="AB642" s="27"/>
      <c r="AG642" s="27"/>
      <c r="AL642" s="27"/>
      <c r="AQ642" s="27"/>
      <c r="AV642" s="27"/>
      <c r="BA642" s="27"/>
      <c r="BF642" s="27"/>
    </row>
    <row r="643" spans="1:58" x14ac:dyDescent="0.25">
      <c r="A643" s="26"/>
      <c r="C643" s="27"/>
      <c r="H643" s="27"/>
      <c r="M643" s="27"/>
      <c r="R643" s="27"/>
      <c r="W643" s="27"/>
      <c r="AB643" s="27"/>
      <c r="AG643" s="27"/>
      <c r="AL643" s="27"/>
      <c r="AQ643" s="27"/>
      <c r="AV643" s="27"/>
      <c r="BA643" s="27"/>
      <c r="BF643" s="27"/>
    </row>
    <row r="644" spans="1:58" x14ac:dyDescent="0.25">
      <c r="A644" s="26"/>
      <c r="C644" s="27"/>
      <c r="H644" s="27"/>
      <c r="M644" s="27"/>
      <c r="R644" s="27"/>
      <c r="W644" s="27"/>
      <c r="AB644" s="27"/>
      <c r="AG644" s="27"/>
      <c r="AL644" s="27"/>
      <c r="AQ644" s="27"/>
      <c r="AV644" s="27"/>
      <c r="BA644" s="27"/>
      <c r="BF644" s="27"/>
    </row>
    <row r="645" spans="1:58" x14ac:dyDescent="0.25">
      <c r="A645" s="26"/>
      <c r="C645" s="27"/>
      <c r="H645" s="27"/>
      <c r="M645" s="27"/>
      <c r="R645" s="27"/>
      <c r="W645" s="27"/>
      <c r="AB645" s="27"/>
      <c r="AG645" s="27"/>
      <c r="AL645" s="27"/>
      <c r="AQ645" s="27"/>
      <c r="AV645" s="27"/>
      <c r="BA645" s="27"/>
      <c r="BF645" s="27"/>
    </row>
    <row r="646" spans="1:58" x14ac:dyDescent="0.25">
      <c r="A646" s="26"/>
      <c r="C646" s="27"/>
      <c r="H646" s="27"/>
      <c r="M646" s="27"/>
      <c r="R646" s="27"/>
      <c r="W646" s="27"/>
      <c r="AB646" s="27"/>
      <c r="AG646" s="27"/>
      <c r="AL646" s="27"/>
      <c r="AQ646" s="27"/>
      <c r="AV646" s="27"/>
      <c r="BA646" s="27"/>
      <c r="BF646" s="27"/>
    </row>
    <row r="647" spans="1:58" x14ac:dyDescent="0.25">
      <c r="A647" s="26"/>
      <c r="C647" s="27"/>
      <c r="H647" s="27"/>
      <c r="M647" s="27"/>
      <c r="R647" s="27"/>
      <c r="W647" s="27"/>
      <c r="AB647" s="27"/>
      <c r="AG647" s="27"/>
      <c r="AL647" s="27"/>
      <c r="AQ647" s="27"/>
      <c r="AV647" s="27"/>
      <c r="BA647" s="27"/>
      <c r="BF647" s="27"/>
    </row>
    <row r="648" spans="1:58" x14ac:dyDescent="0.25">
      <c r="A648" s="26"/>
      <c r="C648" s="27"/>
      <c r="H648" s="27"/>
      <c r="M648" s="27"/>
      <c r="R648" s="27"/>
      <c r="W648" s="27"/>
      <c r="AB648" s="27"/>
      <c r="AG648" s="27"/>
      <c r="AL648" s="27"/>
      <c r="AQ648" s="27"/>
      <c r="AV648" s="27"/>
      <c r="BA648" s="27"/>
      <c r="BF648" s="27"/>
    </row>
    <row r="649" spans="1:58" x14ac:dyDescent="0.25">
      <c r="A649" s="26"/>
      <c r="C649" s="27"/>
      <c r="H649" s="27"/>
      <c r="M649" s="27"/>
      <c r="R649" s="27"/>
      <c r="W649" s="27"/>
      <c r="AB649" s="27"/>
      <c r="AG649" s="27"/>
      <c r="AL649" s="27"/>
      <c r="AQ649" s="27"/>
      <c r="AV649" s="27"/>
      <c r="BA649" s="27"/>
      <c r="BF649" s="27"/>
    </row>
    <row r="650" spans="1:58" x14ac:dyDescent="0.25">
      <c r="A650" s="26"/>
      <c r="C650" s="27"/>
      <c r="H650" s="27"/>
      <c r="M650" s="27"/>
      <c r="R650" s="27"/>
      <c r="W650" s="27"/>
      <c r="AB650" s="27"/>
      <c r="AG650" s="27"/>
      <c r="AL650" s="27"/>
      <c r="AQ650" s="27"/>
      <c r="AV650" s="27"/>
      <c r="BA650" s="27"/>
      <c r="BF650" s="27"/>
    </row>
    <row r="651" spans="1:58" x14ac:dyDescent="0.25">
      <c r="A651" s="26"/>
      <c r="C651" s="27"/>
      <c r="H651" s="27"/>
      <c r="M651" s="27"/>
      <c r="R651" s="27"/>
      <c r="W651" s="27"/>
      <c r="AB651" s="27"/>
      <c r="AG651" s="27"/>
      <c r="AL651" s="27"/>
      <c r="AQ651" s="27"/>
      <c r="AV651" s="27"/>
      <c r="BA651" s="27"/>
      <c r="BF651" s="27"/>
    </row>
    <row r="652" spans="1:58" x14ac:dyDescent="0.25">
      <c r="A652" s="26"/>
      <c r="C652" s="27"/>
      <c r="H652" s="27"/>
      <c r="M652" s="27"/>
      <c r="R652" s="27"/>
      <c r="W652" s="27"/>
      <c r="AB652" s="27"/>
      <c r="AG652" s="27"/>
      <c r="AL652" s="27"/>
      <c r="AQ652" s="27"/>
      <c r="AV652" s="27"/>
      <c r="BA652" s="27"/>
      <c r="BF652" s="27"/>
    </row>
    <row r="653" spans="1:58" x14ac:dyDescent="0.25">
      <c r="A653" s="26"/>
      <c r="C653" s="27"/>
      <c r="H653" s="27"/>
      <c r="M653" s="27"/>
      <c r="R653" s="27"/>
      <c r="W653" s="27"/>
      <c r="AB653" s="27"/>
      <c r="AG653" s="27"/>
      <c r="AL653" s="27"/>
      <c r="AQ653" s="27"/>
      <c r="AV653" s="27"/>
      <c r="BA653" s="27"/>
      <c r="BF653" s="27"/>
    </row>
    <row r="654" spans="1:58" x14ac:dyDescent="0.25">
      <c r="A654" s="26"/>
      <c r="C654" s="27"/>
      <c r="H654" s="27"/>
      <c r="M654" s="27"/>
      <c r="R654" s="27"/>
      <c r="W654" s="27"/>
      <c r="AB654" s="27"/>
      <c r="AG654" s="27"/>
      <c r="AL654" s="27"/>
      <c r="AQ654" s="27"/>
      <c r="AV654" s="27"/>
      <c r="BA654" s="27"/>
      <c r="BF654" s="27"/>
    </row>
    <row r="655" spans="1:58" x14ac:dyDescent="0.25">
      <c r="A655" s="26"/>
      <c r="C655" s="27"/>
      <c r="H655" s="27"/>
      <c r="M655" s="27"/>
      <c r="R655" s="27"/>
      <c r="W655" s="27"/>
      <c r="AB655" s="27"/>
      <c r="AG655" s="27"/>
      <c r="AL655" s="27"/>
      <c r="AQ655" s="27"/>
      <c r="AV655" s="27"/>
      <c r="BA655" s="27"/>
      <c r="BF655" s="27"/>
    </row>
    <row r="656" spans="1:58" x14ac:dyDescent="0.25">
      <c r="A656" s="26"/>
      <c r="C656" s="27"/>
      <c r="H656" s="27"/>
      <c r="M656" s="27"/>
      <c r="R656" s="27"/>
      <c r="W656" s="27"/>
      <c r="AB656" s="27"/>
      <c r="AG656" s="27"/>
      <c r="AL656" s="27"/>
      <c r="AQ656" s="27"/>
      <c r="AV656" s="27"/>
      <c r="BA656" s="27"/>
      <c r="BF656" s="27"/>
    </row>
    <row r="657" spans="1:58" x14ac:dyDescent="0.25">
      <c r="A657" s="26"/>
      <c r="C657" s="27"/>
      <c r="H657" s="27"/>
      <c r="M657" s="27"/>
      <c r="R657" s="27"/>
      <c r="W657" s="27"/>
      <c r="AB657" s="27"/>
      <c r="AG657" s="27"/>
      <c r="AL657" s="27"/>
      <c r="AQ657" s="27"/>
      <c r="AV657" s="27"/>
      <c r="BA657" s="27"/>
      <c r="BF657" s="27"/>
    </row>
    <row r="658" spans="1:58" x14ac:dyDescent="0.25">
      <c r="A658" s="26"/>
      <c r="C658" s="27"/>
      <c r="H658" s="27"/>
      <c r="M658" s="27"/>
      <c r="R658" s="27"/>
      <c r="W658" s="27"/>
      <c r="AB658" s="27"/>
      <c r="AG658" s="27"/>
      <c r="AL658" s="27"/>
      <c r="AQ658" s="27"/>
      <c r="AV658" s="27"/>
      <c r="BA658" s="27"/>
      <c r="BF658" s="27"/>
    </row>
    <row r="659" spans="1:58" x14ac:dyDescent="0.25">
      <c r="A659" s="26"/>
      <c r="C659" s="27"/>
      <c r="H659" s="27"/>
      <c r="M659" s="27"/>
      <c r="R659" s="27"/>
      <c r="W659" s="27"/>
      <c r="AB659" s="27"/>
      <c r="AG659" s="27"/>
      <c r="AL659" s="27"/>
      <c r="AQ659" s="27"/>
      <c r="AV659" s="27"/>
      <c r="BA659" s="27"/>
      <c r="BF659" s="27"/>
    </row>
    <row r="660" spans="1:58" x14ac:dyDescent="0.25">
      <c r="A660" s="26"/>
      <c r="C660" s="27"/>
      <c r="H660" s="27"/>
      <c r="M660" s="27"/>
      <c r="R660" s="27"/>
      <c r="W660" s="27"/>
      <c r="AB660" s="27"/>
      <c r="AG660" s="27"/>
      <c r="AL660" s="27"/>
      <c r="AQ660" s="27"/>
      <c r="AV660" s="27"/>
      <c r="BA660" s="27"/>
      <c r="BF660" s="27"/>
    </row>
    <row r="661" spans="1:58" x14ac:dyDescent="0.25">
      <c r="A661" s="26"/>
      <c r="C661" s="27"/>
      <c r="H661" s="27"/>
      <c r="M661" s="27"/>
      <c r="R661" s="27"/>
      <c r="W661" s="27"/>
      <c r="AB661" s="27"/>
      <c r="AG661" s="27"/>
      <c r="AL661" s="27"/>
      <c r="AQ661" s="27"/>
      <c r="AV661" s="27"/>
      <c r="BA661" s="27"/>
      <c r="BF661" s="27"/>
    </row>
    <row r="662" spans="1:58" x14ac:dyDescent="0.25">
      <c r="A662" s="26"/>
      <c r="C662" s="27"/>
      <c r="H662" s="27"/>
      <c r="M662" s="27"/>
      <c r="R662" s="27"/>
      <c r="W662" s="27"/>
      <c r="AB662" s="27"/>
      <c r="AG662" s="27"/>
      <c r="AL662" s="27"/>
      <c r="AQ662" s="27"/>
      <c r="AV662" s="27"/>
      <c r="BA662" s="27"/>
      <c r="BF662" s="27"/>
    </row>
    <row r="663" spans="1:58" x14ac:dyDescent="0.25">
      <c r="A663" s="26"/>
      <c r="C663" s="27"/>
      <c r="H663" s="27"/>
      <c r="M663" s="27"/>
      <c r="R663" s="27"/>
      <c r="W663" s="27"/>
      <c r="AB663" s="27"/>
      <c r="AG663" s="27"/>
      <c r="AL663" s="27"/>
      <c r="AQ663" s="27"/>
      <c r="AV663" s="27"/>
      <c r="BA663" s="27"/>
      <c r="BF663" s="27"/>
    </row>
    <row r="664" spans="1:58" x14ac:dyDescent="0.25">
      <c r="A664" s="26"/>
      <c r="C664" s="27"/>
      <c r="H664" s="27"/>
      <c r="M664" s="27"/>
      <c r="R664" s="27"/>
      <c r="W664" s="27"/>
      <c r="AB664" s="27"/>
      <c r="AG664" s="27"/>
      <c r="AL664" s="27"/>
      <c r="AQ664" s="27"/>
      <c r="AV664" s="27"/>
      <c r="BA664" s="27"/>
      <c r="BF664" s="27"/>
    </row>
    <row r="665" spans="1:58" x14ac:dyDescent="0.25">
      <c r="A665" s="26"/>
      <c r="C665" s="27"/>
      <c r="H665" s="27"/>
      <c r="M665" s="27"/>
      <c r="R665" s="27"/>
      <c r="W665" s="27"/>
      <c r="AB665" s="27"/>
      <c r="AG665" s="27"/>
      <c r="AL665" s="27"/>
      <c r="AQ665" s="27"/>
      <c r="AV665" s="27"/>
      <c r="BA665" s="27"/>
      <c r="BF665" s="27"/>
    </row>
    <row r="666" spans="1:58" x14ac:dyDescent="0.25">
      <c r="A666" s="26"/>
      <c r="C666" s="27"/>
      <c r="H666" s="27"/>
      <c r="M666" s="27"/>
      <c r="R666" s="27"/>
      <c r="W666" s="27"/>
      <c r="AB666" s="27"/>
      <c r="AG666" s="27"/>
      <c r="AL666" s="27"/>
      <c r="AQ666" s="27"/>
      <c r="AV666" s="27"/>
      <c r="BA666" s="27"/>
      <c r="BF666" s="27"/>
    </row>
    <row r="667" spans="1:58" x14ac:dyDescent="0.25">
      <c r="A667" s="26"/>
      <c r="C667" s="27"/>
      <c r="H667" s="27"/>
      <c r="M667" s="27"/>
      <c r="R667" s="27"/>
      <c r="W667" s="27"/>
      <c r="AB667" s="27"/>
      <c r="AG667" s="27"/>
      <c r="AL667" s="27"/>
      <c r="AQ667" s="27"/>
      <c r="AV667" s="27"/>
      <c r="BA667" s="27"/>
      <c r="BF667" s="27"/>
    </row>
    <row r="668" spans="1:58" x14ac:dyDescent="0.25">
      <c r="A668" s="26"/>
      <c r="C668" s="27"/>
      <c r="H668" s="27"/>
      <c r="M668" s="27"/>
      <c r="R668" s="27"/>
      <c r="W668" s="27"/>
      <c r="AB668" s="27"/>
      <c r="AG668" s="27"/>
      <c r="AL668" s="27"/>
      <c r="AQ668" s="27"/>
      <c r="AV668" s="27"/>
      <c r="BA668" s="27"/>
      <c r="BF668" s="27"/>
    </row>
    <row r="669" spans="1:58" x14ac:dyDescent="0.25">
      <c r="A669" s="26"/>
      <c r="C669" s="27"/>
      <c r="H669" s="27"/>
      <c r="M669" s="27"/>
      <c r="R669" s="27"/>
      <c r="W669" s="27"/>
      <c r="AB669" s="27"/>
      <c r="AG669" s="27"/>
      <c r="AL669" s="27"/>
      <c r="AQ669" s="27"/>
      <c r="AV669" s="27"/>
      <c r="BA669" s="27"/>
      <c r="BF669" s="27"/>
    </row>
    <row r="670" spans="1:58" x14ac:dyDescent="0.25">
      <c r="A670" s="26"/>
      <c r="C670" s="27"/>
      <c r="H670" s="27"/>
      <c r="M670" s="27"/>
      <c r="R670" s="27"/>
      <c r="W670" s="27"/>
      <c r="AB670" s="27"/>
      <c r="AG670" s="27"/>
      <c r="AL670" s="27"/>
      <c r="AQ670" s="27"/>
      <c r="AV670" s="27"/>
      <c r="BA670" s="27"/>
      <c r="BF670" s="27"/>
    </row>
    <row r="671" spans="1:58" x14ac:dyDescent="0.25">
      <c r="A671" s="26"/>
      <c r="C671" s="27"/>
      <c r="H671" s="27"/>
      <c r="M671" s="27"/>
      <c r="R671" s="27"/>
      <c r="W671" s="27"/>
      <c r="AB671" s="27"/>
      <c r="AG671" s="27"/>
      <c r="AL671" s="27"/>
      <c r="AQ671" s="27"/>
      <c r="AV671" s="27"/>
      <c r="BA671" s="27"/>
      <c r="BF671" s="27"/>
    </row>
    <row r="672" spans="1:58" x14ac:dyDescent="0.25">
      <c r="A672" s="26"/>
      <c r="C672" s="27"/>
      <c r="H672" s="27"/>
      <c r="M672" s="27"/>
      <c r="R672" s="27"/>
      <c r="W672" s="27"/>
      <c r="AB672" s="27"/>
      <c r="AG672" s="27"/>
      <c r="AL672" s="27"/>
      <c r="AQ672" s="27"/>
      <c r="AV672" s="27"/>
      <c r="BA672" s="27"/>
      <c r="BF672" s="27"/>
    </row>
    <row r="673" spans="1:58" x14ac:dyDescent="0.25">
      <c r="A673" s="26"/>
      <c r="C673" s="27"/>
      <c r="H673" s="27"/>
      <c r="M673" s="27"/>
      <c r="R673" s="27"/>
      <c r="W673" s="27"/>
      <c r="AB673" s="27"/>
      <c r="AG673" s="27"/>
      <c r="AL673" s="27"/>
      <c r="AQ673" s="27"/>
      <c r="AV673" s="27"/>
      <c r="BA673" s="27"/>
      <c r="BF673" s="27"/>
    </row>
    <row r="674" spans="1:58" x14ac:dyDescent="0.25">
      <c r="A674" s="26"/>
      <c r="C674" s="27"/>
      <c r="H674" s="27"/>
      <c r="M674" s="27"/>
      <c r="R674" s="27"/>
      <c r="W674" s="27"/>
      <c r="AB674" s="27"/>
      <c r="AG674" s="27"/>
      <c r="AL674" s="27"/>
      <c r="AQ674" s="27"/>
      <c r="AV674" s="27"/>
      <c r="BA674" s="27"/>
      <c r="BF674" s="27"/>
    </row>
    <row r="675" spans="1:58" x14ac:dyDescent="0.25">
      <c r="A675" s="26"/>
      <c r="C675" s="27"/>
      <c r="H675" s="27"/>
      <c r="M675" s="27"/>
      <c r="R675" s="27"/>
      <c r="W675" s="27"/>
      <c r="AB675" s="27"/>
      <c r="AG675" s="27"/>
      <c r="AL675" s="27"/>
      <c r="AQ675" s="27"/>
      <c r="AV675" s="27"/>
      <c r="BA675" s="27"/>
      <c r="BF675" s="27"/>
    </row>
    <row r="676" spans="1:58" x14ac:dyDescent="0.25">
      <c r="A676" s="26"/>
      <c r="C676" s="27"/>
      <c r="H676" s="27"/>
      <c r="M676" s="27"/>
      <c r="R676" s="27"/>
      <c r="W676" s="27"/>
      <c r="AB676" s="27"/>
      <c r="AG676" s="27"/>
      <c r="AL676" s="27"/>
      <c r="AQ676" s="27"/>
      <c r="AV676" s="27"/>
      <c r="BA676" s="27"/>
      <c r="BF676" s="27"/>
    </row>
    <row r="677" spans="1:58" x14ac:dyDescent="0.25">
      <c r="A677" s="26"/>
      <c r="C677" s="27"/>
      <c r="H677" s="27"/>
      <c r="M677" s="27"/>
      <c r="R677" s="27"/>
      <c r="W677" s="27"/>
      <c r="AB677" s="27"/>
      <c r="AG677" s="27"/>
      <c r="AL677" s="27"/>
      <c r="AQ677" s="27"/>
      <c r="AV677" s="27"/>
      <c r="BA677" s="27"/>
      <c r="BF677" s="27"/>
    </row>
    <row r="678" spans="1:58" x14ac:dyDescent="0.25">
      <c r="A678" s="26"/>
      <c r="C678" s="27"/>
      <c r="H678" s="27"/>
      <c r="M678" s="27"/>
      <c r="R678" s="27"/>
      <c r="W678" s="27"/>
      <c r="AB678" s="27"/>
      <c r="AG678" s="27"/>
      <c r="AL678" s="27"/>
      <c r="AQ678" s="27"/>
      <c r="AV678" s="27"/>
      <c r="BA678" s="27"/>
      <c r="BF678" s="27"/>
    </row>
    <row r="679" spans="1:58" x14ac:dyDescent="0.25">
      <c r="A679" s="26"/>
      <c r="C679" s="27"/>
      <c r="H679" s="27"/>
      <c r="M679" s="27"/>
      <c r="R679" s="27"/>
      <c r="W679" s="27"/>
      <c r="AB679" s="27"/>
      <c r="AG679" s="27"/>
      <c r="AL679" s="27"/>
      <c r="AQ679" s="27"/>
      <c r="AV679" s="27"/>
      <c r="BA679" s="27"/>
      <c r="BF679" s="27"/>
    </row>
    <row r="680" spans="1:58" x14ac:dyDescent="0.25">
      <c r="A680" s="26"/>
      <c r="C680" s="27"/>
      <c r="H680" s="27"/>
      <c r="M680" s="27"/>
      <c r="R680" s="27"/>
      <c r="W680" s="27"/>
      <c r="AB680" s="27"/>
      <c r="AG680" s="27"/>
      <c r="AL680" s="27"/>
      <c r="AQ680" s="27"/>
      <c r="AV680" s="27"/>
      <c r="BA680" s="27"/>
      <c r="BF680" s="27"/>
    </row>
    <row r="681" spans="1:58" x14ac:dyDescent="0.25">
      <c r="A681" s="26"/>
      <c r="C681" s="27"/>
      <c r="H681" s="27"/>
      <c r="M681" s="27"/>
      <c r="R681" s="27"/>
      <c r="W681" s="27"/>
      <c r="AB681" s="27"/>
      <c r="AG681" s="27"/>
      <c r="AL681" s="27"/>
      <c r="AQ681" s="27"/>
      <c r="AV681" s="27"/>
      <c r="BA681" s="27"/>
      <c r="BF681" s="27"/>
    </row>
    <row r="682" spans="1:58" x14ac:dyDescent="0.25">
      <c r="A682" s="26"/>
      <c r="C682" s="27"/>
      <c r="H682" s="27"/>
      <c r="M682" s="27"/>
      <c r="R682" s="27"/>
      <c r="W682" s="27"/>
      <c r="AB682" s="27"/>
      <c r="AG682" s="27"/>
      <c r="AL682" s="27"/>
      <c r="AQ682" s="27"/>
      <c r="AV682" s="27"/>
      <c r="BA682" s="27"/>
      <c r="BF682" s="27"/>
    </row>
    <row r="683" spans="1:58" x14ac:dyDescent="0.25">
      <c r="A683" s="26"/>
      <c r="C683" s="27"/>
      <c r="H683" s="27"/>
      <c r="M683" s="27"/>
      <c r="R683" s="27"/>
      <c r="W683" s="27"/>
      <c r="AB683" s="27"/>
      <c r="AG683" s="27"/>
      <c r="AL683" s="27"/>
      <c r="AQ683" s="27"/>
      <c r="AV683" s="27"/>
      <c r="BA683" s="27"/>
      <c r="BF683" s="27"/>
    </row>
    <row r="684" spans="1:58" x14ac:dyDescent="0.25">
      <c r="A684" s="26"/>
      <c r="C684" s="27"/>
      <c r="H684" s="27"/>
      <c r="M684" s="27"/>
      <c r="R684" s="27"/>
      <c r="W684" s="27"/>
      <c r="AB684" s="27"/>
      <c r="AG684" s="27"/>
      <c r="AL684" s="27"/>
      <c r="AQ684" s="27"/>
      <c r="AV684" s="27"/>
      <c r="BA684" s="27"/>
      <c r="BF684" s="27"/>
    </row>
    <row r="685" spans="1:58" x14ac:dyDescent="0.25">
      <c r="A685" s="26"/>
      <c r="C685" s="27"/>
      <c r="H685" s="27"/>
      <c r="M685" s="27"/>
      <c r="R685" s="27"/>
      <c r="W685" s="27"/>
      <c r="AB685" s="27"/>
      <c r="AG685" s="27"/>
      <c r="AL685" s="27"/>
      <c r="AQ685" s="27"/>
      <c r="AV685" s="27"/>
      <c r="BA685" s="27"/>
      <c r="BF685" s="27"/>
    </row>
    <row r="686" spans="1:58" x14ac:dyDescent="0.25">
      <c r="A686" s="26"/>
      <c r="C686" s="27"/>
      <c r="H686" s="27"/>
      <c r="M686" s="27"/>
      <c r="R686" s="27"/>
      <c r="W686" s="27"/>
      <c r="AB686" s="27"/>
      <c r="AG686" s="27"/>
      <c r="AL686" s="27"/>
      <c r="AQ686" s="27"/>
      <c r="AV686" s="27"/>
      <c r="BA686" s="27"/>
      <c r="BF686" s="27"/>
    </row>
    <row r="687" spans="1:58" x14ac:dyDescent="0.25">
      <c r="A687" s="26"/>
      <c r="C687" s="27"/>
      <c r="H687" s="27"/>
      <c r="M687" s="27"/>
      <c r="R687" s="27"/>
      <c r="W687" s="27"/>
      <c r="AB687" s="27"/>
      <c r="AG687" s="27"/>
      <c r="AL687" s="27"/>
      <c r="AQ687" s="27"/>
      <c r="AV687" s="27"/>
      <c r="BA687" s="27"/>
      <c r="BF687" s="27"/>
    </row>
    <row r="688" spans="1:58" x14ac:dyDescent="0.25">
      <c r="A688" s="26"/>
      <c r="C688" s="27"/>
      <c r="H688" s="27"/>
      <c r="M688" s="27"/>
      <c r="R688" s="27"/>
      <c r="W688" s="27"/>
      <c r="AB688" s="27"/>
      <c r="AG688" s="27"/>
      <c r="AL688" s="27"/>
      <c r="AQ688" s="27"/>
      <c r="AV688" s="27"/>
      <c r="BA688" s="27"/>
      <c r="BF688" s="27"/>
    </row>
    <row r="689" spans="1:58" x14ac:dyDescent="0.25">
      <c r="A689" s="26"/>
      <c r="C689" s="27"/>
      <c r="H689" s="27"/>
      <c r="M689" s="27"/>
      <c r="R689" s="27"/>
      <c r="W689" s="27"/>
      <c r="AB689" s="27"/>
      <c r="AG689" s="27"/>
      <c r="AL689" s="27"/>
      <c r="AQ689" s="27"/>
      <c r="AV689" s="27"/>
      <c r="BA689" s="27"/>
      <c r="BF689" s="27"/>
    </row>
    <row r="690" spans="1:58" x14ac:dyDescent="0.25">
      <c r="A690" s="26"/>
      <c r="C690" s="27"/>
      <c r="H690" s="27"/>
      <c r="M690" s="27"/>
      <c r="R690" s="27"/>
      <c r="W690" s="27"/>
      <c r="AB690" s="27"/>
      <c r="AG690" s="27"/>
      <c r="AL690" s="27"/>
      <c r="AQ690" s="27"/>
      <c r="AV690" s="27"/>
      <c r="BA690" s="27"/>
      <c r="BF690" s="27"/>
    </row>
    <row r="691" spans="1:58" x14ac:dyDescent="0.25">
      <c r="A691" s="26"/>
      <c r="C691" s="27"/>
      <c r="H691" s="27"/>
      <c r="M691" s="27"/>
      <c r="R691" s="27"/>
      <c r="W691" s="27"/>
      <c r="AB691" s="27"/>
      <c r="AG691" s="27"/>
      <c r="AL691" s="27"/>
      <c r="AQ691" s="27"/>
      <c r="AV691" s="27"/>
      <c r="BA691" s="27"/>
      <c r="BF691" s="27"/>
    </row>
    <row r="692" spans="1:58" x14ac:dyDescent="0.25">
      <c r="A692" s="26"/>
      <c r="C692" s="27"/>
      <c r="H692" s="27"/>
      <c r="M692" s="27"/>
      <c r="R692" s="27"/>
      <c r="W692" s="27"/>
      <c r="AB692" s="27"/>
      <c r="AG692" s="27"/>
      <c r="AL692" s="27"/>
      <c r="AQ692" s="27"/>
      <c r="AV692" s="27"/>
      <c r="BA692" s="27"/>
      <c r="BF692" s="27"/>
    </row>
    <row r="693" spans="1:58" x14ac:dyDescent="0.25">
      <c r="A693" s="26"/>
      <c r="C693" s="27"/>
      <c r="H693" s="27"/>
      <c r="M693" s="27"/>
      <c r="R693" s="27"/>
      <c r="W693" s="27"/>
      <c r="AB693" s="27"/>
      <c r="AG693" s="27"/>
      <c r="AL693" s="27"/>
      <c r="AQ693" s="27"/>
      <c r="AV693" s="27"/>
      <c r="BA693" s="27"/>
      <c r="BF693" s="27"/>
    </row>
    <row r="694" spans="1:58" x14ac:dyDescent="0.25">
      <c r="A694" s="26"/>
      <c r="C694" s="27"/>
      <c r="H694" s="27"/>
      <c r="M694" s="27"/>
      <c r="R694" s="27"/>
      <c r="W694" s="27"/>
      <c r="AB694" s="27"/>
      <c r="AG694" s="27"/>
      <c r="AL694" s="27"/>
      <c r="AQ694" s="27"/>
      <c r="AV694" s="27"/>
      <c r="BA694" s="27"/>
      <c r="BF694" s="27"/>
    </row>
    <row r="695" spans="1:58" x14ac:dyDescent="0.25">
      <c r="A695" s="26"/>
      <c r="C695" s="27"/>
      <c r="H695" s="27"/>
      <c r="M695" s="27"/>
      <c r="R695" s="27"/>
      <c r="W695" s="27"/>
      <c r="AB695" s="27"/>
      <c r="AG695" s="27"/>
      <c r="AL695" s="27"/>
      <c r="AQ695" s="27"/>
      <c r="AV695" s="27"/>
      <c r="BA695" s="27"/>
      <c r="BF695" s="27"/>
    </row>
    <row r="696" spans="1:58" x14ac:dyDescent="0.25">
      <c r="A696" s="26"/>
      <c r="C696" s="27"/>
      <c r="H696" s="27"/>
      <c r="M696" s="27"/>
      <c r="R696" s="27"/>
      <c r="W696" s="27"/>
      <c r="AB696" s="27"/>
      <c r="AG696" s="27"/>
      <c r="AL696" s="27"/>
      <c r="AQ696" s="27"/>
      <c r="AV696" s="27"/>
      <c r="BA696" s="27"/>
      <c r="BF696" s="27"/>
    </row>
    <row r="697" spans="1:58" x14ac:dyDescent="0.25">
      <c r="A697" s="26"/>
      <c r="C697" s="27"/>
      <c r="H697" s="27"/>
      <c r="M697" s="27"/>
      <c r="R697" s="27"/>
      <c r="W697" s="27"/>
      <c r="AB697" s="27"/>
      <c r="AG697" s="27"/>
      <c r="AL697" s="27"/>
      <c r="AQ697" s="27"/>
      <c r="AV697" s="27"/>
      <c r="BA697" s="27"/>
      <c r="BF697" s="27"/>
    </row>
    <row r="698" spans="1:58" x14ac:dyDescent="0.25">
      <c r="A698" s="26"/>
      <c r="C698" s="27"/>
      <c r="H698" s="27"/>
      <c r="M698" s="27"/>
      <c r="R698" s="27"/>
      <c r="W698" s="27"/>
      <c r="AB698" s="27"/>
      <c r="AG698" s="27"/>
      <c r="AL698" s="27"/>
      <c r="AQ698" s="27"/>
      <c r="AV698" s="27"/>
      <c r="BA698" s="27"/>
      <c r="BF698" s="27"/>
    </row>
    <row r="699" spans="1:58" x14ac:dyDescent="0.25">
      <c r="A699" s="26"/>
      <c r="C699" s="27"/>
      <c r="H699" s="27"/>
      <c r="M699" s="27"/>
      <c r="R699" s="27"/>
      <c r="W699" s="27"/>
      <c r="AB699" s="27"/>
      <c r="AG699" s="27"/>
      <c r="AL699" s="27"/>
      <c r="AQ699" s="27"/>
      <c r="AV699" s="27"/>
      <c r="BA699" s="27"/>
      <c r="BF699" s="27"/>
    </row>
    <row r="700" spans="1:58" x14ac:dyDescent="0.25">
      <c r="A700" s="26"/>
      <c r="C700" s="27"/>
      <c r="H700" s="27"/>
      <c r="M700" s="27"/>
      <c r="R700" s="27"/>
      <c r="W700" s="27"/>
      <c r="AB700" s="27"/>
      <c r="AG700" s="27"/>
      <c r="AL700" s="27"/>
      <c r="AQ700" s="27"/>
      <c r="AV700" s="27"/>
      <c r="BA700" s="27"/>
      <c r="BF700" s="27"/>
    </row>
    <row r="701" spans="1:58" x14ac:dyDescent="0.25">
      <c r="A701" s="26"/>
      <c r="C701" s="27"/>
      <c r="H701" s="27"/>
      <c r="M701" s="27"/>
      <c r="R701" s="27"/>
      <c r="W701" s="27"/>
      <c r="AB701" s="27"/>
      <c r="AG701" s="27"/>
      <c r="AL701" s="27"/>
      <c r="AQ701" s="27"/>
      <c r="AV701" s="27"/>
      <c r="BA701" s="27"/>
      <c r="BF701" s="27"/>
    </row>
    <row r="702" spans="1:58" x14ac:dyDescent="0.25">
      <c r="A702" s="26"/>
      <c r="C702" s="27"/>
      <c r="H702" s="27"/>
      <c r="M702" s="27"/>
      <c r="R702" s="27"/>
      <c r="W702" s="27"/>
      <c r="AB702" s="27"/>
      <c r="AG702" s="27"/>
      <c r="AL702" s="27"/>
      <c r="AQ702" s="27"/>
      <c r="AV702" s="27"/>
      <c r="BA702" s="27"/>
      <c r="BF702" s="27"/>
    </row>
    <row r="703" spans="1:58" x14ac:dyDescent="0.25">
      <c r="A703" s="26"/>
      <c r="C703" s="27"/>
      <c r="H703" s="27"/>
      <c r="M703" s="27"/>
      <c r="R703" s="27"/>
      <c r="W703" s="27"/>
      <c r="AB703" s="27"/>
      <c r="AG703" s="27"/>
      <c r="AL703" s="27"/>
      <c r="AQ703" s="27"/>
      <c r="AV703" s="27"/>
      <c r="BA703" s="27"/>
      <c r="BF703" s="27"/>
    </row>
    <row r="704" spans="1:58" x14ac:dyDescent="0.25">
      <c r="A704" s="26"/>
      <c r="C704" s="27"/>
      <c r="H704" s="27"/>
      <c r="M704" s="27"/>
      <c r="R704" s="27"/>
      <c r="W704" s="27"/>
      <c r="AB704" s="27"/>
      <c r="AG704" s="27"/>
      <c r="AL704" s="27"/>
      <c r="AQ704" s="27"/>
      <c r="AV704" s="27"/>
      <c r="BA704" s="27"/>
      <c r="BF704" s="27"/>
    </row>
    <row r="705" spans="1:58" x14ac:dyDescent="0.25">
      <c r="A705" s="26"/>
      <c r="C705" s="27"/>
      <c r="H705" s="27"/>
      <c r="M705" s="27"/>
      <c r="R705" s="27"/>
      <c r="W705" s="27"/>
      <c r="AB705" s="27"/>
      <c r="AG705" s="27"/>
      <c r="AL705" s="27"/>
      <c r="AQ705" s="27"/>
      <c r="AV705" s="27"/>
      <c r="BA705" s="27"/>
      <c r="BF705" s="27"/>
    </row>
    <row r="706" spans="1:58" x14ac:dyDescent="0.25">
      <c r="A706" s="26"/>
      <c r="C706" s="27"/>
      <c r="H706" s="27"/>
      <c r="M706" s="27"/>
      <c r="R706" s="27"/>
      <c r="W706" s="27"/>
      <c r="AB706" s="27"/>
      <c r="AG706" s="27"/>
      <c r="AL706" s="27"/>
      <c r="AQ706" s="27"/>
      <c r="AV706" s="27"/>
      <c r="BA706" s="27"/>
      <c r="BF706" s="27"/>
    </row>
    <row r="707" spans="1:58" x14ac:dyDescent="0.25">
      <c r="A707" s="26"/>
      <c r="C707" s="27"/>
      <c r="H707" s="27"/>
      <c r="M707" s="27"/>
      <c r="R707" s="27"/>
      <c r="W707" s="27"/>
      <c r="AB707" s="27"/>
      <c r="AG707" s="27"/>
      <c r="AL707" s="27"/>
      <c r="AQ707" s="27"/>
      <c r="AV707" s="27"/>
      <c r="BA707" s="27"/>
      <c r="BF707" s="27"/>
    </row>
    <row r="708" spans="1:58" x14ac:dyDescent="0.25">
      <c r="A708" s="26"/>
      <c r="C708" s="27"/>
      <c r="H708" s="27"/>
      <c r="M708" s="27"/>
      <c r="R708" s="27"/>
      <c r="W708" s="27"/>
      <c r="AB708" s="27"/>
      <c r="AG708" s="27"/>
      <c r="AL708" s="27"/>
      <c r="AQ708" s="27"/>
      <c r="AV708" s="27"/>
      <c r="BA708" s="27"/>
      <c r="BF708" s="27"/>
    </row>
    <row r="709" spans="1:58" x14ac:dyDescent="0.25">
      <c r="A709" s="26"/>
      <c r="C709" s="27"/>
      <c r="H709" s="27"/>
      <c r="M709" s="27"/>
      <c r="R709" s="27"/>
      <c r="W709" s="27"/>
      <c r="AB709" s="27"/>
      <c r="AG709" s="27"/>
      <c r="AL709" s="27"/>
      <c r="AQ709" s="27"/>
      <c r="AV709" s="27"/>
      <c r="BA709" s="27"/>
      <c r="BF709" s="27"/>
    </row>
    <row r="710" spans="1:58" x14ac:dyDescent="0.25">
      <c r="A710" s="26"/>
      <c r="C710" s="27"/>
      <c r="H710" s="27"/>
      <c r="M710" s="27"/>
      <c r="R710" s="27"/>
      <c r="W710" s="27"/>
      <c r="AB710" s="27"/>
      <c r="AG710" s="27"/>
      <c r="AL710" s="27"/>
      <c r="AQ710" s="27"/>
      <c r="AV710" s="27"/>
      <c r="BA710" s="27"/>
      <c r="BF710" s="27"/>
    </row>
    <row r="711" spans="1:58" x14ac:dyDescent="0.25">
      <c r="A711" s="26"/>
      <c r="C711" s="27"/>
      <c r="H711" s="27"/>
      <c r="M711" s="27"/>
      <c r="R711" s="27"/>
      <c r="W711" s="27"/>
      <c r="AB711" s="27"/>
      <c r="AG711" s="27"/>
      <c r="AL711" s="27"/>
      <c r="AQ711" s="27"/>
      <c r="AV711" s="27"/>
      <c r="BA711" s="27"/>
      <c r="BF711" s="27"/>
    </row>
    <row r="712" spans="1:58" x14ac:dyDescent="0.25">
      <c r="A712" s="26"/>
      <c r="C712" s="27"/>
      <c r="H712" s="27"/>
      <c r="M712" s="27"/>
      <c r="R712" s="27"/>
      <c r="W712" s="27"/>
      <c r="AB712" s="27"/>
      <c r="AG712" s="27"/>
      <c r="AL712" s="27"/>
      <c r="AQ712" s="27"/>
      <c r="AV712" s="27"/>
      <c r="BA712" s="27"/>
      <c r="BF712" s="27"/>
    </row>
    <row r="713" spans="1:58" x14ac:dyDescent="0.25">
      <c r="A713" s="26"/>
      <c r="C713" s="27"/>
      <c r="H713" s="27"/>
      <c r="M713" s="27"/>
      <c r="R713" s="27"/>
      <c r="W713" s="27"/>
      <c r="AB713" s="27"/>
      <c r="AG713" s="27"/>
      <c r="AL713" s="27"/>
      <c r="AQ713" s="27"/>
      <c r="AV713" s="27"/>
      <c r="BA713" s="27"/>
      <c r="BF713" s="27"/>
    </row>
    <row r="714" spans="1:58" x14ac:dyDescent="0.25">
      <c r="A714" s="26"/>
      <c r="C714" s="27"/>
      <c r="H714" s="27"/>
      <c r="M714" s="27"/>
      <c r="R714" s="27"/>
      <c r="W714" s="27"/>
      <c r="AB714" s="27"/>
      <c r="AG714" s="27"/>
      <c r="AL714" s="27"/>
      <c r="AQ714" s="27"/>
      <c r="AV714" s="27"/>
      <c r="BA714" s="27"/>
      <c r="BF714" s="27"/>
    </row>
    <row r="715" spans="1:58" x14ac:dyDescent="0.25">
      <c r="A715" s="26"/>
      <c r="C715" s="27"/>
      <c r="H715" s="27"/>
      <c r="M715" s="27"/>
      <c r="R715" s="27"/>
      <c r="W715" s="27"/>
      <c r="AB715" s="27"/>
      <c r="AG715" s="27"/>
      <c r="AL715" s="27"/>
      <c r="AQ715" s="27"/>
      <c r="AV715" s="27"/>
      <c r="BA715" s="27"/>
      <c r="BF715" s="27"/>
    </row>
    <row r="716" spans="1:58" x14ac:dyDescent="0.25">
      <c r="A716" s="26"/>
      <c r="C716" s="27"/>
      <c r="H716" s="27"/>
      <c r="M716" s="27"/>
      <c r="R716" s="27"/>
      <c r="W716" s="27"/>
      <c r="AB716" s="27"/>
      <c r="AG716" s="27"/>
      <c r="AL716" s="27"/>
      <c r="AQ716" s="27"/>
      <c r="AV716" s="27"/>
      <c r="BA716" s="27"/>
      <c r="BF716" s="27"/>
    </row>
    <row r="717" spans="1:58" x14ac:dyDescent="0.25">
      <c r="A717" s="26"/>
      <c r="C717" s="27"/>
      <c r="H717" s="27"/>
      <c r="M717" s="27"/>
      <c r="R717" s="27"/>
      <c r="W717" s="27"/>
      <c r="AB717" s="27"/>
      <c r="AG717" s="27"/>
      <c r="AL717" s="27"/>
      <c r="AQ717" s="27"/>
      <c r="AV717" s="27"/>
      <c r="BA717" s="27"/>
      <c r="BF717" s="27"/>
    </row>
    <row r="718" spans="1:58" x14ac:dyDescent="0.25">
      <c r="A718" s="26"/>
      <c r="C718" s="27"/>
      <c r="H718" s="27"/>
      <c r="M718" s="27"/>
      <c r="R718" s="27"/>
      <c r="W718" s="27"/>
      <c r="AB718" s="27"/>
      <c r="AG718" s="27"/>
      <c r="AL718" s="27"/>
      <c r="AQ718" s="27"/>
      <c r="AV718" s="27"/>
      <c r="BA718" s="27"/>
      <c r="BF718" s="27"/>
    </row>
    <row r="719" spans="1:58" x14ac:dyDescent="0.25">
      <c r="A719" s="26"/>
      <c r="C719" s="27"/>
      <c r="H719" s="27"/>
      <c r="M719" s="27"/>
      <c r="R719" s="27"/>
      <c r="W719" s="27"/>
      <c r="AB719" s="27"/>
      <c r="AG719" s="27"/>
      <c r="AL719" s="27"/>
      <c r="AQ719" s="27"/>
      <c r="AV719" s="27"/>
      <c r="BA719" s="27"/>
      <c r="BF719" s="27"/>
    </row>
    <row r="720" spans="1:58" x14ac:dyDescent="0.25">
      <c r="A720" s="26"/>
      <c r="C720" s="27"/>
      <c r="H720" s="27"/>
      <c r="M720" s="27"/>
      <c r="R720" s="27"/>
      <c r="W720" s="27"/>
      <c r="AB720" s="27"/>
      <c r="AG720" s="27"/>
      <c r="AL720" s="27"/>
      <c r="AQ720" s="27"/>
      <c r="AV720" s="27"/>
      <c r="BA720" s="27"/>
      <c r="BF720" s="27"/>
    </row>
    <row r="721" spans="1:58" x14ac:dyDescent="0.25">
      <c r="A721" s="26"/>
      <c r="C721" s="27"/>
      <c r="H721" s="27"/>
      <c r="M721" s="27"/>
      <c r="R721" s="27"/>
      <c r="W721" s="27"/>
      <c r="AB721" s="27"/>
      <c r="AG721" s="27"/>
      <c r="AL721" s="27"/>
      <c r="AQ721" s="27"/>
      <c r="AV721" s="27"/>
      <c r="BA721" s="27"/>
      <c r="BF721" s="27"/>
    </row>
    <row r="722" spans="1:58" x14ac:dyDescent="0.25">
      <c r="A722" s="26"/>
      <c r="C722" s="27"/>
      <c r="H722" s="27"/>
      <c r="M722" s="27"/>
      <c r="R722" s="27"/>
      <c r="W722" s="27"/>
      <c r="AB722" s="27"/>
      <c r="AG722" s="27"/>
      <c r="AL722" s="27"/>
      <c r="AQ722" s="27"/>
      <c r="AV722" s="27"/>
      <c r="BA722" s="27"/>
      <c r="BF722" s="27"/>
    </row>
    <row r="723" spans="1:58" x14ac:dyDescent="0.25">
      <c r="A723" s="26"/>
      <c r="C723" s="27"/>
      <c r="H723" s="27"/>
      <c r="M723" s="27"/>
      <c r="R723" s="27"/>
      <c r="W723" s="27"/>
      <c r="AB723" s="27"/>
      <c r="AG723" s="27"/>
      <c r="AL723" s="27"/>
      <c r="AQ723" s="27"/>
      <c r="AV723" s="27"/>
      <c r="BA723" s="27"/>
      <c r="BF723" s="27"/>
    </row>
    <row r="724" spans="1:58" x14ac:dyDescent="0.25">
      <c r="A724" s="26"/>
      <c r="C724" s="27"/>
      <c r="H724" s="27"/>
      <c r="M724" s="27"/>
      <c r="R724" s="27"/>
      <c r="W724" s="27"/>
      <c r="AB724" s="27"/>
      <c r="AG724" s="27"/>
      <c r="AL724" s="27"/>
      <c r="AQ724" s="27"/>
      <c r="AV724" s="27"/>
      <c r="BA724" s="27"/>
      <c r="BF724" s="27"/>
    </row>
    <row r="725" spans="1:58" x14ac:dyDescent="0.25">
      <c r="A725" s="26"/>
      <c r="C725" s="27"/>
      <c r="H725" s="27"/>
      <c r="M725" s="27"/>
      <c r="R725" s="27"/>
      <c r="W725" s="27"/>
      <c r="AB725" s="27"/>
      <c r="AG725" s="27"/>
      <c r="AL725" s="27"/>
      <c r="AQ725" s="27"/>
      <c r="AV725" s="27"/>
      <c r="BA725" s="27"/>
      <c r="BF725" s="27"/>
    </row>
    <row r="726" spans="1:58" x14ac:dyDescent="0.25">
      <c r="A726" s="26"/>
      <c r="C726" s="27"/>
      <c r="H726" s="27"/>
      <c r="M726" s="27"/>
      <c r="R726" s="27"/>
      <c r="W726" s="27"/>
      <c r="AB726" s="27"/>
      <c r="AG726" s="27"/>
      <c r="AL726" s="27"/>
      <c r="AQ726" s="27"/>
      <c r="AV726" s="27"/>
      <c r="BA726" s="27"/>
      <c r="BF726" s="27"/>
    </row>
    <row r="727" spans="1:58" x14ac:dyDescent="0.25">
      <c r="A727" s="26"/>
      <c r="C727" s="27"/>
      <c r="H727" s="27"/>
      <c r="M727" s="27"/>
      <c r="R727" s="27"/>
      <c r="W727" s="27"/>
      <c r="AB727" s="27"/>
      <c r="AG727" s="27"/>
      <c r="AL727" s="27"/>
      <c r="AQ727" s="27"/>
      <c r="AV727" s="27"/>
      <c r="BA727" s="27"/>
      <c r="BF727" s="27"/>
    </row>
    <row r="728" spans="1:58" x14ac:dyDescent="0.25">
      <c r="A728" s="26"/>
      <c r="C728" s="27"/>
      <c r="H728" s="27"/>
      <c r="M728" s="27"/>
      <c r="R728" s="27"/>
      <c r="W728" s="27"/>
      <c r="AB728" s="27"/>
      <c r="AG728" s="27"/>
      <c r="AL728" s="27"/>
      <c r="AQ728" s="27"/>
      <c r="AV728" s="27"/>
      <c r="BA728" s="27"/>
      <c r="BF728" s="27"/>
    </row>
    <row r="729" spans="1:58" x14ac:dyDescent="0.25">
      <c r="A729" s="26"/>
      <c r="C729" s="27"/>
      <c r="H729" s="27"/>
      <c r="M729" s="27"/>
      <c r="R729" s="27"/>
      <c r="W729" s="27"/>
      <c r="AB729" s="27"/>
      <c r="AG729" s="27"/>
      <c r="AL729" s="27"/>
      <c r="AQ729" s="27"/>
      <c r="AV729" s="27"/>
      <c r="BA729" s="27"/>
      <c r="BF729" s="27"/>
    </row>
    <row r="730" spans="1:58" x14ac:dyDescent="0.25">
      <c r="A730" s="26"/>
      <c r="C730" s="27"/>
      <c r="H730" s="27"/>
      <c r="M730" s="27"/>
      <c r="R730" s="27"/>
      <c r="W730" s="27"/>
      <c r="AB730" s="27"/>
      <c r="AG730" s="27"/>
      <c r="AL730" s="27"/>
      <c r="AQ730" s="27"/>
      <c r="AV730" s="27"/>
      <c r="BA730" s="27"/>
      <c r="BF730" s="27"/>
    </row>
    <row r="731" spans="1:58" x14ac:dyDescent="0.25">
      <c r="A731" s="26"/>
      <c r="C731" s="27"/>
      <c r="H731" s="27"/>
      <c r="M731" s="27"/>
      <c r="R731" s="27"/>
      <c r="W731" s="27"/>
      <c r="AB731" s="27"/>
      <c r="AG731" s="27"/>
      <c r="AL731" s="27"/>
      <c r="AQ731" s="27"/>
      <c r="AV731" s="27"/>
      <c r="BA731" s="27"/>
      <c r="BF731" s="27"/>
    </row>
    <row r="732" spans="1:58" x14ac:dyDescent="0.25">
      <c r="A732" s="26"/>
      <c r="C732" s="27"/>
      <c r="H732" s="27"/>
      <c r="M732" s="27"/>
      <c r="R732" s="27"/>
      <c r="W732" s="27"/>
      <c r="AB732" s="27"/>
      <c r="AG732" s="27"/>
      <c r="AL732" s="27"/>
      <c r="AQ732" s="27"/>
      <c r="AV732" s="27"/>
      <c r="BA732" s="27"/>
      <c r="BF732" s="27"/>
    </row>
    <row r="733" spans="1:58" x14ac:dyDescent="0.25">
      <c r="A733" s="26"/>
      <c r="C733" s="27"/>
      <c r="H733" s="27"/>
      <c r="M733" s="27"/>
      <c r="R733" s="27"/>
      <c r="W733" s="27"/>
      <c r="AB733" s="27"/>
      <c r="AG733" s="27"/>
      <c r="AL733" s="27"/>
      <c r="AQ733" s="27"/>
      <c r="AV733" s="27"/>
      <c r="BA733" s="27"/>
      <c r="BF733" s="27"/>
    </row>
    <row r="734" spans="1:58" x14ac:dyDescent="0.25">
      <c r="A734" s="26"/>
      <c r="C734" s="27"/>
      <c r="H734" s="27"/>
      <c r="M734" s="27"/>
      <c r="R734" s="27"/>
      <c r="W734" s="27"/>
      <c r="AB734" s="27"/>
      <c r="AG734" s="27"/>
      <c r="AL734" s="27"/>
      <c r="AQ734" s="27"/>
      <c r="AV734" s="27"/>
      <c r="BA734" s="27"/>
      <c r="BF734" s="27"/>
    </row>
    <row r="735" spans="1:58" x14ac:dyDescent="0.25">
      <c r="A735" s="26"/>
      <c r="C735" s="27"/>
      <c r="H735" s="27"/>
      <c r="M735" s="27"/>
      <c r="R735" s="27"/>
      <c r="W735" s="27"/>
      <c r="AB735" s="27"/>
      <c r="AG735" s="27"/>
      <c r="AL735" s="27"/>
      <c r="AQ735" s="27"/>
      <c r="AV735" s="27"/>
      <c r="BA735" s="27"/>
      <c r="BF735" s="27"/>
    </row>
    <row r="736" spans="1:58" x14ac:dyDescent="0.25">
      <c r="A736" s="26"/>
      <c r="C736" s="27"/>
      <c r="H736" s="27"/>
      <c r="M736" s="27"/>
      <c r="R736" s="27"/>
      <c r="W736" s="27"/>
      <c r="AB736" s="27"/>
      <c r="AG736" s="27"/>
      <c r="AL736" s="27"/>
      <c r="AQ736" s="27"/>
      <c r="AV736" s="27"/>
      <c r="BA736" s="27"/>
      <c r="BF736" s="27"/>
    </row>
    <row r="737" spans="1:58" x14ac:dyDescent="0.25">
      <c r="A737" s="26"/>
      <c r="C737" s="27"/>
      <c r="H737" s="27"/>
      <c r="M737" s="27"/>
      <c r="R737" s="27"/>
      <c r="W737" s="27"/>
      <c r="AB737" s="27"/>
      <c r="AG737" s="27"/>
      <c r="AL737" s="27"/>
      <c r="AQ737" s="27"/>
      <c r="AV737" s="27"/>
      <c r="BA737" s="27"/>
      <c r="BF737" s="27"/>
    </row>
    <row r="738" spans="1:58" x14ac:dyDescent="0.25">
      <c r="A738" s="26"/>
      <c r="C738" s="27"/>
      <c r="H738" s="27"/>
      <c r="M738" s="27"/>
      <c r="R738" s="27"/>
      <c r="W738" s="27"/>
      <c r="AB738" s="27"/>
      <c r="AG738" s="27"/>
      <c r="AL738" s="27"/>
      <c r="AQ738" s="27"/>
      <c r="AV738" s="27"/>
      <c r="BA738" s="27"/>
      <c r="BF738" s="27"/>
    </row>
    <row r="739" spans="1:58" x14ac:dyDescent="0.25">
      <c r="A739" s="26"/>
      <c r="C739" s="27"/>
      <c r="H739" s="27"/>
      <c r="M739" s="27"/>
      <c r="R739" s="27"/>
      <c r="W739" s="27"/>
      <c r="AB739" s="27"/>
      <c r="AG739" s="27"/>
      <c r="AL739" s="27"/>
      <c r="AQ739" s="27"/>
      <c r="AV739" s="27"/>
      <c r="BA739" s="27"/>
      <c r="BF739" s="27"/>
    </row>
    <row r="740" spans="1:58" x14ac:dyDescent="0.25">
      <c r="A740" s="26"/>
      <c r="C740" s="27"/>
      <c r="H740" s="27"/>
      <c r="M740" s="27"/>
      <c r="R740" s="27"/>
      <c r="W740" s="27"/>
      <c r="AB740" s="27"/>
      <c r="AG740" s="27"/>
      <c r="AL740" s="27"/>
      <c r="AQ740" s="27"/>
      <c r="AV740" s="27"/>
      <c r="BA740" s="27"/>
      <c r="BF740" s="27"/>
    </row>
    <row r="741" spans="1:58" x14ac:dyDescent="0.25">
      <c r="A741" s="26"/>
      <c r="C741" s="27"/>
      <c r="H741" s="27"/>
      <c r="M741" s="27"/>
      <c r="R741" s="27"/>
      <c r="W741" s="27"/>
      <c r="AB741" s="27"/>
      <c r="AG741" s="27"/>
      <c r="AL741" s="27"/>
      <c r="AQ741" s="27"/>
      <c r="AV741" s="27"/>
      <c r="BA741" s="27"/>
      <c r="BF741" s="27"/>
    </row>
    <row r="742" spans="1:58" x14ac:dyDescent="0.25">
      <c r="A742" s="26"/>
      <c r="C742" s="27"/>
      <c r="H742" s="27"/>
      <c r="M742" s="27"/>
      <c r="R742" s="27"/>
      <c r="W742" s="27"/>
      <c r="AB742" s="27"/>
      <c r="AG742" s="27"/>
      <c r="AL742" s="27"/>
      <c r="AQ742" s="27"/>
      <c r="AV742" s="27"/>
      <c r="BA742" s="27"/>
      <c r="BF742" s="27"/>
    </row>
    <row r="743" spans="1:58" x14ac:dyDescent="0.25">
      <c r="A743" s="26"/>
      <c r="C743" s="27"/>
      <c r="H743" s="27"/>
      <c r="M743" s="27"/>
      <c r="R743" s="27"/>
      <c r="W743" s="27"/>
      <c r="AB743" s="27"/>
      <c r="AG743" s="27"/>
      <c r="AL743" s="27"/>
      <c r="AQ743" s="27"/>
      <c r="AV743" s="27"/>
      <c r="BA743" s="27"/>
      <c r="BF743" s="27"/>
    </row>
    <row r="744" spans="1:58" x14ac:dyDescent="0.25">
      <c r="A744" s="26"/>
      <c r="C744" s="27"/>
      <c r="H744" s="27"/>
      <c r="M744" s="27"/>
      <c r="R744" s="27"/>
      <c r="W744" s="27"/>
      <c r="AB744" s="27"/>
      <c r="AG744" s="27"/>
      <c r="AL744" s="27"/>
      <c r="AQ744" s="27"/>
      <c r="AV744" s="27"/>
      <c r="BA744" s="27"/>
      <c r="BF744" s="27"/>
    </row>
    <row r="745" spans="1:58" x14ac:dyDescent="0.25">
      <c r="A745" s="26"/>
      <c r="C745" s="27"/>
      <c r="H745" s="27"/>
      <c r="M745" s="27"/>
      <c r="R745" s="27"/>
      <c r="W745" s="27"/>
      <c r="AB745" s="27"/>
      <c r="AG745" s="27"/>
      <c r="AL745" s="27"/>
      <c r="AQ745" s="27"/>
      <c r="AV745" s="27"/>
      <c r="BA745" s="27"/>
      <c r="BF745" s="27"/>
    </row>
    <row r="746" spans="1:58" x14ac:dyDescent="0.25">
      <c r="A746" s="26"/>
      <c r="C746" s="27"/>
      <c r="H746" s="27"/>
      <c r="M746" s="27"/>
      <c r="R746" s="27"/>
      <c r="W746" s="27"/>
      <c r="AB746" s="27"/>
      <c r="AG746" s="27"/>
      <c r="AL746" s="27"/>
      <c r="AQ746" s="27"/>
      <c r="AV746" s="27"/>
      <c r="BA746" s="27"/>
      <c r="BF746" s="27"/>
    </row>
    <row r="747" spans="1:58" x14ac:dyDescent="0.25">
      <c r="A747" s="26"/>
      <c r="C747" s="27"/>
      <c r="H747" s="27"/>
      <c r="M747" s="27"/>
      <c r="R747" s="27"/>
      <c r="W747" s="27"/>
      <c r="AB747" s="27"/>
      <c r="AG747" s="27"/>
      <c r="AL747" s="27"/>
      <c r="AQ747" s="27"/>
      <c r="AV747" s="27"/>
      <c r="BA747" s="27"/>
      <c r="BF747" s="27"/>
    </row>
    <row r="748" spans="1:58" x14ac:dyDescent="0.25">
      <c r="A748" s="26"/>
      <c r="C748" s="27"/>
      <c r="H748" s="27"/>
      <c r="M748" s="27"/>
      <c r="R748" s="27"/>
      <c r="W748" s="27"/>
      <c r="AB748" s="27"/>
      <c r="AG748" s="27"/>
      <c r="AL748" s="27"/>
      <c r="AQ748" s="27"/>
      <c r="AV748" s="27"/>
      <c r="BA748" s="27"/>
      <c r="BF748" s="27"/>
    </row>
    <row r="749" spans="1:58" x14ac:dyDescent="0.25">
      <c r="A749" s="26"/>
      <c r="C749" s="27"/>
      <c r="H749" s="27"/>
      <c r="M749" s="27"/>
      <c r="R749" s="27"/>
      <c r="W749" s="27"/>
      <c r="AB749" s="27"/>
      <c r="AG749" s="27"/>
      <c r="AL749" s="27"/>
      <c r="AQ749" s="27"/>
      <c r="AV749" s="27"/>
      <c r="BA749" s="27"/>
      <c r="BF749" s="27"/>
    </row>
    <row r="750" spans="1:58" x14ac:dyDescent="0.25">
      <c r="A750" s="26"/>
      <c r="C750" s="27"/>
      <c r="H750" s="27"/>
      <c r="M750" s="27"/>
      <c r="R750" s="27"/>
      <c r="W750" s="27"/>
      <c r="AB750" s="27"/>
      <c r="AG750" s="27"/>
      <c r="AL750" s="27"/>
      <c r="AQ750" s="27"/>
      <c r="AV750" s="27"/>
      <c r="BA750" s="27"/>
      <c r="BF750" s="27"/>
    </row>
    <row r="751" spans="1:58" x14ac:dyDescent="0.25">
      <c r="A751" s="26"/>
      <c r="C751" s="27"/>
      <c r="H751" s="27"/>
      <c r="M751" s="27"/>
      <c r="R751" s="27"/>
      <c r="W751" s="27"/>
      <c r="AB751" s="27"/>
      <c r="AG751" s="27"/>
      <c r="AL751" s="27"/>
      <c r="AQ751" s="27"/>
      <c r="AV751" s="27"/>
      <c r="BA751" s="27"/>
      <c r="BF751" s="27"/>
    </row>
    <row r="752" spans="1:58" x14ac:dyDescent="0.25">
      <c r="A752" s="26"/>
      <c r="C752" s="27"/>
      <c r="H752" s="27"/>
      <c r="M752" s="27"/>
      <c r="R752" s="27"/>
      <c r="W752" s="27"/>
      <c r="AB752" s="27"/>
      <c r="AG752" s="27"/>
      <c r="AL752" s="27"/>
      <c r="AQ752" s="27"/>
      <c r="AV752" s="27"/>
      <c r="BA752" s="27"/>
      <c r="BF752" s="27"/>
    </row>
    <row r="753" spans="1:58" x14ac:dyDescent="0.25">
      <c r="A753" s="26"/>
      <c r="C753" s="27"/>
      <c r="H753" s="27"/>
      <c r="M753" s="27"/>
      <c r="R753" s="27"/>
      <c r="W753" s="27"/>
      <c r="AB753" s="27"/>
      <c r="AG753" s="27"/>
      <c r="AL753" s="27"/>
      <c r="AQ753" s="27"/>
      <c r="AV753" s="27"/>
      <c r="BA753" s="27"/>
      <c r="BF753" s="27"/>
    </row>
    <row r="754" spans="1:58" x14ac:dyDescent="0.25">
      <c r="A754" s="26"/>
      <c r="C754" s="27"/>
      <c r="H754" s="27"/>
      <c r="M754" s="27"/>
      <c r="R754" s="27"/>
      <c r="W754" s="27"/>
      <c r="AB754" s="27"/>
      <c r="AG754" s="27"/>
      <c r="AL754" s="27"/>
      <c r="AQ754" s="27"/>
      <c r="AV754" s="27"/>
      <c r="BA754" s="27"/>
      <c r="BF754" s="27"/>
    </row>
    <row r="755" spans="1:58" x14ac:dyDescent="0.25">
      <c r="A755" s="26"/>
      <c r="C755" s="27"/>
      <c r="H755" s="27"/>
      <c r="M755" s="27"/>
      <c r="R755" s="27"/>
      <c r="W755" s="27"/>
      <c r="AB755" s="27"/>
      <c r="AG755" s="27"/>
      <c r="AL755" s="27"/>
      <c r="AQ755" s="27"/>
      <c r="AV755" s="27"/>
      <c r="BA755" s="27"/>
      <c r="BF755" s="27"/>
    </row>
    <row r="756" spans="1:58" x14ac:dyDescent="0.25">
      <c r="A756" s="26"/>
      <c r="C756" s="27"/>
      <c r="H756" s="27"/>
      <c r="M756" s="27"/>
      <c r="R756" s="27"/>
      <c r="W756" s="27"/>
      <c r="AB756" s="27"/>
      <c r="AG756" s="27"/>
      <c r="AL756" s="27"/>
      <c r="AQ756" s="27"/>
      <c r="AV756" s="27"/>
      <c r="BA756" s="27"/>
      <c r="BF756" s="27"/>
    </row>
    <row r="757" spans="1:58" x14ac:dyDescent="0.25">
      <c r="A757" s="26"/>
      <c r="C757" s="27"/>
      <c r="H757" s="27"/>
      <c r="M757" s="27"/>
      <c r="R757" s="27"/>
      <c r="W757" s="27"/>
      <c r="AB757" s="27"/>
      <c r="AG757" s="27"/>
      <c r="AL757" s="27"/>
      <c r="AQ757" s="27"/>
      <c r="AV757" s="27"/>
      <c r="BA757" s="27"/>
      <c r="BF757" s="27"/>
    </row>
    <row r="758" spans="1:58" x14ac:dyDescent="0.25">
      <c r="A758" s="26"/>
      <c r="C758" s="27"/>
      <c r="H758" s="27"/>
      <c r="M758" s="27"/>
      <c r="R758" s="27"/>
      <c r="W758" s="27"/>
      <c r="AB758" s="27"/>
      <c r="AG758" s="27"/>
      <c r="AL758" s="27"/>
      <c r="AQ758" s="27"/>
      <c r="AV758" s="27"/>
      <c r="BA758" s="27"/>
      <c r="BF758" s="27"/>
    </row>
    <row r="759" spans="1:58" x14ac:dyDescent="0.25">
      <c r="A759" s="26"/>
      <c r="C759" s="27"/>
      <c r="H759" s="27"/>
      <c r="M759" s="27"/>
      <c r="R759" s="27"/>
      <c r="W759" s="27"/>
      <c r="AB759" s="27"/>
      <c r="AG759" s="27"/>
      <c r="AL759" s="27"/>
      <c r="AQ759" s="27"/>
      <c r="AV759" s="27"/>
      <c r="BA759" s="27"/>
      <c r="BF759" s="27"/>
    </row>
    <row r="760" spans="1:58" x14ac:dyDescent="0.25">
      <c r="A760" s="26"/>
      <c r="C760" s="27"/>
      <c r="H760" s="27"/>
      <c r="M760" s="27"/>
      <c r="R760" s="27"/>
      <c r="W760" s="27"/>
      <c r="AB760" s="27"/>
      <c r="AG760" s="27"/>
      <c r="AL760" s="27"/>
      <c r="AQ760" s="27"/>
      <c r="AV760" s="27"/>
      <c r="BA760" s="27"/>
      <c r="BF760" s="27"/>
    </row>
    <row r="761" spans="1:58" x14ac:dyDescent="0.25">
      <c r="A761" s="26"/>
      <c r="C761" s="27"/>
      <c r="H761" s="27"/>
      <c r="M761" s="27"/>
      <c r="R761" s="27"/>
      <c r="W761" s="27"/>
      <c r="AB761" s="27"/>
      <c r="AG761" s="27"/>
      <c r="AL761" s="27"/>
      <c r="AQ761" s="27"/>
      <c r="AV761" s="27"/>
      <c r="BA761" s="27"/>
      <c r="BF761" s="27"/>
    </row>
    <row r="762" spans="1:58" x14ac:dyDescent="0.25">
      <c r="A762" s="26"/>
      <c r="C762" s="27"/>
      <c r="H762" s="27"/>
      <c r="M762" s="27"/>
      <c r="R762" s="27"/>
      <c r="W762" s="27"/>
      <c r="AB762" s="27"/>
      <c r="AG762" s="27"/>
      <c r="AL762" s="27"/>
      <c r="AQ762" s="27"/>
      <c r="AV762" s="27"/>
      <c r="BA762" s="27"/>
      <c r="BF762" s="27"/>
    </row>
    <row r="763" spans="1:58" x14ac:dyDescent="0.25">
      <c r="A763" s="26"/>
      <c r="C763" s="27"/>
      <c r="H763" s="27"/>
      <c r="M763" s="27"/>
      <c r="R763" s="27"/>
      <c r="W763" s="27"/>
      <c r="AB763" s="27"/>
      <c r="AG763" s="27"/>
      <c r="AL763" s="27"/>
      <c r="AQ763" s="27"/>
      <c r="AV763" s="27"/>
      <c r="BA763" s="27"/>
      <c r="BF763" s="27"/>
    </row>
    <row r="764" spans="1:58" x14ac:dyDescent="0.25">
      <c r="A764" s="26"/>
      <c r="C764" s="27"/>
      <c r="H764" s="27"/>
      <c r="M764" s="27"/>
      <c r="R764" s="27"/>
      <c r="W764" s="27"/>
      <c r="AB764" s="27"/>
      <c r="AG764" s="27"/>
      <c r="AL764" s="27"/>
      <c r="AQ764" s="27"/>
      <c r="AV764" s="27"/>
      <c r="BA764" s="27"/>
      <c r="BF764" s="27"/>
    </row>
    <row r="765" spans="1:58" x14ac:dyDescent="0.25">
      <c r="A765" s="26"/>
      <c r="C765" s="27"/>
      <c r="H765" s="27"/>
      <c r="M765" s="27"/>
      <c r="R765" s="27"/>
      <c r="W765" s="27"/>
      <c r="AB765" s="27"/>
      <c r="AG765" s="27"/>
      <c r="AL765" s="27"/>
      <c r="AQ765" s="27"/>
      <c r="AV765" s="27"/>
      <c r="BA765" s="27"/>
      <c r="BF765" s="27"/>
    </row>
    <row r="766" spans="1:58" x14ac:dyDescent="0.25">
      <c r="A766" s="26"/>
      <c r="C766" s="27"/>
      <c r="H766" s="27"/>
      <c r="M766" s="27"/>
      <c r="R766" s="27"/>
      <c r="W766" s="27"/>
      <c r="AB766" s="27"/>
      <c r="AG766" s="27"/>
      <c r="AL766" s="27"/>
      <c r="AQ766" s="27"/>
      <c r="AV766" s="27"/>
      <c r="BA766" s="27"/>
      <c r="BF766" s="27"/>
    </row>
    <row r="767" spans="1:58" x14ac:dyDescent="0.25">
      <c r="A767" s="26"/>
      <c r="C767" s="27"/>
      <c r="H767" s="27"/>
      <c r="M767" s="27"/>
      <c r="R767" s="27"/>
      <c r="W767" s="27"/>
      <c r="AB767" s="27"/>
      <c r="AG767" s="27"/>
      <c r="AL767" s="27"/>
      <c r="AQ767" s="27"/>
      <c r="AV767" s="27"/>
      <c r="BA767" s="27"/>
      <c r="BF767" s="27"/>
    </row>
    <row r="768" spans="1:58" x14ac:dyDescent="0.25">
      <c r="A768" s="26"/>
      <c r="C768" s="27"/>
      <c r="H768" s="27"/>
      <c r="M768" s="27"/>
      <c r="R768" s="27"/>
      <c r="W768" s="27"/>
      <c r="AB768" s="27"/>
      <c r="AG768" s="27"/>
      <c r="AL768" s="27"/>
      <c r="AQ768" s="27"/>
      <c r="AV768" s="27"/>
      <c r="BA768" s="27"/>
      <c r="BF768" s="27"/>
    </row>
    <row r="769" spans="1:58" x14ac:dyDescent="0.25">
      <c r="A769" s="26"/>
      <c r="C769" s="27"/>
      <c r="H769" s="27"/>
      <c r="M769" s="27"/>
      <c r="R769" s="27"/>
      <c r="W769" s="27"/>
      <c r="AB769" s="27"/>
      <c r="AG769" s="27"/>
      <c r="AL769" s="27"/>
      <c r="AQ769" s="27"/>
      <c r="AV769" s="27"/>
      <c r="BA769" s="27"/>
      <c r="BF769" s="27"/>
    </row>
    <row r="770" spans="1:58" x14ac:dyDescent="0.25">
      <c r="A770" s="26"/>
      <c r="C770" s="27"/>
      <c r="H770" s="27"/>
      <c r="M770" s="27"/>
      <c r="R770" s="27"/>
      <c r="W770" s="27"/>
      <c r="AB770" s="27"/>
      <c r="AG770" s="27"/>
      <c r="AL770" s="27"/>
      <c r="AQ770" s="27"/>
      <c r="AV770" s="27"/>
      <c r="BA770" s="27"/>
      <c r="BF770" s="27"/>
    </row>
    <row r="771" spans="1:58" x14ac:dyDescent="0.25">
      <c r="A771" s="26"/>
      <c r="C771" s="27"/>
      <c r="H771" s="27"/>
      <c r="M771" s="27"/>
      <c r="R771" s="27"/>
      <c r="W771" s="27"/>
      <c r="AB771" s="27"/>
      <c r="AG771" s="27"/>
      <c r="AL771" s="27"/>
      <c r="AQ771" s="27"/>
      <c r="AV771" s="27"/>
      <c r="BA771" s="27"/>
      <c r="BF771" s="27"/>
    </row>
    <row r="772" spans="1:58" x14ac:dyDescent="0.25">
      <c r="A772" s="26"/>
      <c r="C772" s="27"/>
      <c r="H772" s="27"/>
      <c r="M772" s="27"/>
      <c r="R772" s="27"/>
      <c r="W772" s="27"/>
      <c r="AB772" s="27"/>
      <c r="AG772" s="27"/>
      <c r="AL772" s="27"/>
      <c r="AQ772" s="27"/>
      <c r="AV772" s="27"/>
      <c r="BA772" s="27"/>
      <c r="BF772" s="27"/>
    </row>
    <row r="773" spans="1:58" x14ac:dyDescent="0.25">
      <c r="A773" s="26"/>
      <c r="C773" s="27"/>
      <c r="H773" s="27"/>
      <c r="M773" s="27"/>
      <c r="R773" s="27"/>
      <c r="W773" s="27"/>
      <c r="AB773" s="27"/>
      <c r="AG773" s="27"/>
      <c r="AL773" s="27"/>
      <c r="AQ773" s="27"/>
      <c r="AV773" s="27"/>
      <c r="BA773" s="27"/>
      <c r="BF773" s="27"/>
    </row>
    <row r="774" spans="1:58" x14ac:dyDescent="0.25">
      <c r="A774" s="26"/>
      <c r="C774" s="27"/>
      <c r="H774" s="27"/>
      <c r="M774" s="27"/>
      <c r="R774" s="27"/>
      <c r="W774" s="27"/>
      <c r="AB774" s="27"/>
      <c r="AG774" s="27"/>
      <c r="AL774" s="27"/>
      <c r="AQ774" s="27"/>
      <c r="AV774" s="27"/>
      <c r="BA774" s="27"/>
      <c r="BF774" s="27"/>
    </row>
    <row r="775" spans="1:58" x14ac:dyDescent="0.25">
      <c r="A775" s="26"/>
      <c r="C775" s="27"/>
      <c r="H775" s="27"/>
      <c r="M775" s="27"/>
      <c r="R775" s="27"/>
      <c r="W775" s="27"/>
      <c r="AB775" s="27"/>
      <c r="AG775" s="27"/>
      <c r="AL775" s="27"/>
      <c r="AQ775" s="27"/>
      <c r="AV775" s="27"/>
      <c r="BA775" s="27"/>
      <c r="BF775" s="27"/>
    </row>
    <row r="776" spans="1:58" x14ac:dyDescent="0.25">
      <c r="A776" s="26"/>
      <c r="C776" s="27"/>
      <c r="H776" s="27"/>
      <c r="M776" s="27"/>
      <c r="R776" s="27"/>
      <c r="W776" s="27"/>
      <c r="AB776" s="27"/>
      <c r="AG776" s="27"/>
      <c r="AL776" s="27"/>
      <c r="AQ776" s="27"/>
      <c r="AV776" s="27"/>
      <c r="BA776" s="27"/>
      <c r="BF776" s="27"/>
    </row>
    <row r="777" spans="1:58" x14ac:dyDescent="0.25">
      <c r="A777" s="26"/>
      <c r="C777" s="27"/>
      <c r="H777" s="27"/>
      <c r="M777" s="27"/>
      <c r="R777" s="27"/>
      <c r="W777" s="27"/>
      <c r="AB777" s="27"/>
      <c r="AG777" s="27"/>
      <c r="AL777" s="27"/>
      <c r="AQ777" s="27"/>
      <c r="AV777" s="27"/>
      <c r="BA777" s="27"/>
      <c r="BF777" s="27"/>
    </row>
    <row r="778" spans="1:58" x14ac:dyDescent="0.25">
      <c r="A778" s="26"/>
      <c r="C778" s="27"/>
      <c r="H778" s="27"/>
      <c r="M778" s="27"/>
      <c r="R778" s="27"/>
      <c r="W778" s="27"/>
      <c r="AB778" s="27"/>
      <c r="AG778" s="27"/>
      <c r="AL778" s="27"/>
      <c r="AQ778" s="27"/>
      <c r="AV778" s="27"/>
      <c r="BA778" s="27"/>
      <c r="BF778" s="27"/>
    </row>
    <row r="779" spans="1:58" x14ac:dyDescent="0.25">
      <c r="A779" s="26"/>
      <c r="C779" s="27"/>
      <c r="H779" s="27"/>
      <c r="M779" s="27"/>
      <c r="R779" s="27"/>
      <c r="W779" s="27"/>
      <c r="AB779" s="27"/>
      <c r="AG779" s="27"/>
      <c r="AL779" s="27"/>
      <c r="AQ779" s="27"/>
      <c r="AV779" s="27"/>
      <c r="BA779" s="27"/>
      <c r="BF779" s="27"/>
    </row>
    <row r="780" spans="1:58" x14ac:dyDescent="0.25">
      <c r="A780" s="26"/>
      <c r="C780" s="27"/>
      <c r="H780" s="27"/>
      <c r="M780" s="27"/>
      <c r="R780" s="27"/>
      <c r="W780" s="27"/>
      <c r="AB780" s="27"/>
      <c r="AG780" s="27"/>
      <c r="AL780" s="27"/>
      <c r="AQ780" s="27"/>
      <c r="AV780" s="27"/>
      <c r="BA780" s="27"/>
      <c r="BF780" s="27"/>
    </row>
    <row r="781" spans="1:58" x14ac:dyDescent="0.25">
      <c r="A781" s="26"/>
      <c r="C781" s="27"/>
      <c r="H781" s="27"/>
      <c r="M781" s="27"/>
      <c r="R781" s="27"/>
      <c r="W781" s="27"/>
      <c r="AB781" s="27"/>
      <c r="AG781" s="27"/>
      <c r="AL781" s="27"/>
      <c r="AQ781" s="27"/>
      <c r="AV781" s="27"/>
      <c r="BA781" s="27"/>
      <c r="BF781" s="27"/>
    </row>
    <row r="782" spans="1:58" x14ac:dyDescent="0.25">
      <c r="A782" s="26"/>
      <c r="C782" s="27"/>
      <c r="H782" s="27"/>
      <c r="M782" s="27"/>
      <c r="R782" s="27"/>
      <c r="W782" s="27"/>
      <c r="AB782" s="27"/>
      <c r="AG782" s="27"/>
      <c r="AL782" s="27"/>
      <c r="AQ782" s="27"/>
      <c r="AV782" s="27"/>
      <c r="BA782" s="27"/>
      <c r="BF782" s="27"/>
    </row>
    <row r="783" spans="1:58" x14ac:dyDescent="0.25">
      <c r="A783" s="26"/>
      <c r="C783" s="27"/>
      <c r="H783" s="27"/>
      <c r="M783" s="27"/>
      <c r="R783" s="27"/>
      <c r="W783" s="27"/>
      <c r="AB783" s="27"/>
      <c r="AG783" s="27"/>
      <c r="AL783" s="27"/>
      <c r="AQ783" s="27"/>
      <c r="AV783" s="27"/>
      <c r="BA783" s="27"/>
      <c r="BF783" s="27"/>
    </row>
    <row r="784" spans="1:58" x14ac:dyDescent="0.25">
      <c r="A784" s="26"/>
      <c r="C784" s="27"/>
      <c r="H784" s="27"/>
      <c r="M784" s="27"/>
      <c r="R784" s="27"/>
      <c r="W784" s="27"/>
      <c r="AB784" s="27"/>
      <c r="AG784" s="27"/>
      <c r="AL784" s="27"/>
      <c r="AQ784" s="27"/>
      <c r="AV784" s="27"/>
      <c r="BA784" s="27"/>
      <c r="BF784" s="27"/>
    </row>
    <row r="785" spans="1:58" x14ac:dyDescent="0.25">
      <c r="A785" s="26"/>
      <c r="C785" s="27"/>
      <c r="H785" s="27"/>
      <c r="M785" s="27"/>
      <c r="R785" s="27"/>
      <c r="W785" s="27"/>
      <c r="AB785" s="27"/>
      <c r="AG785" s="27"/>
      <c r="AL785" s="27"/>
      <c r="AQ785" s="27"/>
      <c r="AV785" s="27"/>
      <c r="BA785" s="27"/>
      <c r="BF785" s="27"/>
    </row>
    <row r="786" spans="1:58" x14ac:dyDescent="0.25">
      <c r="A786" s="26"/>
      <c r="C786" s="27"/>
      <c r="H786" s="27"/>
      <c r="M786" s="27"/>
      <c r="R786" s="27"/>
      <c r="W786" s="27"/>
      <c r="AB786" s="27"/>
      <c r="AG786" s="27"/>
      <c r="AL786" s="27"/>
      <c r="AQ786" s="27"/>
      <c r="AV786" s="27"/>
      <c r="BA786" s="27"/>
      <c r="BF786" s="27"/>
    </row>
    <row r="787" spans="1:58" x14ac:dyDescent="0.25">
      <c r="A787" s="26"/>
      <c r="C787" s="27"/>
      <c r="H787" s="27"/>
      <c r="M787" s="27"/>
      <c r="R787" s="27"/>
      <c r="W787" s="27"/>
      <c r="AB787" s="27"/>
      <c r="AG787" s="27"/>
      <c r="AL787" s="27"/>
      <c r="AQ787" s="27"/>
      <c r="AV787" s="27"/>
      <c r="BA787" s="27"/>
      <c r="BF787" s="27"/>
    </row>
    <row r="788" spans="1:58" x14ac:dyDescent="0.25">
      <c r="A788" s="26"/>
      <c r="C788" s="27"/>
      <c r="H788" s="27"/>
      <c r="M788" s="27"/>
      <c r="R788" s="27"/>
      <c r="W788" s="27"/>
      <c r="AB788" s="27"/>
      <c r="AG788" s="27"/>
      <c r="AL788" s="27"/>
      <c r="AQ788" s="27"/>
      <c r="AV788" s="27"/>
      <c r="BA788" s="27"/>
      <c r="BF788" s="27"/>
    </row>
    <row r="789" spans="1:58" x14ac:dyDescent="0.25">
      <c r="A789" s="26"/>
      <c r="C789" s="27"/>
      <c r="H789" s="27"/>
      <c r="M789" s="27"/>
      <c r="R789" s="27"/>
      <c r="W789" s="27"/>
      <c r="AB789" s="27"/>
      <c r="AG789" s="27"/>
      <c r="AL789" s="27"/>
      <c r="AQ789" s="27"/>
      <c r="AV789" s="27"/>
      <c r="BA789" s="27"/>
      <c r="BF789" s="27"/>
    </row>
    <row r="790" spans="1:58" x14ac:dyDescent="0.25">
      <c r="A790" s="26"/>
      <c r="C790" s="27"/>
      <c r="H790" s="27"/>
      <c r="M790" s="27"/>
      <c r="R790" s="27"/>
      <c r="W790" s="27"/>
      <c r="AB790" s="27"/>
      <c r="AG790" s="27"/>
      <c r="AL790" s="27"/>
      <c r="AQ790" s="27"/>
      <c r="AV790" s="27"/>
      <c r="BA790" s="27"/>
      <c r="BF790" s="27"/>
    </row>
    <row r="791" spans="1:58" x14ac:dyDescent="0.25">
      <c r="A791" s="26"/>
      <c r="C791" s="27"/>
      <c r="H791" s="27"/>
      <c r="M791" s="27"/>
      <c r="R791" s="27"/>
      <c r="W791" s="27"/>
      <c r="AB791" s="27"/>
      <c r="AG791" s="27"/>
      <c r="AL791" s="27"/>
      <c r="AQ791" s="27"/>
      <c r="AV791" s="27"/>
      <c r="BA791" s="27"/>
      <c r="BF791" s="27"/>
    </row>
    <row r="792" spans="1:58" x14ac:dyDescent="0.25">
      <c r="A792" s="26"/>
      <c r="C792" s="27"/>
      <c r="H792" s="27"/>
      <c r="M792" s="27"/>
      <c r="R792" s="27"/>
      <c r="W792" s="27"/>
      <c r="AB792" s="27"/>
      <c r="AG792" s="27"/>
      <c r="AL792" s="27"/>
      <c r="AQ792" s="27"/>
      <c r="AV792" s="27"/>
      <c r="BA792" s="27"/>
      <c r="BF792" s="27"/>
    </row>
    <row r="793" spans="1:58" x14ac:dyDescent="0.25">
      <c r="A793" s="26"/>
      <c r="C793" s="27"/>
      <c r="H793" s="27"/>
      <c r="M793" s="27"/>
      <c r="R793" s="27"/>
      <c r="W793" s="27"/>
      <c r="AB793" s="27"/>
      <c r="AG793" s="27"/>
      <c r="AL793" s="27"/>
      <c r="AQ793" s="27"/>
      <c r="AV793" s="27"/>
      <c r="BA793" s="27"/>
      <c r="BF793" s="27"/>
    </row>
    <row r="794" spans="1:58" x14ac:dyDescent="0.25">
      <c r="A794" s="26"/>
      <c r="C794" s="27"/>
      <c r="H794" s="27"/>
      <c r="M794" s="27"/>
      <c r="R794" s="27"/>
      <c r="W794" s="27"/>
      <c r="AB794" s="27"/>
      <c r="AG794" s="27"/>
      <c r="AL794" s="27"/>
      <c r="AQ794" s="27"/>
      <c r="AV794" s="27"/>
      <c r="BA794" s="27"/>
      <c r="BF794" s="27"/>
    </row>
    <row r="795" spans="1:58" x14ac:dyDescent="0.25">
      <c r="A795" s="26"/>
      <c r="C795" s="27"/>
      <c r="H795" s="27"/>
      <c r="M795" s="27"/>
      <c r="R795" s="27"/>
      <c r="W795" s="27"/>
      <c r="AB795" s="27"/>
      <c r="AG795" s="27"/>
      <c r="AL795" s="27"/>
      <c r="AQ795" s="27"/>
      <c r="AV795" s="27"/>
      <c r="BA795" s="27"/>
      <c r="BF795" s="27"/>
    </row>
    <row r="796" spans="1:58" x14ac:dyDescent="0.25">
      <c r="A796" s="26"/>
      <c r="C796" s="27"/>
      <c r="H796" s="27"/>
      <c r="M796" s="27"/>
      <c r="R796" s="27"/>
      <c r="W796" s="27"/>
      <c r="AB796" s="27"/>
      <c r="AG796" s="27"/>
      <c r="AL796" s="27"/>
      <c r="AQ796" s="27"/>
      <c r="AV796" s="27"/>
      <c r="BA796" s="27"/>
      <c r="BF796" s="27"/>
    </row>
    <row r="797" spans="1:58" x14ac:dyDescent="0.25">
      <c r="A797" s="26"/>
      <c r="C797" s="27"/>
      <c r="H797" s="27"/>
      <c r="M797" s="27"/>
      <c r="R797" s="27"/>
      <c r="W797" s="27"/>
      <c r="AB797" s="27"/>
      <c r="AG797" s="27"/>
      <c r="AL797" s="27"/>
      <c r="AQ797" s="27"/>
      <c r="AV797" s="27"/>
      <c r="BA797" s="27"/>
      <c r="BF797" s="27"/>
    </row>
    <row r="798" spans="1:58" x14ac:dyDescent="0.25">
      <c r="A798" s="26"/>
      <c r="C798" s="27"/>
      <c r="H798" s="27"/>
      <c r="M798" s="27"/>
      <c r="R798" s="27"/>
      <c r="W798" s="27"/>
      <c r="AB798" s="27"/>
      <c r="AG798" s="27"/>
      <c r="AL798" s="27"/>
      <c r="AQ798" s="27"/>
      <c r="AV798" s="27"/>
      <c r="BA798" s="27"/>
      <c r="BF798" s="27"/>
    </row>
    <row r="799" spans="1:58" x14ac:dyDescent="0.25">
      <c r="A799" s="26"/>
      <c r="C799" s="27"/>
      <c r="H799" s="27"/>
      <c r="M799" s="27"/>
      <c r="R799" s="27"/>
      <c r="W799" s="27"/>
      <c r="AB799" s="27"/>
      <c r="AG799" s="27"/>
      <c r="AL799" s="27"/>
      <c r="AQ799" s="27"/>
      <c r="AV799" s="27"/>
      <c r="BA799" s="27"/>
      <c r="BF799" s="27"/>
    </row>
    <row r="800" spans="1:58" x14ac:dyDescent="0.25">
      <c r="A800" s="26"/>
      <c r="C800" s="27"/>
      <c r="H800" s="27"/>
      <c r="M800" s="27"/>
      <c r="R800" s="27"/>
      <c r="W800" s="27"/>
      <c r="AB800" s="27"/>
      <c r="AG800" s="27"/>
      <c r="AL800" s="27"/>
      <c r="AQ800" s="27"/>
      <c r="AV800" s="27"/>
      <c r="BA800" s="27"/>
      <c r="BF800" s="27"/>
    </row>
    <row r="801" spans="1:58" x14ac:dyDescent="0.25">
      <c r="A801" s="26"/>
      <c r="C801" s="27"/>
      <c r="H801" s="27"/>
      <c r="M801" s="27"/>
      <c r="R801" s="27"/>
      <c r="W801" s="27"/>
      <c r="AB801" s="27"/>
      <c r="AG801" s="27"/>
      <c r="AL801" s="27"/>
      <c r="AQ801" s="27"/>
      <c r="AV801" s="27"/>
      <c r="BA801" s="27"/>
      <c r="BF801" s="27"/>
    </row>
    <row r="802" spans="1:58" x14ac:dyDescent="0.25">
      <c r="A802" s="26"/>
      <c r="C802" s="27"/>
      <c r="H802" s="27"/>
      <c r="M802" s="27"/>
      <c r="R802" s="27"/>
      <c r="W802" s="27"/>
      <c r="AB802" s="27"/>
      <c r="AG802" s="27"/>
      <c r="AL802" s="27"/>
      <c r="AQ802" s="27"/>
      <c r="AV802" s="27"/>
      <c r="BA802" s="27"/>
      <c r="BF802" s="27"/>
    </row>
    <row r="803" spans="1:58" x14ac:dyDescent="0.25">
      <c r="A803" s="26"/>
      <c r="C803" s="27"/>
      <c r="H803" s="27"/>
      <c r="M803" s="27"/>
      <c r="R803" s="27"/>
      <c r="W803" s="27"/>
      <c r="AB803" s="27"/>
      <c r="AG803" s="27"/>
      <c r="AL803" s="27"/>
      <c r="AQ803" s="27"/>
      <c r="AV803" s="27"/>
      <c r="BA803" s="27"/>
      <c r="BF803" s="27"/>
    </row>
    <row r="804" spans="1:58" x14ac:dyDescent="0.25">
      <c r="A804" s="26"/>
      <c r="C804" s="27"/>
      <c r="H804" s="27"/>
      <c r="M804" s="27"/>
      <c r="R804" s="27"/>
      <c r="W804" s="27"/>
      <c r="AB804" s="27"/>
      <c r="AG804" s="27"/>
      <c r="AL804" s="27"/>
      <c r="AQ804" s="27"/>
      <c r="AV804" s="27"/>
      <c r="BA804" s="27"/>
      <c r="BF804" s="27"/>
    </row>
    <row r="805" spans="1:58" x14ac:dyDescent="0.25">
      <c r="A805" s="26"/>
      <c r="C805" s="27"/>
      <c r="H805" s="27"/>
      <c r="M805" s="27"/>
      <c r="R805" s="27"/>
      <c r="W805" s="27"/>
      <c r="AB805" s="27"/>
      <c r="AG805" s="27"/>
      <c r="AL805" s="27"/>
      <c r="AQ805" s="27"/>
      <c r="AV805" s="27"/>
      <c r="BA805" s="27"/>
      <c r="BF805" s="27"/>
    </row>
    <row r="806" spans="1:58" x14ac:dyDescent="0.25">
      <c r="A806" s="26"/>
      <c r="C806" s="27"/>
      <c r="H806" s="27"/>
      <c r="M806" s="27"/>
      <c r="R806" s="27"/>
      <c r="W806" s="27"/>
      <c r="AB806" s="27"/>
      <c r="AG806" s="27"/>
      <c r="AL806" s="27"/>
      <c r="AQ806" s="27"/>
      <c r="AV806" s="27"/>
      <c r="BA806" s="27"/>
      <c r="BF806" s="27"/>
    </row>
    <row r="807" spans="1:58" x14ac:dyDescent="0.25">
      <c r="A807" s="26"/>
      <c r="C807" s="27"/>
      <c r="H807" s="27"/>
      <c r="M807" s="27"/>
      <c r="R807" s="27"/>
      <c r="W807" s="27"/>
      <c r="AB807" s="27"/>
      <c r="AG807" s="27"/>
      <c r="AL807" s="27"/>
      <c r="AQ807" s="27"/>
      <c r="AV807" s="27"/>
      <c r="BA807" s="27"/>
      <c r="BF807" s="27"/>
    </row>
    <row r="808" spans="1:58" x14ac:dyDescent="0.25">
      <c r="A808" s="26"/>
      <c r="C808" s="27"/>
      <c r="H808" s="27"/>
      <c r="M808" s="27"/>
      <c r="R808" s="27"/>
      <c r="W808" s="27"/>
      <c r="AB808" s="27"/>
      <c r="AG808" s="27"/>
      <c r="AL808" s="27"/>
      <c r="AQ808" s="27"/>
      <c r="AV808" s="27"/>
      <c r="BA808" s="27"/>
      <c r="BF808" s="27"/>
    </row>
    <row r="809" spans="1:58" x14ac:dyDescent="0.25">
      <c r="A809" s="26"/>
      <c r="C809" s="27"/>
      <c r="H809" s="27"/>
      <c r="M809" s="27"/>
      <c r="R809" s="27"/>
      <c r="W809" s="27"/>
      <c r="AB809" s="27"/>
      <c r="AG809" s="27"/>
      <c r="AL809" s="27"/>
      <c r="AQ809" s="27"/>
      <c r="AV809" s="27"/>
      <c r="BA809" s="27"/>
      <c r="BF809" s="27"/>
    </row>
    <row r="810" spans="1:58" x14ac:dyDescent="0.25">
      <c r="A810" s="26"/>
      <c r="C810" s="27"/>
      <c r="H810" s="27"/>
      <c r="M810" s="27"/>
      <c r="R810" s="27"/>
      <c r="W810" s="27"/>
      <c r="AB810" s="27"/>
      <c r="AG810" s="27"/>
      <c r="AL810" s="27"/>
      <c r="AQ810" s="27"/>
      <c r="AV810" s="27"/>
      <c r="BA810" s="27"/>
      <c r="BF810" s="27"/>
    </row>
    <row r="811" spans="1:58" x14ac:dyDescent="0.25">
      <c r="A811" s="26"/>
      <c r="C811" s="27"/>
      <c r="H811" s="27"/>
      <c r="M811" s="27"/>
      <c r="R811" s="27"/>
      <c r="W811" s="27"/>
      <c r="AB811" s="27"/>
      <c r="AG811" s="27"/>
      <c r="AL811" s="27"/>
      <c r="AQ811" s="27"/>
      <c r="AV811" s="27"/>
      <c r="BA811" s="27"/>
      <c r="BF811" s="27"/>
    </row>
    <row r="812" spans="1:58" x14ac:dyDescent="0.25">
      <c r="A812" s="26"/>
      <c r="C812" s="27"/>
      <c r="H812" s="27"/>
      <c r="M812" s="27"/>
      <c r="R812" s="27"/>
      <c r="W812" s="27"/>
      <c r="AB812" s="27"/>
      <c r="AG812" s="27"/>
      <c r="AL812" s="27"/>
      <c r="AQ812" s="27"/>
      <c r="AV812" s="27"/>
      <c r="BA812" s="27"/>
      <c r="BF812" s="27"/>
    </row>
    <row r="813" spans="1:58" x14ac:dyDescent="0.25">
      <c r="A813" s="26"/>
      <c r="C813" s="27"/>
      <c r="H813" s="27"/>
      <c r="M813" s="27"/>
      <c r="R813" s="27"/>
      <c r="W813" s="27"/>
      <c r="AB813" s="27"/>
      <c r="AG813" s="27"/>
      <c r="AL813" s="27"/>
      <c r="AQ813" s="27"/>
      <c r="AV813" s="27"/>
      <c r="BA813" s="27"/>
      <c r="BF813" s="27"/>
    </row>
    <row r="814" spans="1:58" x14ac:dyDescent="0.25">
      <c r="A814" s="26"/>
      <c r="C814" s="27"/>
      <c r="H814" s="27"/>
      <c r="M814" s="27"/>
      <c r="R814" s="27"/>
      <c r="W814" s="27"/>
      <c r="AB814" s="27"/>
      <c r="AG814" s="27"/>
      <c r="AL814" s="27"/>
      <c r="AQ814" s="27"/>
      <c r="AV814" s="27"/>
      <c r="BA814" s="27"/>
      <c r="BF814" s="27"/>
    </row>
    <row r="815" spans="1:58" x14ac:dyDescent="0.25">
      <c r="A815" s="26"/>
      <c r="C815" s="27"/>
      <c r="H815" s="27"/>
      <c r="M815" s="27"/>
      <c r="R815" s="27"/>
      <c r="W815" s="27"/>
      <c r="AB815" s="27"/>
      <c r="AG815" s="27"/>
      <c r="AL815" s="27"/>
      <c r="AQ815" s="27"/>
      <c r="AV815" s="27"/>
      <c r="BA815" s="27"/>
      <c r="BF815" s="27"/>
    </row>
    <row r="816" spans="1:58" x14ac:dyDescent="0.25">
      <c r="A816" s="26"/>
      <c r="C816" s="27"/>
      <c r="H816" s="27"/>
      <c r="M816" s="27"/>
      <c r="R816" s="27"/>
      <c r="W816" s="27"/>
      <c r="AB816" s="27"/>
      <c r="AG816" s="27"/>
      <c r="AL816" s="27"/>
      <c r="AQ816" s="27"/>
      <c r="AV816" s="27"/>
      <c r="BA816" s="27"/>
      <c r="BF816" s="27"/>
    </row>
    <row r="817" spans="1:58" x14ac:dyDescent="0.25">
      <c r="A817" s="26"/>
      <c r="C817" s="27"/>
      <c r="H817" s="27"/>
      <c r="M817" s="27"/>
      <c r="R817" s="27"/>
      <c r="W817" s="27"/>
      <c r="AB817" s="27"/>
      <c r="AG817" s="27"/>
      <c r="AL817" s="27"/>
      <c r="AQ817" s="27"/>
      <c r="AV817" s="27"/>
      <c r="BA817" s="27"/>
      <c r="BF817" s="27"/>
    </row>
    <row r="818" spans="1:58" x14ac:dyDescent="0.25">
      <c r="A818" s="26"/>
      <c r="C818" s="27"/>
      <c r="H818" s="27"/>
      <c r="M818" s="27"/>
      <c r="R818" s="27"/>
      <c r="W818" s="27"/>
      <c r="AB818" s="27"/>
      <c r="AG818" s="27"/>
      <c r="AL818" s="27"/>
      <c r="AQ818" s="27"/>
      <c r="AV818" s="27"/>
      <c r="BA818" s="27"/>
      <c r="BF818" s="27"/>
    </row>
    <row r="819" spans="1:58" x14ac:dyDescent="0.25">
      <c r="A819" s="26"/>
      <c r="C819" s="27"/>
      <c r="H819" s="27"/>
      <c r="M819" s="27"/>
      <c r="R819" s="27"/>
      <c r="W819" s="27"/>
      <c r="AB819" s="27"/>
      <c r="AG819" s="27"/>
      <c r="AL819" s="27"/>
      <c r="AQ819" s="27"/>
      <c r="AV819" s="27"/>
      <c r="BA819" s="27"/>
      <c r="BF819" s="27"/>
    </row>
    <row r="820" spans="1:58" x14ac:dyDescent="0.25">
      <c r="A820" s="26"/>
      <c r="C820" s="27"/>
      <c r="H820" s="27"/>
      <c r="M820" s="27"/>
      <c r="R820" s="27"/>
      <c r="W820" s="27"/>
      <c r="AB820" s="27"/>
      <c r="AG820" s="27"/>
      <c r="AL820" s="27"/>
      <c r="AQ820" s="27"/>
      <c r="AV820" s="27"/>
      <c r="BA820" s="27"/>
      <c r="BF820" s="27"/>
    </row>
    <row r="821" spans="1:58" x14ac:dyDescent="0.25">
      <c r="A821" s="26"/>
      <c r="C821" s="27"/>
      <c r="H821" s="27"/>
      <c r="M821" s="27"/>
      <c r="R821" s="27"/>
      <c r="W821" s="27"/>
      <c r="AB821" s="27"/>
      <c r="AG821" s="27"/>
      <c r="AL821" s="27"/>
      <c r="AQ821" s="27"/>
      <c r="AV821" s="27"/>
      <c r="BA821" s="27"/>
      <c r="BF821" s="27"/>
    </row>
    <row r="822" spans="1:58" x14ac:dyDescent="0.25">
      <c r="A822" s="26"/>
      <c r="C822" s="27"/>
      <c r="H822" s="27"/>
      <c r="M822" s="27"/>
      <c r="R822" s="27"/>
      <c r="W822" s="27"/>
      <c r="AB822" s="27"/>
      <c r="AG822" s="27"/>
      <c r="AL822" s="27"/>
      <c r="AQ822" s="27"/>
      <c r="AV822" s="27"/>
      <c r="BA822" s="27"/>
      <c r="BF822" s="27"/>
    </row>
    <row r="823" spans="1:58" x14ac:dyDescent="0.25">
      <c r="A823" s="26"/>
      <c r="C823" s="27"/>
      <c r="H823" s="27"/>
      <c r="M823" s="27"/>
      <c r="R823" s="27"/>
      <c r="W823" s="27"/>
      <c r="AB823" s="27"/>
      <c r="AG823" s="27"/>
      <c r="AL823" s="27"/>
      <c r="AQ823" s="27"/>
      <c r="AV823" s="27"/>
      <c r="BA823" s="27"/>
      <c r="BF823" s="27"/>
    </row>
    <row r="824" spans="1:58" x14ac:dyDescent="0.25">
      <c r="A824" s="26"/>
      <c r="C824" s="27"/>
      <c r="H824" s="27"/>
      <c r="M824" s="27"/>
      <c r="R824" s="27"/>
      <c r="W824" s="27"/>
      <c r="AB824" s="27"/>
      <c r="AG824" s="27"/>
      <c r="AL824" s="27"/>
      <c r="AQ824" s="27"/>
      <c r="AV824" s="27"/>
      <c r="BA824" s="27"/>
      <c r="BF824" s="27"/>
    </row>
    <row r="825" spans="1:58" x14ac:dyDescent="0.25">
      <c r="A825" s="26"/>
      <c r="C825" s="27"/>
      <c r="H825" s="27"/>
      <c r="M825" s="27"/>
      <c r="R825" s="27"/>
      <c r="W825" s="27"/>
      <c r="AB825" s="27"/>
      <c r="AG825" s="27"/>
      <c r="AL825" s="27"/>
      <c r="AQ825" s="27"/>
      <c r="AV825" s="27"/>
      <c r="BA825" s="27"/>
      <c r="BF825" s="27"/>
    </row>
    <row r="826" spans="1:58" x14ac:dyDescent="0.25">
      <c r="A826" s="26"/>
      <c r="C826" s="27"/>
      <c r="H826" s="27"/>
      <c r="M826" s="27"/>
      <c r="R826" s="27"/>
      <c r="W826" s="27"/>
      <c r="AB826" s="27"/>
      <c r="AG826" s="27"/>
      <c r="AL826" s="27"/>
      <c r="AQ826" s="27"/>
      <c r="AV826" s="27"/>
      <c r="BA826" s="27"/>
      <c r="BF826" s="27"/>
    </row>
    <row r="827" spans="1:58" x14ac:dyDescent="0.25">
      <c r="A827" s="26"/>
      <c r="C827" s="27"/>
      <c r="H827" s="27"/>
      <c r="M827" s="27"/>
      <c r="R827" s="27"/>
      <c r="W827" s="27"/>
      <c r="AB827" s="27"/>
      <c r="AG827" s="27"/>
      <c r="AL827" s="27"/>
      <c r="AQ827" s="27"/>
      <c r="AV827" s="27"/>
      <c r="BA827" s="27"/>
      <c r="BF827" s="27"/>
    </row>
    <row r="828" spans="1:58" x14ac:dyDescent="0.25">
      <c r="A828" s="26"/>
      <c r="C828" s="27"/>
      <c r="H828" s="27"/>
      <c r="M828" s="27"/>
      <c r="R828" s="27"/>
      <c r="W828" s="27"/>
      <c r="AB828" s="27"/>
      <c r="AG828" s="27"/>
      <c r="AL828" s="27"/>
      <c r="AQ828" s="27"/>
      <c r="AV828" s="27"/>
      <c r="BA828" s="27"/>
      <c r="BF828" s="27"/>
    </row>
    <row r="829" spans="1:58" x14ac:dyDescent="0.25">
      <c r="A829" s="26"/>
      <c r="C829" s="27"/>
      <c r="H829" s="27"/>
      <c r="M829" s="27"/>
      <c r="R829" s="27"/>
      <c r="W829" s="27"/>
      <c r="AB829" s="27"/>
      <c r="AG829" s="27"/>
      <c r="AL829" s="27"/>
      <c r="AQ829" s="27"/>
      <c r="AV829" s="27"/>
      <c r="BA829" s="27"/>
      <c r="BF829" s="27"/>
    </row>
    <row r="830" spans="1:58" x14ac:dyDescent="0.25">
      <c r="A830" s="26"/>
      <c r="C830" s="27"/>
      <c r="H830" s="27"/>
      <c r="M830" s="27"/>
      <c r="R830" s="27"/>
      <c r="W830" s="27"/>
      <c r="AB830" s="27"/>
      <c r="AG830" s="27"/>
      <c r="AL830" s="27"/>
      <c r="AQ830" s="27"/>
      <c r="AV830" s="27"/>
      <c r="BA830" s="27"/>
      <c r="BF830" s="27"/>
    </row>
    <row r="831" spans="1:58" x14ac:dyDescent="0.25">
      <c r="A831" s="26"/>
      <c r="C831" s="27"/>
      <c r="H831" s="27"/>
      <c r="M831" s="27"/>
      <c r="R831" s="27"/>
      <c r="W831" s="27"/>
      <c r="AB831" s="27"/>
      <c r="AG831" s="27"/>
      <c r="AL831" s="27"/>
      <c r="AQ831" s="27"/>
      <c r="AV831" s="27"/>
      <c r="BA831" s="27"/>
      <c r="BF831" s="27"/>
    </row>
    <row r="832" spans="1:58" x14ac:dyDescent="0.25">
      <c r="A832" s="26"/>
      <c r="C832" s="27"/>
      <c r="H832" s="27"/>
      <c r="M832" s="27"/>
      <c r="R832" s="27"/>
      <c r="W832" s="27"/>
      <c r="AB832" s="27"/>
      <c r="AG832" s="27"/>
      <c r="AL832" s="27"/>
      <c r="AQ832" s="27"/>
      <c r="AV832" s="27"/>
      <c r="BA832" s="27"/>
      <c r="BF832" s="27"/>
    </row>
    <row r="833" spans="1:58" x14ac:dyDescent="0.25">
      <c r="A833" s="26"/>
      <c r="C833" s="27"/>
      <c r="H833" s="27"/>
      <c r="M833" s="27"/>
      <c r="R833" s="27"/>
      <c r="W833" s="27"/>
      <c r="AB833" s="27"/>
      <c r="AG833" s="27"/>
      <c r="AL833" s="27"/>
      <c r="AQ833" s="27"/>
      <c r="AV833" s="27"/>
      <c r="BA833" s="27"/>
      <c r="BF833" s="27"/>
    </row>
    <row r="834" spans="1:58" x14ac:dyDescent="0.25">
      <c r="A834" s="26"/>
      <c r="C834" s="27"/>
      <c r="H834" s="27"/>
      <c r="M834" s="27"/>
      <c r="R834" s="27"/>
      <c r="W834" s="27"/>
      <c r="AB834" s="27"/>
      <c r="AG834" s="27"/>
      <c r="AL834" s="27"/>
      <c r="AQ834" s="27"/>
      <c r="AV834" s="27"/>
      <c r="BA834" s="27"/>
      <c r="BF834" s="27"/>
    </row>
    <row r="835" spans="1:58" x14ac:dyDescent="0.25">
      <c r="A835" s="26"/>
      <c r="C835" s="27"/>
      <c r="H835" s="27"/>
      <c r="M835" s="27"/>
      <c r="R835" s="27"/>
      <c r="W835" s="27"/>
      <c r="AB835" s="27"/>
      <c r="AG835" s="27"/>
      <c r="AL835" s="27"/>
      <c r="AQ835" s="27"/>
      <c r="AV835" s="27"/>
      <c r="BA835" s="27"/>
      <c r="BF835" s="27"/>
    </row>
    <row r="836" spans="1:58" x14ac:dyDescent="0.25">
      <c r="A836" s="26"/>
      <c r="C836" s="27"/>
      <c r="H836" s="27"/>
      <c r="M836" s="27"/>
      <c r="R836" s="27"/>
      <c r="W836" s="27"/>
      <c r="AB836" s="27"/>
      <c r="AG836" s="27"/>
      <c r="AL836" s="27"/>
      <c r="AQ836" s="27"/>
      <c r="AV836" s="27"/>
      <c r="BA836" s="27"/>
      <c r="BF836" s="27"/>
    </row>
    <row r="837" spans="1:58" x14ac:dyDescent="0.25">
      <c r="A837" s="26"/>
      <c r="C837" s="27"/>
      <c r="H837" s="27"/>
      <c r="M837" s="27"/>
      <c r="R837" s="27"/>
      <c r="W837" s="27"/>
      <c r="AB837" s="27"/>
      <c r="AG837" s="27"/>
      <c r="AL837" s="27"/>
      <c r="AQ837" s="27"/>
      <c r="AV837" s="27"/>
      <c r="BA837" s="27"/>
      <c r="BF837" s="27"/>
    </row>
    <row r="838" spans="1:58" x14ac:dyDescent="0.25">
      <c r="A838" s="26"/>
      <c r="C838" s="27"/>
      <c r="H838" s="27"/>
      <c r="M838" s="27"/>
      <c r="R838" s="27"/>
      <c r="W838" s="27"/>
      <c r="AB838" s="27"/>
      <c r="AG838" s="27"/>
      <c r="AL838" s="27"/>
      <c r="AQ838" s="27"/>
      <c r="AV838" s="27"/>
      <c r="BA838" s="27"/>
      <c r="BF838" s="27"/>
    </row>
    <row r="839" spans="1:58" x14ac:dyDescent="0.25">
      <c r="A839" s="26"/>
      <c r="C839" s="27"/>
      <c r="H839" s="27"/>
      <c r="M839" s="27"/>
      <c r="R839" s="27"/>
      <c r="W839" s="27"/>
      <c r="AB839" s="27"/>
      <c r="AG839" s="27"/>
      <c r="AL839" s="27"/>
      <c r="AQ839" s="27"/>
      <c r="AV839" s="27"/>
      <c r="BA839" s="27"/>
      <c r="BF839" s="27"/>
    </row>
    <row r="840" spans="1:58" x14ac:dyDescent="0.25">
      <c r="A840" s="26"/>
      <c r="C840" s="27"/>
      <c r="H840" s="27"/>
      <c r="M840" s="27"/>
      <c r="R840" s="27"/>
      <c r="W840" s="27"/>
      <c r="AB840" s="27"/>
      <c r="AG840" s="27"/>
      <c r="AL840" s="27"/>
      <c r="AQ840" s="27"/>
      <c r="AV840" s="27"/>
      <c r="BA840" s="27"/>
      <c r="BF840" s="27"/>
    </row>
    <row r="841" spans="1:58" x14ac:dyDescent="0.25">
      <c r="A841" s="26"/>
      <c r="C841" s="27"/>
      <c r="H841" s="27"/>
      <c r="M841" s="27"/>
      <c r="R841" s="27"/>
      <c r="W841" s="27"/>
      <c r="AB841" s="27"/>
      <c r="AG841" s="27"/>
      <c r="AL841" s="27"/>
      <c r="AQ841" s="27"/>
      <c r="AV841" s="27"/>
      <c r="BA841" s="27"/>
      <c r="BF841" s="27"/>
    </row>
    <row r="842" spans="1:58" x14ac:dyDescent="0.25">
      <c r="A842" s="26"/>
      <c r="C842" s="27"/>
      <c r="H842" s="27"/>
      <c r="M842" s="27"/>
      <c r="R842" s="27"/>
      <c r="W842" s="27"/>
      <c r="AB842" s="27"/>
      <c r="AG842" s="27"/>
      <c r="AL842" s="27"/>
      <c r="AQ842" s="27"/>
      <c r="AV842" s="27"/>
      <c r="BA842" s="27"/>
      <c r="BF842" s="27"/>
    </row>
    <row r="843" spans="1:58" x14ac:dyDescent="0.25">
      <c r="A843" s="26"/>
      <c r="C843" s="27"/>
      <c r="H843" s="27"/>
      <c r="M843" s="27"/>
      <c r="R843" s="27"/>
      <c r="W843" s="27"/>
      <c r="AB843" s="27"/>
      <c r="AG843" s="27"/>
      <c r="AL843" s="27"/>
      <c r="AQ843" s="27"/>
      <c r="AV843" s="27"/>
      <c r="BA843" s="27"/>
      <c r="BF843" s="27"/>
    </row>
    <row r="844" spans="1:58" x14ac:dyDescent="0.25">
      <c r="A844" s="26"/>
      <c r="C844" s="27"/>
      <c r="H844" s="27"/>
      <c r="M844" s="27"/>
      <c r="R844" s="27"/>
      <c r="W844" s="27"/>
      <c r="AB844" s="27"/>
      <c r="AG844" s="27"/>
      <c r="AL844" s="27"/>
      <c r="AQ844" s="27"/>
      <c r="AV844" s="27"/>
      <c r="BA844" s="27"/>
      <c r="BF844" s="27"/>
    </row>
    <row r="845" spans="1:58" x14ac:dyDescent="0.25">
      <c r="A845" s="26"/>
      <c r="C845" s="27"/>
      <c r="H845" s="27"/>
      <c r="M845" s="27"/>
      <c r="R845" s="27"/>
      <c r="W845" s="27"/>
      <c r="AB845" s="27"/>
      <c r="AG845" s="27"/>
      <c r="AL845" s="27"/>
      <c r="AQ845" s="27"/>
      <c r="AV845" s="27"/>
      <c r="BA845" s="27"/>
      <c r="BF845" s="27"/>
    </row>
    <row r="846" spans="1:58" x14ac:dyDescent="0.25">
      <c r="A846" s="26"/>
      <c r="C846" s="27"/>
      <c r="H846" s="27"/>
      <c r="M846" s="27"/>
      <c r="R846" s="27"/>
      <c r="W846" s="27"/>
      <c r="AB846" s="27"/>
      <c r="AG846" s="27"/>
      <c r="AL846" s="27"/>
      <c r="AQ846" s="27"/>
      <c r="AV846" s="27"/>
      <c r="BA846" s="27"/>
      <c r="BF846" s="27"/>
    </row>
    <row r="847" spans="1:58" x14ac:dyDescent="0.25">
      <c r="A847" s="26"/>
      <c r="C847" s="27"/>
      <c r="H847" s="27"/>
      <c r="M847" s="27"/>
      <c r="R847" s="27"/>
      <c r="W847" s="27"/>
      <c r="AB847" s="27"/>
      <c r="AG847" s="27"/>
      <c r="AL847" s="27"/>
      <c r="AQ847" s="27"/>
      <c r="AV847" s="27"/>
      <c r="BA847" s="27"/>
      <c r="BF847" s="27"/>
    </row>
    <row r="848" spans="1:58" x14ac:dyDescent="0.25">
      <c r="A848" s="26"/>
      <c r="C848" s="27"/>
      <c r="H848" s="27"/>
      <c r="M848" s="27"/>
      <c r="R848" s="27"/>
      <c r="W848" s="27"/>
      <c r="AB848" s="27"/>
      <c r="AG848" s="27"/>
      <c r="AL848" s="27"/>
      <c r="AQ848" s="27"/>
      <c r="AV848" s="27"/>
      <c r="BA848" s="27"/>
      <c r="BF848" s="27"/>
    </row>
    <row r="849" spans="1:58" x14ac:dyDescent="0.25">
      <c r="A849" s="26"/>
      <c r="C849" s="27"/>
      <c r="H849" s="27"/>
      <c r="M849" s="27"/>
      <c r="R849" s="27"/>
      <c r="W849" s="27"/>
      <c r="AB849" s="27"/>
      <c r="AG849" s="27"/>
      <c r="AL849" s="27"/>
      <c r="AQ849" s="27"/>
      <c r="AV849" s="27"/>
      <c r="BA849" s="27"/>
      <c r="BF849" s="27"/>
    </row>
    <row r="850" spans="1:58" x14ac:dyDescent="0.25">
      <c r="A850" s="26"/>
      <c r="C850" s="27"/>
      <c r="H850" s="27"/>
      <c r="M850" s="27"/>
      <c r="R850" s="27"/>
      <c r="W850" s="27"/>
      <c r="AB850" s="27"/>
      <c r="AG850" s="27"/>
      <c r="AL850" s="27"/>
      <c r="AQ850" s="27"/>
      <c r="AV850" s="27"/>
      <c r="BA850" s="27"/>
      <c r="BF850" s="27"/>
    </row>
    <row r="851" spans="1:58" x14ac:dyDescent="0.25">
      <c r="A851" s="26"/>
      <c r="C851" s="27"/>
      <c r="H851" s="27"/>
      <c r="M851" s="27"/>
      <c r="R851" s="27"/>
      <c r="W851" s="27"/>
      <c r="AB851" s="27"/>
      <c r="AG851" s="27"/>
      <c r="AL851" s="27"/>
      <c r="AQ851" s="27"/>
      <c r="AV851" s="27"/>
      <c r="BA851" s="27"/>
      <c r="BF851" s="27"/>
    </row>
    <row r="852" spans="1:58" x14ac:dyDescent="0.25">
      <c r="A852" s="26"/>
      <c r="C852" s="27"/>
      <c r="H852" s="27"/>
      <c r="M852" s="27"/>
      <c r="R852" s="27"/>
      <c r="W852" s="27"/>
      <c r="AB852" s="27"/>
      <c r="AG852" s="27"/>
      <c r="AL852" s="27"/>
      <c r="AQ852" s="27"/>
      <c r="AV852" s="27"/>
      <c r="BA852" s="27"/>
      <c r="BF852" s="27"/>
    </row>
    <row r="853" spans="1:58" x14ac:dyDescent="0.25">
      <c r="A853" s="26"/>
      <c r="C853" s="27"/>
      <c r="H853" s="27"/>
      <c r="M853" s="27"/>
      <c r="R853" s="27"/>
      <c r="W853" s="27"/>
      <c r="AB853" s="27"/>
      <c r="AG853" s="27"/>
      <c r="AL853" s="27"/>
      <c r="AQ853" s="27"/>
      <c r="AV853" s="27"/>
      <c r="BA853" s="27"/>
      <c r="BF853" s="27"/>
    </row>
    <row r="854" spans="1:58" x14ac:dyDescent="0.25">
      <c r="A854" s="26"/>
      <c r="C854" s="27"/>
      <c r="H854" s="27"/>
      <c r="M854" s="27"/>
      <c r="R854" s="27"/>
      <c r="W854" s="27"/>
      <c r="AB854" s="27"/>
      <c r="AG854" s="27"/>
      <c r="AL854" s="27"/>
      <c r="AQ854" s="27"/>
      <c r="AV854" s="27"/>
      <c r="BA854" s="27"/>
      <c r="BF854" s="27"/>
    </row>
    <row r="855" spans="1:58" x14ac:dyDescent="0.25">
      <c r="A855" s="26"/>
      <c r="C855" s="27"/>
      <c r="H855" s="27"/>
      <c r="M855" s="27"/>
      <c r="R855" s="27"/>
      <c r="W855" s="27"/>
      <c r="AB855" s="27"/>
      <c r="AG855" s="27"/>
      <c r="AL855" s="27"/>
      <c r="AQ855" s="27"/>
      <c r="AV855" s="27"/>
      <c r="BA855" s="27"/>
      <c r="BF855" s="27"/>
    </row>
    <row r="856" spans="1:58" x14ac:dyDescent="0.25">
      <c r="A856" s="26"/>
      <c r="C856" s="27"/>
      <c r="H856" s="27"/>
      <c r="M856" s="27"/>
      <c r="R856" s="27"/>
      <c r="W856" s="27"/>
      <c r="AB856" s="27"/>
      <c r="AG856" s="27"/>
      <c r="AL856" s="27"/>
      <c r="AQ856" s="27"/>
      <c r="AV856" s="27"/>
      <c r="BA856" s="27"/>
      <c r="BF856" s="27"/>
    </row>
    <row r="857" spans="1:58" x14ac:dyDescent="0.25">
      <c r="A857" s="26"/>
      <c r="C857" s="27"/>
      <c r="H857" s="27"/>
      <c r="M857" s="27"/>
      <c r="R857" s="27"/>
      <c r="W857" s="27"/>
      <c r="AB857" s="27"/>
      <c r="AG857" s="27"/>
      <c r="AL857" s="27"/>
      <c r="AQ857" s="27"/>
      <c r="AV857" s="27"/>
      <c r="BA857" s="27"/>
      <c r="BF857" s="27"/>
    </row>
    <row r="858" spans="1:58" x14ac:dyDescent="0.25">
      <c r="A858" s="26"/>
      <c r="C858" s="27"/>
      <c r="H858" s="27"/>
      <c r="M858" s="27"/>
      <c r="R858" s="27"/>
      <c r="W858" s="27"/>
      <c r="AB858" s="27"/>
      <c r="AG858" s="27"/>
      <c r="AL858" s="27"/>
      <c r="AQ858" s="27"/>
      <c r="AV858" s="27"/>
      <c r="BA858" s="27"/>
      <c r="BF858" s="27"/>
    </row>
    <row r="859" spans="1:58" x14ac:dyDescent="0.25">
      <c r="A859" s="26"/>
      <c r="C859" s="27"/>
      <c r="H859" s="27"/>
      <c r="M859" s="27"/>
      <c r="R859" s="27"/>
      <c r="W859" s="27"/>
      <c r="AB859" s="27"/>
      <c r="AG859" s="27"/>
      <c r="AL859" s="27"/>
      <c r="AQ859" s="27"/>
      <c r="AV859" s="27"/>
      <c r="BA859" s="27"/>
      <c r="BF859" s="27"/>
    </row>
    <row r="860" spans="1:58" x14ac:dyDescent="0.25">
      <c r="A860" s="26"/>
      <c r="C860" s="27"/>
      <c r="H860" s="27"/>
      <c r="M860" s="27"/>
      <c r="R860" s="27"/>
      <c r="W860" s="27"/>
      <c r="AB860" s="27"/>
      <c r="AG860" s="27"/>
      <c r="AL860" s="27"/>
      <c r="AQ860" s="27"/>
      <c r="AV860" s="27"/>
      <c r="BA860" s="27"/>
      <c r="BF860" s="27"/>
    </row>
    <row r="861" spans="1:58" x14ac:dyDescent="0.25">
      <c r="A861" s="26"/>
      <c r="C861" s="27"/>
      <c r="H861" s="27"/>
      <c r="M861" s="27"/>
      <c r="R861" s="27"/>
      <c r="W861" s="27"/>
      <c r="AB861" s="27"/>
      <c r="AG861" s="27"/>
      <c r="AL861" s="27"/>
      <c r="AQ861" s="27"/>
      <c r="AV861" s="27"/>
      <c r="BA861" s="27"/>
      <c r="BF861" s="27"/>
    </row>
    <row r="862" spans="1:58" x14ac:dyDescent="0.25">
      <c r="A862" s="26"/>
      <c r="C862" s="27"/>
      <c r="H862" s="27"/>
      <c r="M862" s="27"/>
      <c r="R862" s="27"/>
      <c r="W862" s="27"/>
      <c r="AB862" s="27"/>
      <c r="AG862" s="27"/>
      <c r="AL862" s="27"/>
      <c r="AQ862" s="27"/>
      <c r="AV862" s="27"/>
      <c r="BA862" s="27"/>
      <c r="BF862" s="27"/>
    </row>
    <row r="863" spans="1:58" x14ac:dyDescent="0.25">
      <c r="A863" s="26"/>
      <c r="C863" s="27"/>
      <c r="H863" s="27"/>
      <c r="M863" s="27"/>
      <c r="R863" s="27"/>
      <c r="W863" s="27"/>
      <c r="AB863" s="27"/>
      <c r="AG863" s="27"/>
      <c r="AL863" s="27"/>
      <c r="AQ863" s="27"/>
      <c r="AV863" s="27"/>
      <c r="BA863" s="27"/>
      <c r="BF863" s="27"/>
    </row>
    <row r="864" spans="1:58" x14ac:dyDescent="0.25">
      <c r="A864" s="26"/>
      <c r="C864" s="27"/>
      <c r="H864" s="27"/>
      <c r="M864" s="27"/>
      <c r="R864" s="27"/>
      <c r="W864" s="27"/>
      <c r="AB864" s="27"/>
      <c r="AG864" s="27"/>
      <c r="AL864" s="27"/>
      <c r="AQ864" s="27"/>
      <c r="AV864" s="27"/>
      <c r="BA864" s="27"/>
      <c r="BF864" s="27"/>
    </row>
    <row r="865" spans="1:58" x14ac:dyDescent="0.25">
      <c r="A865" s="26"/>
      <c r="C865" s="27"/>
      <c r="H865" s="27"/>
      <c r="M865" s="27"/>
      <c r="R865" s="27"/>
      <c r="W865" s="27"/>
      <c r="AB865" s="27"/>
      <c r="AG865" s="27"/>
      <c r="AL865" s="27"/>
      <c r="AQ865" s="27"/>
      <c r="AV865" s="27"/>
      <c r="BA865" s="27"/>
      <c r="BF865" s="27"/>
    </row>
    <row r="866" spans="1:58" x14ac:dyDescent="0.25">
      <c r="A866" s="26"/>
      <c r="C866" s="27"/>
      <c r="H866" s="27"/>
      <c r="M866" s="27"/>
      <c r="R866" s="27"/>
      <c r="W866" s="27"/>
      <c r="AB866" s="27"/>
      <c r="AG866" s="27"/>
      <c r="AL866" s="27"/>
      <c r="AQ866" s="27"/>
      <c r="AV866" s="27"/>
      <c r="BA866" s="27"/>
      <c r="BF866" s="27"/>
    </row>
    <row r="867" spans="1:58" x14ac:dyDescent="0.25">
      <c r="A867" s="26"/>
      <c r="C867" s="27"/>
      <c r="H867" s="27"/>
      <c r="M867" s="27"/>
      <c r="R867" s="27"/>
      <c r="W867" s="27"/>
      <c r="AB867" s="27"/>
      <c r="AG867" s="27"/>
      <c r="AL867" s="27"/>
      <c r="AQ867" s="27"/>
      <c r="AV867" s="27"/>
      <c r="BA867" s="27"/>
      <c r="BF867" s="27"/>
    </row>
    <row r="868" spans="1:58" x14ac:dyDescent="0.25">
      <c r="A868" s="26"/>
      <c r="C868" s="27"/>
      <c r="H868" s="27"/>
      <c r="M868" s="27"/>
      <c r="R868" s="27"/>
      <c r="W868" s="27"/>
      <c r="AB868" s="27"/>
      <c r="AG868" s="27"/>
      <c r="AL868" s="27"/>
      <c r="AQ868" s="27"/>
      <c r="AV868" s="27"/>
      <c r="BA868" s="27"/>
      <c r="BF868" s="27"/>
    </row>
    <row r="869" spans="1:58" x14ac:dyDescent="0.25">
      <c r="A869" s="26"/>
      <c r="C869" s="27"/>
      <c r="H869" s="27"/>
      <c r="M869" s="27"/>
      <c r="R869" s="27"/>
      <c r="W869" s="27"/>
      <c r="AB869" s="27"/>
      <c r="AG869" s="27"/>
      <c r="AL869" s="27"/>
      <c r="AQ869" s="27"/>
      <c r="AV869" s="27"/>
      <c r="BA869" s="27"/>
      <c r="BF869" s="27"/>
    </row>
    <row r="870" spans="1:58" x14ac:dyDescent="0.25">
      <c r="A870" s="26"/>
      <c r="C870" s="27"/>
      <c r="H870" s="27"/>
      <c r="M870" s="27"/>
      <c r="R870" s="27"/>
      <c r="W870" s="27"/>
      <c r="AB870" s="27"/>
      <c r="AG870" s="27"/>
      <c r="AL870" s="27"/>
      <c r="AQ870" s="27"/>
      <c r="AV870" s="27"/>
      <c r="BA870" s="27"/>
      <c r="BF870" s="27"/>
    </row>
    <row r="871" spans="1:58" x14ac:dyDescent="0.25">
      <c r="A871" s="26"/>
      <c r="C871" s="27"/>
      <c r="H871" s="27"/>
      <c r="M871" s="27"/>
      <c r="R871" s="27"/>
      <c r="W871" s="27"/>
      <c r="AB871" s="27"/>
      <c r="AG871" s="27"/>
      <c r="AL871" s="27"/>
      <c r="AQ871" s="27"/>
      <c r="AV871" s="27"/>
      <c r="BA871" s="27"/>
      <c r="BF871" s="27"/>
    </row>
    <row r="872" spans="1:58" x14ac:dyDescent="0.25">
      <c r="A872" s="26"/>
      <c r="C872" s="27"/>
      <c r="H872" s="27"/>
      <c r="M872" s="27"/>
      <c r="R872" s="27"/>
      <c r="W872" s="27"/>
      <c r="AB872" s="27"/>
      <c r="AG872" s="27"/>
      <c r="AL872" s="27"/>
      <c r="AQ872" s="27"/>
      <c r="AV872" s="27"/>
      <c r="BA872" s="27"/>
      <c r="BF872" s="27"/>
    </row>
    <row r="873" spans="1:58" x14ac:dyDescent="0.25">
      <c r="A873" s="26"/>
      <c r="C873" s="27"/>
      <c r="H873" s="27"/>
      <c r="M873" s="27"/>
      <c r="R873" s="27"/>
      <c r="W873" s="27"/>
      <c r="AB873" s="27"/>
      <c r="AG873" s="27"/>
      <c r="AL873" s="27"/>
      <c r="AQ873" s="27"/>
      <c r="AV873" s="27"/>
      <c r="BA873" s="27"/>
      <c r="BF873" s="27"/>
    </row>
    <row r="874" spans="1:58" x14ac:dyDescent="0.25">
      <c r="A874" s="26"/>
      <c r="C874" s="27"/>
      <c r="H874" s="27"/>
      <c r="M874" s="27"/>
      <c r="R874" s="27"/>
      <c r="W874" s="27"/>
      <c r="AB874" s="27"/>
      <c r="AG874" s="27"/>
      <c r="AL874" s="27"/>
      <c r="AQ874" s="27"/>
      <c r="AV874" s="27"/>
      <c r="BA874" s="27"/>
      <c r="BF874" s="27"/>
    </row>
    <row r="875" spans="1:58" x14ac:dyDescent="0.25">
      <c r="A875" s="26"/>
      <c r="C875" s="27"/>
      <c r="H875" s="27"/>
      <c r="M875" s="27"/>
      <c r="R875" s="27"/>
      <c r="W875" s="27"/>
      <c r="AB875" s="27"/>
      <c r="AG875" s="27"/>
      <c r="AL875" s="27"/>
      <c r="AQ875" s="27"/>
      <c r="AV875" s="27"/>
      <c r="BA875" s="27"/>
      <c r="BF875" s="27"/>
    </row>
    <row r="876" spans="1:58" x14ac:dyDescent="0.25">
      <c r="A876" s="26"/>
      <c r="C876" s="27"/>
      <c r="H876" s="27"/>
      <c r="M876" s="27"/>
      <c r="R876" s="27"/>
      <c r="W876" s="27"/>
      <c r="AB876" s="27"/>
      <c r="AG876" s="27"/>
      <c r="AL876" s="27"/>
      <c r="AQ876" s="27"/>
      <c r="AV876" s="27"/>
      <c r="BA876" s="27"/>
      <c r="BF876" s="27"/>
    </row>
    <row r="877" spans="1:58" x14ac:dyDescent="0.25">
      <c r="A877" s="26"/>
      <c r="C877" s="27"/>
      <c r="H877" s="27"/>
      <c r="M877" s="27"/>
      <c r="R877" s="27"/>
      <c r="W877" s="27"/>
      <c r="AB877" s="27"/>
      <c r="AG877" s="27"/>
      <c r="AL877" s="27"/>
      <c r="AQ877" s="27"/>
      <c r="AV877" s="27"/>
      <c r="BA877" s="27"/>
      <c r="BF877" s="27"/>
    </row>
    <row r="878" spans="1:58" x14ac:dyDescent="0.25">
      <c r="A878" s="26"/>
      <c r="C878" s="27"/>
      <c r="H878" s="27"/>
      <c r="M878" s="27"/>
      <c r="R878" s="27"/>
      <c r="W878" s="27"/>
      <c r="AB878" s="27"/>
      <c r="AG878" s="27"/>
      <c r="AL878" s="27"/>
      <c r="AQ878" s="27"/>
      <c r="AV878" s="27"/>
      <c r="BA878" s="27"/>
      <c r="BF878" s="27"/>
    </row>
    <row r="879" spans="1:58" x14ac:dyDescent="0.25">
      <c r="A879" s="26"/>
      <c r="C879" s="27"/>
      <c r="H879" s="27"/>
      <c r="M879" s="27"/>
      <c r="R879" s="27"/>
      <c r="W879" s="27"/>
      <c r="AB879" s="27"/>
      <c r="AG879" s="27"/>
      <c r="AL879" s="27"/>
      <c r="AQ879" s="27"/>
      <c r="AV879" s="27"/>
      <c r="BA879" s="27"/>
      <c r="BF879" s="27"/>
    </row>
    <row r="880" spans="1:58" x14ac:dyDescent="0.25">
      <c r="A880" s="26"/>
      <c r="C880" s="27"/>
      <c r="H880" s="27"/>
      <c r="M880" s="27"/>
      <c r="R880" s="27"/>
      <c r="W880" s="27"/>
      <c r="AB880" s="27"/>
      <c r="AG880" s="27"/>
      <c r="AL880" s="27"/>
      <c r="AQ880" s="27"/>
      <c r="AV880" s="27"/>
      <c r="BA880" s="27"/>
      <c r="BF880" s="27"/>
    </row>
    <row r="881" spans="1:58" x14ac:dyDescent="0.25">
      <c r="A881" s="26"/>
      <c r="C881" s="27"/>
      <c r="H881" s="27"/>
      <c r="M881" s="27"/>
      <c r="R881" s="27"/>
      <c r="W881" s="27"/>
      <c r="AB881" s="27"/>
      <c r="AG881" s="27"/>
      <c r="AL881" s="27"/>
      <c r="AQ881" s="27"/>
      <c r="AV881" s="27"/>
      <c r="BA881" s="27"/>
      <c r="BF881" s="27"/>
    </row>
    <row r="882" spans="1:58" x14ac:dyDescent="0.25">
      <c r="A882" s="26"/>
      <c r="C882" s="27"/>
      <c r="H882" s="27"/>
      <c r="M882" s="27"/>
      <c r="R882" s="27"/>
      <c r="W882" s="27"/>
      <c r="AB882" s="27"/>
      <c r="AG882" s="27"/>
      <c r="AL882" s="27"/>
      <c r="AQ882" s="27"/>
      <c r="AV882" s="27"/>
      <c r="BA882" s="27"/>
      <c r="BF882" s="27"/>
    </row>
    <row r="883" spans="1:58" x14ac:dyDescent="0.25">
      <c r="A883" s="26"/>
      <c r="C883" s="27"/>
      <c r="H883" s="27"/>
      <c r="M883" s="27"/>
      <c r="R883" s="27"/>
      <c r="W883" s="27"/>
      <c r="AB883" s="27"/>
      <c r="AG883" s="27"/>
      <c r="AL883" s="27"/>
      <c r="AQ883" s="27"/>
      <c r="AV883" s="27"/>
      <c r="BA883" s="27"/>
      <c r="BF883" s="27"/>
    </row>
    <row r="884" spans="1:58" x14ac:dyDescent="0.25">
      <c r="A884" s="26"/>
      <c r="C884" s="27"/>
      <c r="H884" s="27"/>
      <c r="M884" s="27"/>
      <c r="R884" s="27"/>
      <c r="W884" s="27"/>
      <c r="AB884" s="27"/>
      <c r="AG884" s="27"/>
      <c r="AL884" s="27"/>
      <c r="AQ884" s="27"/>
      <c r="AV884" s="27"/>
      <c r="BA884" s="27"/>
      <c r="BF884" s="27"/>
    </row>
    <row r="885" spans="1:58" x14ac:dyDescent="0.25">
      <c r="A885" s="26"/>
      <c r="C885" s="27"/>
      <c r="H885" s="27"/>
      <c r="M885" s="27"/>
      <c r="R885" s="27"/>
      <c r="W885" s="27"/>
      <c r="AB885" s="27"/>
      <c r="AG885" s="27"/>
      <c r="AL885" s="27"/>
      <c r="AQ885" s="27"/>
      <c r="AV885" s="27"/>
      <c r="BA885" s="27"/>
      <c r="BF885" s="27"/>
    </row>
    <row r="886" spans="1:58" x14ac:dyDescent="0.25">
      <c r="A886" s="26"/>
      <c r="C886" s="27"/>
      <c r="H886" s="27"/>
      <c r="M886" s="27"/>
      <c r="R886" s="27"/>
      <c r="W886" s="27"/>
      <c r="AB886" s="27"/>
      <c r="AG886" s="27"/>
      <c r="AL886" s="27"/>
      <c r="AQ886" s="27"/>
      <c r="AV886" s="27"/>
      <c r="BA886" s="27"/>
      <c r="BF886" s="27"/>
    </row>
    <row r="887" spans="1:58" x14ac:dyDescent="0.25">
      <c r="A887" s="26"/>
      <c r="C887" s="27"/>
      <c r="H887" s="27"/>
      <c r="M887" s="27"/>
      <c r="R887" s="27"/>
      <c r="W887" s="27"/>
      <c r="AB887" s="27"/>
      <c r="AG887" s="27"/>
      <c r="AL887" s="27"/>
      <c r="AQ887" s="27"/>
      <c r="AV887" s="27"/>
      <c r="BA887" s="27"/>
      <c r="BF887" s="27"/>
    </row>
    <row r="888" spans="1:58" x14ac:dyDescent="0.25">
      <c r="A888" s="26"/>
      <c r="C888" s="27"/>
      <c r="H888" s="27"/>
      <c r="M888" s="27"/>
      <c r="R888" s="27"/>
      <c r="W888" s="27"/>
      <c r="AB888" s="27"/>
      <c r="AG888" s="27"/>
      <c r="AL888" s="27"/>
      <c r="AQ888" s="27"/>
      <c r="AV888" s="27"/>
      <c r="BA888" s="27"/>
      <c r="BF888" s="27"/>
    </row>
    <row r="889" spans="1:58" x14ac:dyDescent="0.25">
      <c r="A889" s="26"/>
      <c r="C889" s="27"/>
      <c r="H889" s="27"/>
      <c r="M889" s="27"/>
      <c r="R889" s="27"/>
      <c r="W889" s="27"/>
      <c r="AB889" s="27"/>
      <c r="AG889" s="27"/>
      <c r="AL889" s="27"/>
      <c r="AQ889" s="27"/>
      <c r="AV889" s="27"/>
      <c r="BA889" s="27"/>
      <c r="BF889" s="27"/>
    </row>
    <row r="890" spans="1:58" x14ac:dyDescent="0.25">
      <c r="A890" s="26"/>
      <c r="C890" s="27"/>
      <c r="H890" s="27"/>
      <c r="M890" s="27"/>
      <c r="R890" s="27"/>
      <c r="W890" s="27"/>
      <c r="AB890" s="27"/>
      <c r="AG890" s="27"/>
      <c r="AL890" s="27"/>
      <c r="AQ890" s="27"/>
      <c r="AV890" s="27"/>
      <c r="BA890" s="27"/>
      <c r="BF890" s="27"/>
    </row>
    <row r="891" spans="1:58" x14ac:dyDescent="0.25">
      <c r="A891" s="26"/>
      <c r="C891" s="27"/>
      <c r="H891" s="27"/>
      <c r="M891" s="27"/>
      <c r="R891" s="27"/>
      <c r="W891" s="27"/>
      <c r="AB891" s="27"/>
      <c r="AG891" s="27"/>
      <c r="AL891" s="27"/>
      <c r="AQ891" s="27"/>
      <c r="AV891" s="27"/>
      <c r="BA891" s="27"/>
      <c r="BF891" s="27"/>
    </row>
    <row r="892" spans="1:58" x14ac:dyDescent="0.25">
      <c r="A892" s="26"/>
      <c r="C892" s="27"/>
      <c r="H892" s="27"/>
      <c r="M892" s="27"/>
      <c r="R892" s="27"/>
      <c r="W892" s="27"/>
      <c r="AB892" s="27"/>
      <c r="AG892" s="27"/>
      <c r="AL892" s="27"/>
      <c r="AQ892" s="27"/>
      <c r="AV892" s="27"/>
      <c r="BA892" s="27"/>
      <c r="BF892" s="27"/>
    </row>
    <row r="893" spans="1:58" x14ac:dyDescent="0.25">
      <c r="A893" s="26"/>
      <c r="C893" s="27"/>
      <c r="H893" s="27"/>
      <c r="M893" s="27"/>
      <c r="R893" s="27"/>
      <c r="W893" s="27"/>
      <c r="AB893" s="27"/>
      <c r="AG893" s="27"/>
      <c r="AL893" s="27"/>
      <c r="AQ893" s="27"/>
      <c r="AV893" s="27"/>
      <c r="BA893" s="27"/>
      <c r="BF893" s="27"/>
    </row>
    <row r="894" spans="1:58" x14ac:dyDescent="0.25">
      <c r="A894" s="26"/>
      <c r="C894" s="27"/>
      <c r="H894" s="27"/>
      <c r="M894" s="27"/>
      <c r="R894" s="27"/>
      <c r="W894" s="27"/>
      <c r="AB894" s="27"/>
      <c r="AG894" s="27"/>
      <c r="AL894" s="27"/>
      <c r="AQ894" s="27"/>
      <c r="AV894" s="27"/>
      <c r="BA894" s="27"/>
      <c r="BF894" s="27"/>
    </row>
    <row r="895" spans="1:58" x14ac:dyDescent="0.25">
      <c r="A895" s="26"/>
      <c r="C895" s="27"/>
      <c r="H895" s="27"/>
      <c r="M895" s="27"/>
      <c r="R895" s="27"/>
      <c r="W895" s="27"/>
      <c r="AB895" s="27"/>
      <c r="AG895" s="27"/>
      <c r="AL895" s="27"/>
      <c r="AQ895" s="27"/>
      <c r="AV895" s="27"/>
      <c r="BA895" s="27"/>
      <c r="BF895" s="27"/>
    </row>
    <row r="896" spans="1:58" x14ac:dyDescent="0.25">
      <c r="A896" s="26"/>
      <c r="C896" s="27"/>
      <c r="H896" s="27"/>
      <c r="M896" s="27"/>
      <c r="R896" s="27"/>
      <c r="W896" s="27"/>
      <c r="AB896" s="27"/>
      <c r="AG896" s="27"/>
      <c r="AL896" s="27"/>
      <c r="AQ896" s="27"/>
      <c r="AV896" s="27"/>
      <c r="BA896" s="27"/>
      <c r="BF896" s="27"/>
    </row>
    <row r="897" spans="1:58" x14ac:dyDescent="0.25">
      <c r="A897" s="26"/>
      <c r="C897" s="27"/>
      <c r="H897" s="27"/>
      <c r="M897" s="27"/>
      <c r="R897" s="27"/>
      <c r="W897" s="27"/>
      <c r="AB897" s="27"/>
      <c r="AG897" s="27"/>
      <c r="AL897" s="27"/>
      <c r="AQ897" s="27"/>
      <c r="AV897" s="27"/>
      <c r="BA897" s="27"/>
      <c r="BF897" s="27"/>
    </row>
    <row r="898" spans="1:58" x14ac:dyDescent="0.25">
      <c r="A898" s="26"/>
      <c r="C898" s="27"/>
      <c r="H898" s="27"/>
      <c r="M898" s="27"/>
      <c r="R898" s="27"/>
      <c r="W898" s="27"/>
      <c r="AB898" s="27"/>
      <c r="AG898" s="27"/>
      <c r="AL898" s="27"/>
      <c r="AQ898" s="27"/>
      <c r="AV898" s="27"/>
      <c r="BA898" s="27"/>
      <c r="BF898" s="27"/>
    </row>
    <row r="899" spans="1:58" x14ac:dyDescent="0.25">
      <c r="A899" s="26"/>
      <c r="C899" s="27"/>
      <c r="H899" s="27"/>
      <c r="M899" s="27"/>
      <c r="R899" s="27"/>
      <c r="W899" s="27"/>
      <c r="AB899" s="27"/>
      <c r="AG899" s="27"/>
      <c r="AL899" s="27"/>
      <c r="AQ899" s="27"/>
      <c r="AV899" s="27"/>
      <c r="BA899" s="27"/>
      <c r="BF899" s="27"/>
    </row>
    <row r="900" spans="1:58" x14ac:dyDescent="0.25">
      <c r="A900" s="26"/>
      <c r="C900" s="27"/>
      <c r="H900" s="27"/>
      <c r="M900" s="27"/>
      <c r="R900" s="27"/>
      <c r="W900" s="27"/>
      <c r="AB900" s="27"/>
      <c r="AG900" s="27"/>
      <c r="AL900" s="27"/>
      <c r="AQ900" s="27"/>
      <c r="AV900" s="27"/>
      <c r="BA900" s="27"/>
      <c r="BF900" s="27"/>
    </row>
    <row r="901" spans="1:58" x14ac:dyDescent="0.25">
      <c r="A901" s="26"/>
      <c r="C901" s="27"/>
      <c r="H901" s="27"/>
      <c r="M901" s="27"/>
      <c r="R901" s="27"/>
      <c r="W901" s="27"/>
      <c r="AB901" s="27"/>
      <c r="AG901" s="27"/>
      <c r="AL901" s="27"/>
      <c r="AQ901" s="27"/>
      <c r="AV901" s="27"/>
      <c r="BA901" s="27"/>
      <c r="BF901" s="27"/>
    </row>
    <row r="902" spans="1:58" x14ac:dyDescent="0.25">
      <c r="A902" s="26"/>
      <c r="C902" s="27"/>
      <c r="H902" s="27"/>
      <c r="M902" s="27"/>
      <c r="R902" s="27"/>
      <c r="W902" s="27"/>
      <c r="AB902" s="27"/>
      <c r="AG902" s="27"/>
      <c r="AL902" s="27"/>
      <c r="AQ902" s="27"/>
      <c r="AV902" s="27"/>
      <c r="BA902" s="27"/>
      <c r="BF902" s="27"/>
    </row>
    <row r="903" spans="1:58" x14ac:dyDescent="0.25">
      <c r="A903" s="26"/>
      <c r="C903" s="27"/>
      <c r="H903" s="27"/>
      <c r="M903" s="27"/>
      <c r="R903" s="27"/>
      <c r="W903" s="27"/>
      <c r="AB903" s="27"/>
      <c r="AG903" s="27"/>
      <c r="AL903" s="27"/>
      <c r="AQ903" s="27"/>
      <c r="AV903" s="27"/>
      <c r="BA903" s="27"/>
      <c r="BF903" s="27"/>
    </row>
    <row r="904" spans="1:58" x14ac:dyDescent="0.25">
      <c r="A904" s="26"/>
      <c r="C904" s="27"/>
      <c r="H904" s="27"/>
      <c r="M904" s="27"/>
      <c r="R904" s="27"/>
      <c r="W904" s="27"/>
      <c r="AB904" s="27"/>
      <c r="AG904" s="27"/>
      <c r="AL904" s="27"/>
      <c r="AQ904" s="27"/>
      <c r="AV904" s="27"/>
      <c r="BA904" s="27"/>
      <c r="BF904" s="27"/>
    </row>
    <row r="905" spans="1:58" x14ac:dyDescent="0.25">
      <c r="A905" s="26"/>
      <c r="C905" s="27"/>
      <c r="H905" s="27"/>
      <c r="M905" s="27"/>
      <c r="R905" s="27"/>
      <c r="W905" s="27"/>
      <c r="AB905" s="27"/>
      <c r="AG905" s="27"/>
      <c r="AL905" s="27"/>
      <c r="AQ905" s="27"/>
      <c r="AV905" s="27"/>
      <c r="BA905" s="27"/>
      <c r="BF905" s="27"/>
    </row>
    <row r="906" spans="1:58" x14ac:dyDescent="0.25">
      <c r="A906" s="26"/>
      <c r="C906" s="27"/>
      <c r="H906" s="27"/>
      <c r="M906" s="27"/>
      <c r="R906" s="27"/>
      <c r="W906" s="27"/>
      <c r="AB906" s="27"/>
      <c r="AG906" s="27"/>
      <c r="AL906" s="27"/>
      <c r="AQ906" s="27"/>
      <c r="AV906" s="27"/>
      <c r="BA906" s="27"/>
      <c r="BF906" s="27"/>
    </row>
    <row r="907" spans="1:58" x14ac:dyDescent="0.25">
      <c r="A907" s="26"/>
      <c r="C907" s="27"/>
      <c r="H907" s="27"/>
      <c r="M907" s="27"/>
      <c r="R907" s="27"/>
      <c r="W907" s="27"/>
      <c r="AB907" s="27"/>
      <c r="AG907" s="27"/>
      <c r="AL907" s="27"/>
      <c r="AQ907" s="27"/>
      <c r="AV907" s="27"/>
      <c r="BA907" s="27"/>
      <c r="BF907" s="27"/>
    </row>
    <row r="908" spans="1:58" x14ac:dyDescent="0.25">
      <c r="A908" s="26"/>
      <c r="C908" s="27"/>
      <c r="H908" s="27"/>
      <c r="M908" s="27"/>
      <c r="R908" s="27"/>
      <c r="W908" s="27"/>
      <c r="AB908" s="27"/>
      <c r="AG908" s="27"/>
      <c r="AL908" s="27"/>
      <c r="AQ908" s="27"/>
      <c r="AV908" s="27"/>
      <c r="BA908" s="27"/>
      <c r="BF908" s="27"/>
    </row>
    <row r="909" spans="1:58" x14ac:dyDescent="0.25">
      <c r="A909" s="26"/>
      <c r="C909" s="27"/>
      <c r="H909" s="27"/>
      <c r="M909" s="27"/>
      <c r="R909" s="27"/>
      <c r="W909" s="27"/>
      <c r="AB909" s="27"/>
      <c r="AG909" s="27"/>
      <c r="AL909" s="27"/>
      <c r="AQ909" s="27"/>
      <c r="AV909" s="27"/>
      <c r="BA909" s="27"/>
      <c r="BF909" s="27"/>
    </row>
    <row r="910" spans="1:58" x14ac:dyDescent="0.25">
      <c r="A910" s="26"/>
      <c r="C910" s="27"/>
      <c r="H910" s="27"/>
      <c r="M910" s="27"/>
      <c r="R910" s="27"/>
      <c r="W910" s="27"/>
      <c r="AB910" s="27"/>
      <c r="AG910" s="27"/>
      <c r="AL910" s="27"/>
      <c r="AQ910" s="27"/>
      <c r="AV910" s="27"/>
      <c r="BA910" s="27"/>
      <c r="BF910" s="27"/>
    </row>
    <row r="911" spans="1:58" x14ac:dyDescent="0.25">
      <c r="A911" s="26"/>
      <c r="C911" s="27"/>
      <c r="H911" s="27"/>
      <c r="M911" s="27"/>
      <c r="R911" s="27"/>
      <c r="W911" s="27"/>
      <c r="AB911" s="27"/>
      <c r="AG911" s="27"/>
      <c r="AL911" s="27"/>
      <c r="AQ911" s="27"/>
      <c r="AV911" s="27"/>
      <c r="BA911" s="27"/>
      <c r="BF911" s="27"/>
    </row>
    <row r="912" spans="1:58" x14ac:dyDescent="0.25">
      <c r="A912" s="26"/>
      <c r="C912" s="27"/>
      <c r="H912" s="27"/>
      <c r="M912" s="27"/>
      <c r="R912" s="27"/>
      <c r="W912" s="27"/>
      <c r="AB912" s="27"/>
      <c r="AG912" s="27"/>
      <c r="AL912" s="27"/>
      <c r="AQ912" s="27"/>
      <c r="AV912" s="27"/>
      <c r="BA912" s="27"/>
      <c r="BF912" s="27"/>
    </row>
    <row r="913" spans="1:58" x14ac:dyDescent="0.25">
      <c r="A913" s="26"/>
      <c r="C913" s="27"/>
      <c r="H913" s="27"/>
      <c r="M913" s="27"/>
      <c r="R913" s="27"/>
      <c r="W913" s="27"/>
      <c r="AB913" s="27"/>
      <c r="AG913" s="27"/>
      <c r="AL913" s="27"/>
      <c r="AQ913" s="27"/>
      <c r="AV913" s="27"/>
      <c r="BA913" s="27"/>
      <c r="BF913" s="27"/>
    </row>
    <row r="914" spans="1:58" x14ac:dyDescent="0.25">
      <c r="A914" s="26"/>
      <c r="C914" s="27"/>
      <c r="H914" s="27"/>
      <c r="M914" s="27"/>
      <c r="R914" s="27"/>
      <c r="W914" s="27"/>
      <c r="AB914" s="27"/>
      <c r="AG914" s="27"/>
      <c r="AL914" s="27"/>
      <c r="AQ914" s="27"/>
      <c r="AV914" s="27"/>
      <c r="BA914" s="27"/>
      <c r="BF914" s="27"/>
    </row>
    <row r="915" spans="1:58" x14ac:dyDescent="0.25">
      <c r="A915" s="26"/>
      <c r="C915" s="27"/>
      <c r="H915" s="27"/>
      <c r="M915" s="27"/>
      <c r="R915" s="27"/>
      <c r="W915" s="27"/>
      <c r="AB915" s="27"/>
      <c r="AG915" s="27"/>
      <c r="AL915" s="27"/>
      <c r="AQ915" s="27"/>
      <c r="AV915" s="27"/>
      <c r="BA915" s="27"/>
      <c r="BF915" s="27"/>
    </row>
    <row r="916" spans="1:58" x14ac:dyDescent="0.25">
      <c r="A916" s="26"/>
      <c r="C916" s="27"/>
      <c r="H916" s="27"/>
      <c r="M916" s="27"/>
      <c r="R916" s="27"/>
      <c r="W916" s="27"/>
      <c r="AB916" s="27"/>
      <c r="AG916" s="27"/>
      <c r="AL916" s="27"/>
      <c r="AQ916" s="27"/>
      <c r="AV916" s="27"/>
      <c r="BA916" s="27"/>
      <c r="BF916" s="27"/>
    </row>
    <row r="917" spans="1:58" x14ac:dyDescent="0.25">
      <c r="A917" s="26"/>
      <c r="C917" s="27"/>
      <c r="H917" s="27"/>
      <c r="M917" s="27"/>
      <c r="R917" s="27"/>
      <c r="W917" s="27"/>
      <c r="AB917" s="27"/>
      <c r="AG917" s="27"/>
      <c r="AL917" s="27"/>
      <c r="AQ917" s="27"/>
      <c r="AV917" s="27"/>
      <c r="BA917" s="27"/>
      <c r="BF917" s="27"/>
    </row>
    <row r="918" spans="1:58" x14ac:dyDescent="0.25">
      <c r="A918" s="26"/>
      <c r="C918" s="27"/>
      <c r="H918" s="27"/>
      <c r="M918" s="27"/>
      <c r="R918" s="27"/>
      <c r="W918" s="27"/>
      <c r="AB918" s="27"/>
      <c r="AG918" s="27"/>
      <c r="AL918" s="27"/>
      <c r="AQ918" s="27"/>
      <c r="AV918" s="27"/>
      <c r="BA918" s="27"/>
      <c r="BF918" s="27"/>
    </row>
    <row r="919" spans="1:58" x14ac:dyDescent="0.25">
      <c r="A919" s="26"/>
      <c r="C919" s="27"/>
      <c r="H919" s="27"/>
      <c r="M919" s="27"/>
      <c r="R919" s="27"/>
      <c r="W919" s="27"/>
      <c r="AB919" s="27"/>
      <c r="AG919" s="27"/>
      <c r="AL919" s="27"/>
      <c r="AQ919" s="27"/>
      <c r="AV919" s="27"/>
      <c r="BA919" s="27"/>
      <c r="BF919" s="27"/>
    </row>
    <row r="920" spans="1:58" x14ac:dyDescent="0.25">
      <c r="A920" s="26"/>
      <c r="C920" s="27"/>
      <c r="H920" s="27"/>
      <c r="M920" s="27"/>
      <c r="R920" s="27"/>
      <c r="W920" s="27"/>
      <c r="AB920" s="27"/>
      <c r="AG920" s="27"/>
      <c r="AL920" s="27"/>
      <c r="AQ920" s="27"/>
      <c r="AV920" s="27"/>
      <c r="BA920" s="27"/>
      <c r="BF920" s="27"/>
    </row>
    <row r="921" spans="1:58" x14ac:dyDescent="0.25">
      <c r="A921" s="26"/>
      <c r="C921" s="27"/>
      <c r="H921" s="27"/>
      <c r="M921" s="27"/>
      <c r="R921" s="27"/>
      <c r="W921" s="27"/>
      <c r="AB921" s="27"/>
      <c r="AG921" s="27"/>
      <c r="AL921" s="27"/>
      <c r="AQ921" s="27"/>
      <c r="AV921" s="27"/>
      <c r="BA921" s="27"/>
      <c r="BF921" s="27"/>
    </row>
    <row r="922" spans="1:58" x14ac:dyDescent="0.25">
      <c r="A922" s="26"/>
      <c r="C922" s="27"/>
      <c r="H922" s="27"/>
      <c r="M922" s="27"/>
      <c r="R922" s="27"/>
      <c r="W922" s="27"/>
      <c r="AB922" s="27"/>
      <c r="AG922" s="27"/>
      <c r="AL922" s="27"/>
      <c r="AQ922" s="27"/>
      <c r="AV922" s="27"/>
      <c r="BA922" s="27"/>
      <c r="BF922" s="27"/>
    </row>
    <row r="923" spans="1:58" x14ac:dyDescent="0.25">
      <c r="A923" s="26"/>
      <c r="C923" s="27"/>
      <c r="H923" s="27"/>
      <c r="M923" s="27"/>
      <c r="R923" s="27"/>
      <c r="W923" s="27"/>
      <c r="AB923" s="27"/>
      <c r="AG923" s="27"/>
      <c r="AL923" s="27"/>
      <c r="AQ923" s="27"/>
      <c r="AV923" s="27"/>
      <c r="BA923" s="27"/>
      <c r="BF923" s="27"/>
    </row>
    <row r="924" spans="1:58" x14ac:dyDescent="0.25">
      <c r="A924" s="26"/>
      <c r="C924" s="27"/>
      <c r="H924" s="27"/>
      <c r="M924" s="27"/>
      <c r="R924" s="27"/>
      <c r="W924" s="27"/>
      <c r="AB924" s="27"/>
      <c r="AG924" s="27"/>
      <c r="AL924" s="27"/>
      <c r="AQ924" s="27"/>
      <c r="AV924" s="27"/>
      <c r="BA924" s="27"/>
      <c r="BF924" s="27"/>
    </row>
    <row r="925" spans="1:58" x14ac:dyDescent="0.25">
      <c r="A925" s="26"/>
      <c r="C925" s="27"/>
      <c r="H925" s="27"/>
      <c r="M925" s="27"/>
      <c r="R925" s="27"/>
      <c r="W925" s="27"/>
      <c r="AB925" s="27"/>
      <c r="AG925" s="27"/>
      <c r="AL925" s="27"/>
      <c r="AQ925" s="27"/>
      <c r="AV925" s="27"/>
      <c r="BA925" s="27"/>
      <c r="BF925" s="27"/>
    </row>
    <row r="926" spans="1:58" x14ac:dyDescent="0.25">
      <c r="A926" s="26"/>
      <c r="C926" s="27"/>
      <c r="H926" s="27"/>
      <c r="M926" s="27"/>
      <c r="R926" s="27"/>
      <c r="W926" s="27"/>
      <c r="AB926" s="27"/>
      <c r="AG926" s="27"/>
      <c r="AL926" s="27"/>
      <c r="AQ926" s="27"/>
      <c r="AV926" s="27"/>
      <c r="BA926" s="27"/>
      <c r="BF926" s="27"/>
    </row>
    <row r="927" spans="1:58" x14ac:dyDescent="0.25">
      <c r="A927" s="26"/>
      <c r="C927" s="27"/>
      <c r="H927" s="27"/>
      <c r="M927" s="27"/>
      <c r="R927" s="27"/>
      <c r="W927" s="27"/>
      <c r="AB927" s="27"/>
      <c r="AG927" s="27"/>
      <c r="AL927" s="27"/>
      <c r="AQ927" s="27"/>
      <c r="AV927" s="27"/>
      <c r="BA927" s="27"/>
      <c r="BF927" s="27"/>
    </row>
    <row r="928" spans="1:58" x14ac:dyDescent="0.25">
      <c r="A928" s="26"/>
      <c r="C928" s="27"/>
      <c r="H928" s="27"/>
      <c r="M928" s="27"/>
      <c r="R928" s="27"/>
      <c r="W928" s="27"/>
      <c r="AB928" s="27"/>
      <c r="AG928" s="27"/>
      <c r="AL928" s="27"/>
      <c r="AQ928" s="27"/>
      <c r="AV928" s="27"/>
      <c r="BA928" s="27"/>
      <c r="BF928" s="27"/>
    </row>
    <row r="929" spans="1:58" x14ac:dyDescent="0.25">
      <c r="A929" s="26"/>
      <c r="C929" s="27"/>
      <c r="H929" s="27"/>
      <c r="M929" s="27"/>
      <c r="R929" s="27"/>
      <c r="W929" s="27"/>
      <c r="AB929" s="27"/>
      <c r="AG929" s="27"/>
      <c r="AL929" s="27"/>
      <c r="AQ929" s="27"/>
      <c r="AV929" s="27"/>
      <c r="BA929" s="27"/>
      <c r="BF929" s="27"/>
    </row>
    <row r="930" spans="1:58" x14ac:dyDescent="0.25">
      <c r="A930" s="26"/>
      <c r="C930" s="27"/>
      <c r="H930" s="27"/>
      <c r="M930" s="27"/>
      <c r="R930" s="27"/>
      <c r="W930" s="27"/>
      <c r="AB930" s="27"/>
      <c r="AG930" s="27"/>
      <c r="AL930" s="27"/>
      <c r="AQ930" s="27"/>
      <c r="AV930" s="27"/>
      <c r="BA930" s="27"/>
      <c r="BF930" s="27"/>
    </row>
    <row r="931" spans="1:58" x14ac:dyDescent="0.25">
      <c r="A931" s="26"/>
      <c r="C931" s="27"/>
      <c r="H931" s="27"/>
      <c r="M931" s="27"/>
      <c r="R931" s="27"/>
      <c r="W931" s="27"/>
      <c r="AB931" s="27"/>
      <c r="AG931" s="27"/>
      <c r="AL931" s="27"/>
      <c r="AQ931" s="27"/>
      <c r="AV931" s="27"/>
      <c r="BA931" s="27"/>
      <c r="BF931" s="27"/>
    </row>
    <row r="932" spans="1:58" x14ac:dyDescent="0.25">
      <c r="A932" s="26"/>
      <c r="C932" s="27"/>
      <c r="H932" s="27"/>
      <c r="M932" s="27"/>
      <c r="R932" s="27"/>
      <c r="W932" s="27"/>
      <c r="AB932" s="27"/>
      <c r="AG932" s="27"/>
      <c r="AL932" s="27"/>
      <c r="AQ932" s="27"/>
      <c r="AV932" s="27"/>
      <c r="BA932" s="27"/>
      <c r="BF932" s="27"/>
    </row>
    <row r="933" spans="1:58" x14ac:dyDescent="0.25">
      <c r="A933" s="26"/>
      <c r="C933" s="27"/>
      <c r="H933" s="27"/>
      <c r="M933" s="27"/>
      <c r="R933" s="27"/>
      <c r="W933" s="27"/>
      <c r="AB933" s="27"/>
      <c r="AG933" s="27"/>
      <c r="AL933" s="27"/>
      <c r="AQ933" s="27"/>
      <c r="AV933" s="27"/>
      <c r="BA933" s="27"/>
      <c r="BF933" s="27"/>
    </row>
    <row r="934" spans="1:58" x14ac:dyDescent="0.25">
      <c r="A934" s="26"/>
      <c r="C934" s="27"/>
      <c r="H934" s="27"/>
      <c r="M934" s="27"/>
      <c r="R934" s="27"/>
      <c r="W934" s="27"/>
      <c r="AB934" s="27"/>
      <c r="AG934" s="27"/>
      <c r="AL934" s="27"/>
      <c r="AQ934" s="27"/>
      <c r="AV934" s="27"/>
      <c r="BA934" s="27"/>
      <c r="BF934" s="27"/>
    </row>
    <row r="935" spans="1:58" x14ac:dyDescent="0.25">
      <c r="A935" s="26"/>
      <c r="C935" s="27"/>
      <c r="H935" s="27"/>
      <c r="M935" s="27"/>
      <c r="R935" s="27"/>
      <c r="W935" s="27"/>
      <c r="AB935" s="27"/>
      <c r="AG935" s="27"/>
      <c r="AL935" s="27"/>
      <c r="AQ935" s="27"/>
      <c r="AV935" s="27"/>
      <c r="BA935" s="27"/>
      <c r="BF935" s="27"/>
    </row>
    <row r="936" spans="1:58" x14ac:dyDescent="0.25">
      <c r="A936" s="26"/>
      <c r="C936" s="27"/>
      <c r="H936" s="27"/>
      <c r="M936" s="27"/>
      <c r="R936" s="27"/>
      <c r="W936" s="27"/>
      <c r="AB936" s="27"/>
      <c r="AG936" s="27"/>
      <c r="AL936" s="27"/>
      <c r="AQ936" s="27"/>
      <c r="AV936" s="27"/>
      <c r="BA936" s="27"/>
      <c r="BF936" s="27"/>
    </row>
    <row r="937" spans="1:58" x14ac:dyDescent="0.25">
      <c r="A937" s="26"/>
      <c r="C937" s="27"/>
      <c r="H937" s="27"/>
      <c r="M937" s="27"/>
      <c r="R937" s="27"/>
      <c r="W937" s="27"/>
      <c r="AB937" s="27"/>
      <c r="AG937" s="27"/>
      <c r="AL937" s="27"/>
      <c r="AQ937" s="27"/>
      <c r="AV937" s="27"/>
      <c r="BA937" s="27"/>
      <c r="BF937" s="27"/>
    </row>
    <row r="938" spans="1:58" x14ac:dyDescent="0.25">
      <c r="A938" s="26"/>
      <c r="C938" s="27"/>
      <c r="H938" s="27"/>
      <c r="M938" s="27"/>
      <c r="R938" s="27"/>
      <c r="W938" s="27"/>
      <c r="AB938" s="27"/>
      <c r="AG938" s="27"/>
      <c r="AL938" s="27"/>
      <c r="AQ938" s="27"/>
      <c r="AV938" s="27"/>
      <c r="BA938" s="27"/>
      <c r="BF938" s="27"/>
    </row>
    <row r="939" spans="1:58" x14ac:dyDescent="0.25">
      <c r="A939" s="26"/>
      <c r="C939" s="27"/>
      <c r="H939" s="27"/>
      <c r="M939" s="27"/>
      <c r="R939" s="27"/>
      <c r="W939" s="27"/>
      <c r="AB939" s="27"/>
      <c r="AG939" s="27"/>
      <c r="AL939" s="27"/>
      <c r="AQ939" s="27"/>
      <c r="AV939" s="27"/>
      <c r="BA939" s="27"/>
      <c r="BF939" s="27"/>
    </row>
    <row r="940" spans="1:58" x14ac:dyDescent="0.25">
      <c r="A940" s="26"/>
      <c r="C940" s="27"/>
      <c r="H940" s="27"/>
      <c r="M940" s="27"/>
      <c r="R940" s="27"/>
      <c r="W940" s="27"/>
      <c r="AB940" s="27"/>
      <c r="AG940" s="27"/>
      <c r="AL940" s="27"/>
      <c r="AQ940" s="27"/>
      <c r="AV940" s="27"/>
      <c r="BA940" s="27"/>
      <c r="BF940" s="27"/>
    </row>
    <row r="941" spans="1:58" x14ac:dyDescent="0.25">
      <c r="A941" s="26"/>
      <c r="C941" s="27"/>
      <c r="H941" s="27"/>
      <c r="M941" s="27"/>
      <c r="R941" s="27"/>
      <c r="W941" s="27"/>
      <c r="AB941" s="27"/>
      <c r="AG941" s="27"/>
      <c r="AL941" s="27"/>
      <c r="AQ941" s="27"/>
      <c r="AV941" s="27"/>
      <c r="BA941" s="27"/>
      <c r="BF941" s="27"/>
    </row>
    <row r="942" spans="1:58" x14ac:dyDescent="0.25">
      <c r="A942" s="26"/>
      <c r="C942" s="27"/>
      <c r="H942" s="27"/>
      <c r="M942" s="27"/>
      <c r="R942" s="27"/>
      <c r="W942" s="27"/>
      <c r="AB942" s="27"/>
      <c r="AG942" s="27"/>
      <c r="AL942" s="27"/>
      <c r="AQ942" s="27"/>
      <c r="AV942" s="27"/>
      <c r="BA942" s="27"/>
      <c r="BF942" s="27"/>
    </row>
    <row r="943" spans="1:58" x14ac:dyDescent="0.25">
      <c r="A943" s="26"/>
      <c r="C943" s="27"/>
      <c r="H943" s="27"/>
      <c r="M943" s="27"/>
      <c r="R943" s="27"/>
      <c r="W943" s="27"/>
      <c r="AB943" s="27"/>
      <c r="AG943" s="27"/>
      <c r="AL943" s="27"/>
      <c r="AQ943" s="27"/>
      <c r="AV943" s="27"/>
      <c r="BA943" s="27"/>
      <c r="BF943" s="27"/>
    </row>
    <row r="944" spans="1:58" x14ac:dyDescent="0.25">
      <c r="A944" s="26"/>
      <c r="C944" s="27"/>
      <c r="H944" s="27"/>
      <c r="M944" s="27"/>
      <c r="R944" s="27"/>
      <c r="W944" s="27"/>
      <c r="AB944" s="27"/>
      <c r="AG944" s="27"/>
      <c r="AL944" s="27"/>
      <c r="AQ944" s="27"/>
      <c r="AV944" s="27"/>
      <c r="BA944" s="27"/>
      <c r="BF944" s="27"/>
    </row>
    <row r="945" spans="1:58" x14ac:dyDescent="0.25">
      <c r="A945" s="26"/>
      <c r="C945" s="27"/>
      <c r="H945" s="27"/>
      <c r="M945" s="27"/>
      <c r="R945" s="27"/>
      <c r="W945" s="27"/>
      <c r="AB945" s="27"/>
      <c r="AG945" s="27"/>
      <c r="AL945" s="27"/>
      <c r="AQ945" s="27"/>
      <c r="AV945" s="27"/>
      <c r="BA945" s="27"/>
      <c r="BF945" s="27"/>
    </row>
    <row r="946" spans="1:58" x14ac:dyDescent="0.25">
      <c r="A946" s="26"/>
      <c r="C946" s="27"/>
      <c r="H946" s="27"/>
      <c r="M946" s="27"/>
      <c r="R946" s="27"/>
      <c r="W946" s="27"/>
      <c r="AB946" s="27"/>
      <c r="AG946" s="27"/>
      <c r="AL946" s="27"/>
      <c r="AQ946" s="27"/>
      <c r="AV946" s="27"/>
      <c r="BA946" s="27"/>
      <c r="BF946" s="27"/>
    </row>
    <row r="947" spans="1:58" x14ac:dyDescent="0.25">
      <c r="A947" s="26"/>
      <c r="C947" s="27"/>
      <c r="H947" s="27"/>
      <c r="M947" s="27"/>
      <c r="R947" s="27"/>
      <c r="W947" s="27"/>
      <c r="AB947" s="27"/>
      <c r="AG947" s="27"/>
      <c r="AL947" s="27"/>
      <c r="AQ947" s="27"/>
      <c r="AV947" s="27"/>
      <c r="BA947" s="27"/>
      <c r="BF947" s="27"/>
    </row>
    <row r="948" spans="1:58" x14ac:dyDescent="0.25">
      <c r="A948" s="26"/>
      <c r="C948" s="27"/>
      <c r="H948" s="27"/>
      <c r="M948" s="27"/>
      <c r="R948" s="27"/>
      <c r="W948" s="27"/>
      <c r="AB948" s="27"/>
      <c r="AG948" s="27"/>
      <c r="AL948" s="27"/>
      <c r="AQ948" s="27"/>
      <c r="AV948" s="27"/>
      <c r="BA948" s="27"/>
      <c r="BF948" s="27"/>
    </row>
    <row r="949" spans="1:58" x14ac:dyDescent="0.25">
      <c r="A949" s="26"/>
      <c r="C949" s="27"/>
      <c r="H949" s="27"/>
      <c r="M949" s="27"/>
      <c r="R949" s="27"/>
      <c r="W949" s="27"/>
      <c r="AB949" s="27"/>
      <c r="AG949" s="27"/>
      <c r="AL949" s="27"/>
      <c r="AQ949" s="27"/>
      <c r="AV949" s="27"/>
      <c r="BA949" s="27"/>
      <c r="BF949" s="27"/>
    </row>
    <row r="950" spans="1:58" x14ac:dyDescent="0.25">
      <c r="A950" s="26"/>
      <c r="C950" s="27"/>
      <c r="H950" s="27"/>
      <c r="M950" s="27"/>
      <c r="R950" s="27"/>
      <c r="W950" s="27"/>
      <c r="AB950" s="27"/>
      <c r="AG950" s="27"/>
      <c r="AL950" s="27"/>
      <c r="AQ950" s="27"/>
      <c r="AV950" s="27"/>
      <c r="BA950" s="27"/>
      <c r="BF950" s="27"/>
    </row>
    <row r="951" spans="1:58" x14ac:dyDescent="0.25">
      <c r="A951" s="26"/>
      <c r="C951" s="27"/>
      <c r="H951" s="27"/>
      <c r="M951" s="27"/>
      <c r="R951" s="27"/>
      <c r="W951" s="27"/>
      <c r="AB951" s="27"/>
      <c r="AG951" s="27"/>
      <c r="AL951" s="27"/>
      <c r="AQ951" s="27"/>
      <c r="AV951" s="27"/>
      <c r="BA951" s="27"/>
      <c r="BF951" s="27"/>
    </row>
    <row r="952" spans="1:58" x14ac:dyDescent="0.25">
      <c r="A952" s="26"/>
      <c r="C952" s="27"/>
      <c r="H952" s="27"/>
      <c r="M952" s="27"/>
      <c r="R952" s="27"/>
      <c r="W952" s="27"/>
      <c r="AB952" s="27"/>
      <c r="AG952" s="27"/>
      <c r="AL952" s="27"/>
      <c r="AQ952" s="27"/>
      <c r="AV952" s="27"/>
      <c r="BA952" s="27"/>
      <c r="BF952" s="27"/>
    </row>
    <row r="953" spans="1:58" x14ac:dyDescent="0.25">
      <c r="A953" s="26"/>
      <c r="C953" s="27"/>
      <c r="H953" s="27"/>
      <c r="M953" s="27"/>
      <c r="R953" s="27"/>
      <c r="W953" s="27"/>
      <c r="AB953" s="27"/>
      <c r="AG953" s="27"/>
      <c r="AL953" s="27"/>
      <c r="AQ953" s="27"/>
      <c r="AV953" s="27"/>
      <c r="BA953" s="27"/>
      <c r="BF953" s="27"/>
    </row>
    <row r="954" spans="1:58" x14ac:dyDescent="0.25">
      <c r="A954" s="26"/>
      <c r="C954" s="27"/>
      <c r="H954" s="27"/>
      <c r="M954" s="27"/>
      <c r="R954" s="27"/>
      <c r="W954" s="27"/>
      <c r="AB954" s="27"/>
      <c r="AG954" s="27"/>
      <c r="AL954" s="27"/>
      <c r="AQ954" s="27"/>
      <c r="AV954" s="27"/>
      <c r="BA954" s="27"/>
      <c r="BF954" s="27"/>
    </row>
    <row r="955" spans="1:58" x14ac:dyDescent="0.25">
      <c r="A955" s="26"/>
      <c r="C955" s="27"/>
      <c r="H955" s="27"/>
      <c r="M955" s="27"/>
      <c r="R955" s="27"/>
      <c r="W955" s="27"/>
      <c r="AB955" s="27"/>
      <c r="AG955" s="27"/>
      <c r="AL955" s="27"/>
      <c r="AQ955" s="27"/>
      <c r="AV955" s="27"/>
      <c r="BA955" s="27"/>
      <c r="BF955" s="27"/>
    </row>
    <row r="956" spans="1:58" x14ac:dyDescent="0.25">
      <c r="A956" s="26"/>
      <c r="C956" s="27"/>
      <c r="H956" s="27"/>
      <c r="M956" s="27"/>
      <c r="R956" s="27"/>
      <c r="W956" s="27"/>
      <c r="AB956" s="27"/>
      <c r="AG956" s="27"/>
      <c r="AL956" s="27"/>
      <c r="AQ956" s="27"/>
      <c r="AV956" s="27"/>
      <c r="BA956" s="27"/>
      <c r="BF956" s="27"/>
    </row>
    <row r="957" spans="1:58" x14ac:dyDescent="0.25">
      <c r="A957" s="26"/>
      <c r="C957" s="27"/>
      <c r="H957" s="27"/>
      <c r="M957" s="27"/>
      <c r="R957" s="27"/>
      <c r="W957" s="27"/>
      <c r="AB957" s="27"/>
      <c r="AG957" s="27"/>
      <c r="AL957" s="27"/>
      <c r="AQ957" s="27"/>
      <c r="AV957" s="27"/>
      <c r="BA957" s="27"/>
      <c r="BF957" s="27"/>
    </row>
    <row r="958" spans="1:58" x14ac:dyDescent="0.25">
      <c r="A958" s="26"/>
      <c r="C958" s="27"/>
      <c r="H958" s="27"/>
      <c r="M958" s="27"/>
      <c r="R958" s="27"/>
      <c r="W958" s="27"/>
      <c r="AB958" s="27"/>
      <c r="AG958" s="27"/>
      <c r="AL958" s="27"/>
      <c r="AQ958" s="27"/>
      <c r="AV958" s="27"/>
      <c r="BA958" s="27"/>
      <c r="BF958" s="27"/>
    </row>
    <row r="959" spans="1:58" x14ac:dyDescent="0.25">
      <c r="A959" s="26"/>
      <c r="C959" s="27"/>
      <c r="H959" s="27"/>
      <c r="M959" s="27"/>
      <c r="R959" s="27"/>
      <c r="W959" s="27"/>
      <c r="AB959" s="27"/>
      <c r="AG959" s="27"/>
      <c r="AL959" s="27"/>
      <c r="AQ959" s="27"/>
      <c r="AV959" s="27"/>
      <c r="BA959" s="27"/>
      <c r="BF959" s="27"/>
    </row>
    <row r="960" spans="1:58" x14ac:dyDescent="0.25">
      <c r="A960" s="26"/>
      <c r="C960" s="27"/>
      <c r="H960" s="27"/>
      <c r="M960" s="27"/>
      <c r="R960" s="27"/>
      <c r="W960" s="27"/>
      <c r="AB960" s="27"/>
      <c r="AG960" s="27"/>
      <c r="AL960" s="27"/>
      <c r="AQ960" s="27"/>
      <c r="AV960" s="27"/>
      <c r="BA960" s="27"/>
      <c r="BF960" s="27"/>
    </row>
    <row r="961" spans="1:58" x14ac:dyDescent="0.25">
      <c r="A961" s="26"/>
      <c r="C961" s="27"/>
      <c r="H961" s="27"/>
      <c r="M961" s="27"/>
      <c r="R961" s="27"/>
      <c r="W961" s="27"/>
      <c r="AB961" s="27"/>
      <c r="AG961" s="27"/>
      <c r="AL961" s="27"/>
      <c r="AQ961" s="27"/>
      <c r="AV961" s="27"/>
      <c r="BA961" s="27"/>
      <c r="BF961" s="27"/>
    </row>
    <row r="962" spans="1:58" x14ac:dyDescent="0.25">
      <c r="A962" s="26"/>
      <c r="C962" s="27"/>
      <c r="H962" s="27"/>
      <c r="M962" s="27"/>
      <c r="R962" s="27"/>
      <c r="W962" s="27"/>
      <c r="AB962" s="27"/>
      <c r="AG962" s="27"/>
      <c r="AL962" s="27"/>
      <c r="AQ962" s="27"/>
      <c r="AV962" s="27"/>
      <c r="BA962" s="27"/>
      <c r="BF962" s="27"/>
    </row>
    <row r="963" spans="1:58" x14ac:dyDescent="0.25">
      <c r="A963" s="26"/>
      <c r="C963" s="27"/>
      <c r="H963" s="27"/>
      <c r="M963" s="27"/>
      <c r="R963" s="27"/>
      <c r="W963" s="27"/>
      <c r="AB963" s="27"/>
      <c r="AG963" s="27"/>
      <c r="AL963" s="27"/>
      <c r="AQ963" s="27"/>
      <c r="AV963" s="27"/>
      <c r="BA963" s="27"/>
      <c r="BF963" s="27"/>
    </row>
    <row r="964" spans="1:58" x14ac:dyDescent="0.25">
      <c r="A964" s="26"/>
      <c r="C964" s="27"/>
      <c r="H964" s="27"/>
      <c r="M964" s="27"/>
      <c r="R964" s="27"/>
      <c r="W964" s="27"/>
      <c r="AB964" s="27"/>
      <c r="AG964" s="27"/>
      <c r="AL964" s="27"/>
      <c r="AQ964" s="27"/>
      <c r="AV964" s="27"/>
      <c r="BA964" s="27"/>
      <c r="BF964" s="27"/>
    </row>
    <row r="965" spans="1:58" x14ac:dyDescent="0.25">
      <c r="A965" s="26"/>
      <c r="C965" s="27"/>
      <c r="H965" s="27"/>
      <c r="M965" s="27"/>
      <c r="R965" s="27"/>
      <c r="W965" s="27"/>
      <c r="AB965" s="27"/>
      <c r="AG965" s="27"/>
      <c r="AL965" s="27"/>
      <c r="AQ965" s="27"/>
      <c r="AV965" s="27"/>
      <c r="BA965" s="27"/>
      <c r="BF965" s="27"/>
    </row>
    <row r="966" spans="1:58" x14ac:dyDescent="0.25">
      <c r="A966" s="26"/>
      <c r="C966" s="27"/>
      <c r="H966" s="27"/>
      <c r="M966" s="27"/>
      <c r="R966" s="27"/>
      <c r="W966" s="27"/>
      <c r="AB966" s="27"/>
      <c r="AG966" s="27"/>
      <c r="AL966" s="27"/>
      <c r="AQ966" s="27"/>
      <c r="AV966" s="27"/>
      <c r="BA966" s="27"/>
      <c r="BF966" s="27"/>
    </row>
    <row r="967" spans="1:58" x14ac:dyDescent="0.25">
      <c r="A967" s="26"/>
      <c r="C967" s="27"/>
      <c r="H967" s="27"/>
      <c r="M967" s="27"/>
      <c r="R967" s="27"/>
      <c r="W967" s="27"/>
      <c r="AB967" s="27"/>
      <c r="AG967" s="27"/>
      <c r="AL967" s="27"/>
      <c r="AQ967" s="27"/>
      <c r="AV967" s="27"/>
      <c r="BA967" s="27"/>
      <c r="BF967" s="27"/>
    </row>
    <row r="968" spans="1:58" x14ac:dyDescent="0.25">
      <c r="A968" s="26"/>
      <c r="C968" s="27"/>
      <c r="H968" s="27"/>
      <c r="M968" s="27"/>
      <c r="R968" s="27"/>
      <c r="W968" s="27"/>
      <c r="AB968" s="27"/>
      <c r="AG968" s="27"/>
      <c r="AL968" s="27"/>
      <c r="AQ968" s="27"/>
      <c r="AV968" s="27"/>
      <c r="BA968" s="27"/>
      <c r="BF968" s="27"/>
    </row>
    <row r="969" spans="1:58" x14ac:dyDescent="0.25">
      <c r="A969" s="26"/>
      <c r="C969" s="27"/>
      <c r="H969" s="27"/>
      <c r="M969" s="27"/>
      <c r="R969" s="27"/>
      <c r="W969" s="27"/>
      <c r="AB969" s="27"/>
      <c r="AG969" s="27"/>
      <c r="AL969" s="27"/>
      <c r="AQ969" s="27"/>
      <c r="AV969" s="27"/>
      <c r="BA969" s="27"/>
      <c r="BF969" s="27"/>
    </row>
    <row r="970" spans="1:58" x14ac:dyDescent="0.25">
      <c r="A970" s="26"/>
      <c r="C970" s="27"/>
      <c r="H970" s="27"/>
      <c r="M970" s="27"/>
      <c r="R970" s="27"/>
      <c r="W970" s="27"/>
      <c r="AB970" s="27"/>
      <c r="AG970" s="27"/>
      <c r="AL970" s="27"/>
      <c r="AQ970" s="27"/>
      <c r="AV970" s="27"/>
      <c r="BA970" s="27"/>
      <c r="BF970" s="27"/>
    </row>
    <row r="971" spans="1:58" x14ac:dyDescent="0.25">
      <c r="A971" s="26"/>
      <c r="C971" s="27"/>
      <c r="H971" s="27"/>
      <c r="M971" s="27"/>
      <c r="R971" s="27"/>
      <c r="W971" s="27"/>
      <c r="AB971" s="27"/>
      <c r="AG971" s="27"/>
      <c r="AL971" s="27"/>
      <c r="AQ971" s="27"/>
      <c r="AV971" s="27"/>
      <c r="BA971" s="27"/>
      <c r="BF971" s="27"/>
    </row>
    <row r="972" spans="1:58" x14ac:dyDescent="0.25">
      <c r="A972" s="26"/>
      <c r="C972" s="27"/>
      <c r="H972" s="27"/>
      <c r="M972" s="27"/>
      <c r="R972" s="27"/>
      <c r="W972" s="27"/>
      <c r="AB972" s="27"/>
      <c r="AG972" s="27"/>
      <c r="AL972" s="27"/>
      <c r="AQ972" s="27"/>
      <c r="AV972" s="27"/>
      <c r="BA972" s="27"/>
      <c r="BF972" s="27"/>
    </row>
    <row r="973" spans="1:58" x14ac:dyDescent="0.25">
      <c r="A973" s="26"/>
      <c r="C973" s="27"/>
      <c r="H973" s="27"/>
      <c r="M973" s="27"/>
      <c r="R973" s="27"/>
      <c r="W973" s="27"/>
      <c r="AB973" s="27"/>
      <c r="AG973" s="27"/>
      <c r="AL973" s="27"/>
      <c r="AQ973" s="27"/>
      <c r="AV973" s="27"/>
      <c r="BA973" s="27"/>
      <c r="BF973" s="27"/>
    </row>
    <row r="974" spans="1:58" x14ac:dyDescent="0.25">
      <c r="A974" s="26"/>
      <c r="C974" s="27"/>
      <c r="H974" s="27"/>
      <c r="M974" s="27"/>
      <c r="R974" s="27"/>
      <c r="W974" s="27"/>
      <c r="AB974" s="27"/>
      <c r="AG974" s="27"/>
      <c r="AL974" s="27"/>
      <c r="AQ974" s="27"/>
      <c r="AV974" s="27"/>
      <c r="BA974" s="27"/>
      <c r="BF974" s="27"/>
    </row>
    <row r="975" spans="1:58" x14ac:dyDescent="0.25">
      <c r="A975" s="26"/>
      <c r="C975" s="27"/>
      <c r="H975" s="27"/>
      <c r="M975" s="27"/>
      <c r="R975" s="27"/>
      <c r="W975" s="27"/>
      <c r="AB975" s="27"/>
      <c r="AG975" s="27"/>
      <c r="AL975" s="27"/>
      <c r="AQ975" s="27"/>
      <c r="AV975" s="27"/>
      <c r="BA975" s="27"/>
      <c r="BF975" s="27"/>
    </row>
    <row r="976" spans="1:58" x14ac:dyDescent="0.25">
      <c r="A976" s="26"/>
      <c r="C976" s="27"/>
      <c r="H976" s="27"/>
      <c r="M976" s="27"/>
      <c r="R976" s="27"/>
      <c r="W976" s="27"/>
      <c r="AB976" s="27"/>
      <c r="AG976" s="27"/>
      <c r="AL976" s="27"/>
      <c r="AQ976" s="27"/>
      <c r="AV976" s="27"/>
      <c r="BA976" s="27"/>
      <c r="BF976" s="27"/>
    </row>
    <row r="977" spans="1:58" x14ac:dyDescent="0.25">
      <c r="A977" s="26"/>
      <c r="C977" s="27"/>
      <c r="H977" s="27"/>
      <c r="M977" s="27"/>
      <c r="R977" s="27"/>
      <c r="W977" s="27"/>
      <c r="AB977" s="27"/>
      <c r="AG977" s="27"/>
      <c r="AL977" s="27"/>
      <c r="AQ977" s="27"/>
      <c r="AV977" s="27"/>
      <c r="BA977" s="27"/>
      <c r="BF977" s="27"/>
    </row>
    <row r="978" spans="1:58" x14ac:dyDescent="0.25">
      <c r="A978" s="26"/>
      <c r="C978" s="27"/>
      <c r="H978" s="27"/>
      <c r="M978" s="27"/>
      <c r="R978" s="27"/>
      <c r="W978" s="27"/>
      <c r="AB978" s="27"/>
      <c r="AG978" s="27"/>
      <c r="AL978" s="27"/>
      <c r="AQ978" s="27"/>
      <c r="AV978" s="27"/>
      <c r="BA978" s="27"/>
      <c r="BF978" s="27"/>
    </row>
    <row r="979" spans="1:58" x14ac:dyDescent="0.25">
      <c r="A979" s="26"/>
      <c r="C979" s="27"/>
      <c r="H979" s="27"/>
      <c r="M979" s="27"/>
      <c r="R979" s="27"/>
      <c r="W979" s="27"/>
      <c r="AB979" s="27"/>
      <c r="AG979" s="27"/>
      <c r="AL979" s="27"/>
      <c r="AQ979" s="27"/>
      <c r="AV979" s="27"/>
      <c r="BA979" s="27"/>
      <c r="BF979" s="27"/>
    </row>
    <row r="980" spans="1:58" x14ac:dyDescent="0.25">
      <c r="A980" s="26"/>
      <c r="C980" s="27"/>
      <c r="H980" s="27"/>
      <c r="M980" s="27"/>
      <c r="R980" s="27"/>
      <c r="W980" s="27"/>
      <c r="AB980" s="27"/>
      <c r="AG980" s="27"/>
      <c r="AL980" s="27"/>
      <c r="AQ980" s="27"/>
      <c r="AV980" s="27"/>
      <c r="BA980" s="27"/>
      <c r="BF980" s="27"/>
    </row>
    <row r="981" spans="1:58" x14ac:dyDescent="0.25">
      <c r="A981" s="26"/>
      <c r="C981" s="27"/>
      <c r="H981" s="27"/>
      <c r="M981" s="27"/>
      <c r="R981" s="27"/>
      <c r="W981" s="27"/>
      <c r="AB981" s="27"/>
      <c r="AG981" s="27"/>
      <c r="AL981" s="27"/>
      <c r="AQ981" s="27"/>
      <c r="AV981" s="27"/>
      <c r="BA981" s="27"/>
      <c r="BF981" s="27"/>
    </row>
    <row r="982" spans="1:58" x14ac:dyDescent="0.25">
      <c r="A982" s="26"/>
      <c r="C982" s="27"/>
      <c r="H982" s="27"/>
      <c r="M982" s="27"/>
      <c r="R982" s="27"/>
      <c r="W982" s="27"/>
      <c r="AB982" s="27"/>
      <c r="AG982" s="27"/>
      <c r="AL982" s="27"/>
      <c r="AQ982" s="27"/>
      <c r="AV982" s="27"/>
      <c r="BA982" s="27"/>
      <c r="BF982" s="27"/>
    </row>
    <row r="983" spans="1:58" x14ac:dyDescent="0.25">
      <c r="A983" s="26"/>
      <c r="C983" s="27"/>
      <c r="H983" s="27"/>
      <c r="M983" s="27"/>
      <c r="R983" s="27"/>
      <c r="W983" s="27"/>
      <c r="AB983" s="27"/>
      <c r="AG983" s="27"/>
      <c r="AL983" s="27"/>
      <c r="AQ983" s="27"/>
      <c r="AV983" s="27"/>
      <c r="BA983" s="27"/>
      <c r="BF983" s="27"/>
    </row>
    <row r="984" spans="1:58" x14ac:dyDescent="0.25">
      <c r="A984" s="26"/>
      <c r="C984" s="27"/>
      <c r="H984" s="27"/>
      <c r="M984" s="27"/>
      <c r="R984" s="27"/>
      <c r="W984" s="27"/>
      <c r="AB984" s="27"/>
      <c r="AG984" s="27"/>
      <c r="AL984" s="27"/>
      <c r="AQ984" s="27"/>
      <c r="AV984" s="27"/>
      <c r="BA984" s="27"/>
      <c r="BF984" s="27"/>
    </row>
    <row r="985" spans="1:58" x14ac:dyDescent="0.25">
      <c r="A985" s="26"/>
      <c r="C985" s="27"/>
      <c r="H985" s="27"/>
      <c r="M985" s="27"/>
      <c r="R985" s="27"/>
      <c r="W985" s="27"/>
      <c r="AB985" s="27"/>
      <c r="AG985" s="27"/>
      <c r="AL985" s="27"/>
      <c r="AQ985" s="27"/>
      <c r="AV985" s="27"/>
      <c r="BA985" s="27"/>
      <c r="BF985" s="27"/>
    </row>
    <row r="986" spans="1:58" x14ac:dyDescent="0.25">
      <c r="A986" s="26"/>
      <c r="C986" s="27"/>
      <c r="H986" s="27"/>
      <c r="M986" s="27"/>
      <c r="R986" s="27"/>
      <c r="W986" s="27"/>
      <c r="AB986" s="27"/>
      <c r="AG986" s="27"/>
      <c r="AL986" s="27"/>
      <c r="AQ986" s="27"/>
      <c r="AV986" s="27"/>
      <c r="BA986" s="27"/>
      <c r="BF986" s="27"/>
    </row>
    <row r="987" spans="1:58" x14ac:dyDescent="0.25">
      <c r="A987" s="26"/>
      <c r="C987" s="27"/>
      <c r="H987" s="27"/>
      <c r="M987" s="27"/>
      <c r="R987" s="27"/>
      <c r="W987" s="27"/>
      <c r="AB987" s="27"/>
      <c r="AG987" s="27"/>
      <c r="AL987" s="27"/>
      <c r="AQ987" s="27"/>
      <c r="AV987" s="27"/>
      <c r="BA987" s="27"/>
      <c r="BF987" s="27"/>
    </row>
    <row r="988" spans="1:58" x14ac:dyDescent="0.25">
      <c r="A988" s="26"/>
      <c r="C988" s="27"/>
      <c r="H988" s="27"/>
      <c r="M988" s="27"/>
      <c r="R988" s="27"/>
      <c r="W988" s="27"/>
      <c r="AB988" s="27"/>
      <c r="AG988" s="27"/>
      <c r="AL988" s="27"/>
      <c r="AQ988" s="27"/>
      <c r="AV988" s="27"/>
      <c r="BA988" s="27"/>
      <c r="BF988" s="27"/>
    </row>
    <row r="989" spans="1:58" x14ac:dyDescent="0.25">
      <c r="A989" s="26"/>
      <c r="C989" s="27"/>
      <c r="H989" s="27"/>
      <c r="M989" s="27"/>
      <c r="R989" s="27"/>
      <c r="W989" s="27"/>
      <c r="AB989" s="27"/>
      <c r="AG989" s="27"/>
      <c r="AL989" s="27"/>
      <c r="AQ989" s="27"/>
      <c r="AV989" s="27"/>
      <c r="BA989" s="27"/>
      <c r="BF989" s="27"/>
    </row>
    <row r="990" spans="1:58" x14ac:dyDescent="0.25">
      <c r="A990" s="26"/>
      <c r="C990" s="27"/>
      <c r="H990" s="27"/>
      <c r="M990" s="27"/>
      <c r="R990" s="27"/>
      <c r="W990" s="27"/>
      <c r="AB990" s="27"/>
      <c r="AG990" s="27"/>
      <c r="AL990" s="27"/>
      <c r="AQ990" s="27"/>
      <c r="AV990" s="27"/>
      <c r="BA990" s="27"/>
      <c r="BF990" s="27"/>
    </row>
    <row r="991" spans="1:58" x14ac:dyDescent="0.25">
      <c r="A991" s="26"/>
      <c r="C991" s="27"/>
      <c r="H991" s="27"/>
      <c r="M991" s="27"/>
      <c r="R991" s="27"/>
      <c r="W991" s="27"/>
      <c r="AB991" s="27"/>
      <c r="AG991" s="27"/>
      <c r="AL991" s="27"/>
      <c r="AQ991" s="27"/>
      <c r="AV991" s="27"/>
      <c r="BA991" s="27"/>
      <c r="BF991" s="27"/>
    </row>
    <row r="992" spans="1:58" x14ac:dyDescent="0.25">
      <c r="A992" s="26"/>
      <c r="C992" s="27"/>
      <c r="H992" s="27"/>
      <c r="M992" s="27"/>
      <c r="R992" s="27"/>
      <c r="W992" s="27"/>
      <c r="AB992" s="27"/>
      <c r="AG992" s="27"/>
      <c r="AL992" s="27"/>
      <c r="AQ992" s="27"/>
      <c r="AV992" s="27"/>
      <c r="BA992" s="27"/>
      <c r="BF992" s="27"/>
    </row>
    <row r="993" spans="1:58" x14ac:dyDescent="0.25">
      <c r="A993" s="26"/>
      <c r="C993" s="27"/>
      <c r="H993" s="27"/>
      <c r="M993" s="27"/>
      <c r="R993" s="27"/>
      <c r="W993" s="27"/>
      <c r="AB993" s="27"/>
      <c r="AG993" s="27"/>
      <c r="AL993" s="27"/>
      <c r="AQ993" s="27"/>
      <c r="AV993" s="27"/>
      <c r="BA993" s="27"/>
      <c r="BF993" s="27"/>
    </row>
    <row r="994" spans="1:58" x14ac:dyDescent="0.25">
      <c r="A994" s="26"/>
      <c r="C994" s="27"/>
      <c r="H994" s="27"/>
      <c r="M994" s="27"/>
      <c r="R994" s="27"/>
      <c r="W994" s="27"/>
      <c r="AB994" s="27"/>
      <c r="AG994" s="27"/>
      <c r="AL994" s="27"/>
      <c r="AQ994" s="27"/>
      <c r="AV994" s="27"/>
      <c r="BA994" s="27"/>
      <c r="BF994" s="27"/>
    </row>
    <row r="995" spans="1:58" x14ac:dyDescent="0.25">
      <c r="A995" s="26"/>
      <c r="C995" s="27"/>
      <c r="H995" s="27"/>
      <c r="M995" s="27"/>
      <c r="R995" s="27"/>
      <c r="W995" s="27"/>
      <c r="AB995" s="27"/>
      <c r="AG995" s="27"/>
      <c r="AL995" s="27"/>
      <c r="AQ995" s="27"/>
      <c r="AV995" s="27"/>
      <c r="BA995" s="27"/>
      <c r="BF995" s="27"/>
    </row>
    <row r="996" spans="1:58" x14ac:dyDescent="0.25">
      <c r="A996" s="26"/>
      <c r="C996" s="27"/>
      <c r="H996" s="27"/>
      <c r="M996" s="27"/>
      <c r="R996" s="27"/>
      <c r="W996" s="27"/>
      <c r="AB996" s="27"/>
      <c r="AG996" s="27"/>
      <c r="AL996" s="27"/>
      <c r="AQ996" s="27"/>
      <c r="AV996" s="27"/>
      <c r="BA996" s="27"/>
      <c r="BF996" s="27"/>
    </row>
    <row r="997" spans="1:58" x14ac:dyDescent="0.25">
      <c r="A997" s="26"/>
      <c r="C997" s="27"/>
      <c r="H997" s="27"/>
      <c r="M997" s="27"/>
      <c r="R997" s="27"/>
      <c r="W997" s="27"/>
      <c r="AB997" s="27"/>
      <c r="AG997" s="27"/>
      <c r="AL997" s="27"/>
      <c r="AQ997" s="27"/>
      <c r="AV997" s="27"/>
      <c r="BA997" s="27"/>
      <c r="BF997" s="27"/>
    </row>
    <row r="998" spans="1:58" x14ac:dyDescent="0.25">
      <c r="A998" s="26"/>
      <c r="C998" s="27"/>
      <c r="H998" s="27"/>
      <c r="M998" s="27"/>
      <c r="R998" s="27"/>
      <c r="W998" s="27"/>
      <c r="AB998" s="27"/>
      <c r="AG998" s="27"/>
      <c r="AL998" s="27"/>
      <c r="AQ998" s="27"/>
      <c r="AV998" s="27"/>
      <c r="BA998" s="27"/>
      <c r="BF998" s="27"/>
    </row>
    <row r="999" spans="1:58" x14ac:dyDescent="0.25">
      <c r="A999" s="26"/>
      <c r="C999" s="27"/>
      <c r="H999" s="27"/>
      <c r="M999" s="27"/>
      <c r="R999" s="27"/>
      <c r="W999" s="27"/>
      <c r="AB999" s="27"/>
      <c r="AG999" s="27"/>
      <c r="AL999" s="27"/>
      <c r="AQ999" s="27"/>
      <c r="AV999" s="27"/>
      <c r="BA999" s="27"/>
      <c r="BF999" s="27"/>
    </row>
    <row r="1000" spans="1:58" x14ac:dyDescent="0.25">
      <c r="A1000" s="26"/>
      <c r="C1000" s="27"/>
      <c r="H1000" s="27"/>
      <c r="M1000" s="27"/>
      <c r="R1000" s="27"/>
      <c r="W1000" s="27"/>
      <c r="AB1000" s="27"/>
      <c r="AG1000" s="27"/>
      <c r="AL1000" s="27"/>
      <c r="AQ1000" s="27"/>
      <c r="AV1000" s="27"/>
      <c r="BA1000" s="27"/>
      <c r="BF1000" s="27"/>
    </row>
    <row r="1001" spans="1:58" x14ac:dyDescent="0.25">
      <c r="A1001" s="26"/>
      <c r="C1001" s="27"/>
      <c r="H1001" s="27"/>
      <c r="M1001" s="27"/>
      <c r="R1001" s="27"/>
      <c r="W1001" s="27"/>
      <c r="AB1001" s="27"/>
      <c r="AG1001" s="27"/>
      <c r="AL1001" s="27"/>
      <c r="AQ1001" s="27"/>
      <c r="AV1001" s="27"/>
      <c r="BA1001" s="27"/>
      <c r="BF1001" s="27"/>
    </row>
    <row r="1002" spans="1:58" x14ac:dyDescent="0.25">
      <c r="A1002" s="26"/>
      <c r="C1002" s="27"/>
      <c r="H1002" s="27"/>
      <c r="M1002" s="27"/>
      <c r="R1002" s="27"/>
      <c r="W1002" s="27"/>
      <c r="AB1002" s="27"/>
      <c r="AG1002" s="27"/>
      <c r="AL1002" s="27"/>
      <c r="AQ1002" s="27"/>
      <c r="AV1002" s="27"/>
      <c r="BA1002" s="27"/>
      <c r="BF1002" s="27"/>
    </row>
    <row r="1003" spans="1:58" x14ac:dyDescent="0.25">
      <c r="A1003" s="26"/>
      <c r="C1003" s="27"/>
      <c r="H1003" s="27"/>
      <c r="M1003" s="27"/>
      <c r="R1003" s="27"/>
      <c r="W1003" s="27"/>
      <c r="AB1003" s="27"/>
      <c r="AG1003" s="27"/>
      <c r="AL1003" s="27"/>
      <c r="AQ1003" s="27"/>
      <c r="AV1003" s="27"/>
      <c r="BA1003" s="27"/>
      <c r="BF1003" s="27"/>
    </row>
    <row r="1004" spans="1:58" x14ac:dyDescent="0.25">
      <c r="A1004" s="26"/>
      <c r="C1004" s="27"/>
      <c r="H1004" s="27"/>
      <c r="M1004" s="27"/>
      <c r="R1004" s="27"/>
      <c r="W1004" s="27"/>
      <c r="AB1004" s="27"/>
      <c r="AG1004" s="27"/>
      <c r="AL1004" s="27"/>
      <c r="AQ1004" s="27"/>
      <c r="AV1004" s="27"/>
      <c r="BA1004" s="27"/>
      <c r="BF1004" s="27"/>
    </row>
    <row r="1005" spans="1:58" x14ac:dyDescent="0.25">
      <c r="A1005" s="26"/>
      <c r="C1005" s="27"/>
      <c r="H1005" s="27"/>
      <c r="M1005" s="27"/>
      <c r="R1005" s="27"/>
      <c r="W1005" s="27"/>
      <c r="AB1005" s="27"/>
      <c r="AG1005" s="27"/>
      <c r="AL1005" s="27"/>
      <c r="AQ1005" s="27"/>
      <c r="AV1005" s="27"/>
      <c r="BA1005" s="27"/>
      <c r="BF1005" s="27"/>
    </row>
    <row r="1006" spans="1:58" x14ac:dyDescent="0.25">
      <c r="A1006" s="26"/>
      <c r="C1006" s="27"/>
      <c r="H1006" s="27"/>
      <c r="M1006" s="27"/>
      <c r="R1006" s="27"/>
      <c r="W1006" s="27"/>
      <c r="AB1006" s="27"/>
      <c r="AG1006" s="27"/>
      <c r="AL1006" s="27"/>
      <c r="AQ1006" s="27"/>
      <c r="AV1006" s="27"/>
      <c r="BA1006" s="27"/>
      <c r="BF1006" s="27"/>
    </row>
    <row r="1007" spans="1:58" x14ac:dyDescent="0.25">
      <c r="A1007" s="26"/>
      <c r="C1007" s="27"/>
      <c r="H1007" s="27"/>
      <c r="M1007" s="27"/>
      <c r="R1007" s="27"/>
      <c r="W1007" s="27"/>
      <c r="AB1007" s="27"/>
      <c r="AG1007" s="27"/>
      <c r="AL1007" s="27"/>
      <c r="AQ1007" s="27"/>
      <c r="AV1007" s="27"/>
      <c r="BA1007" s="27"/>
      <c r="BF1007" s="27"/>
    </row>
    <row r="1008" spans="1:58" x14ac:dyDescent="0.25">
      <c r="A1008" s="26"/>
      <c r="C1008" s="27"/>
      <c r="H1008" s="27"/>
      <c r="M1008" s="27"/>
      <c r="R1008" s="27"/>
      <c r="W1008" s="27"/>
      <c r="AB1008" s="27"/>
      <c r="AG1008" s="27"/>
      <c r="AL1008" s="27"/>
      <c r="AQ1008" s="27"/>
      <c r="AV1008" s="27"/>
      <c r="BA1008" s="27"/>
      <c r="BF1008" s="27"/>
    </row>
    <row r="1009" spans="1:58" x14ac:dyDescent="0.25">
      <c r="A1009" s="26"/>
      <c r="C1009" s="27"/>
      <c r="H1009" s="27"/>
      <c r="M1009" s="27"/>
      <c r="R1009" s="27"/>
      <c r="W1009" s="27"/>
      <c r="AB1009" s="27"/>
      <c r="AG1009" s="27"/>
      <c r="AL1009" s="27"/>
      <c r="AQ1009" s="27"/>
      <c r="AV1009" s="27"/>
      <c r="BA1009" s="27"/>
      <c r="BF1009" s="27"/>
    </row>
    <row r="1010" spans="1:58" x14ac:dyDescent="0.25">
      <c r="A1010" s="26"/>
      <c r="C1010" s="27"/>
      <c r="H1010" s="27"/>
      <c r="M1010" s="27"/>
      <c r="R1010" s="27"/>
      <c r="W1010" s="27"/>
      <c r="AB1010" s="27"/>
      <c r="AG1010" s="27"/>
      <c r="AL1010" s="27"/>
      <c r="AQ1010" s="27"/>
      <c r="AV1010" s="27"/>
      <c r="BA1010" s="27"/>
      <c r="BF1010" s="27"/>
    </row>
    <row r="1011" spans="1:58" x14ac:dyDescent="0.25">
      <c r="A1011" s="26"/>
      <c r="C1011" s="27"/>
      <c r="H1011" s="27"/>
      <c r="M1011" s="27"/>
      <c r="R1011" s="27"/>
      <c r="W1011" s="27"/>
      <c r="AB1011" s="27"/>
      <c r="AG1011" s="27"/>
      <c r="AL1011" s="27"/>
      <c r="AQ1011" s="27"/>
      <c r="AV1011" s="27"/>
      <c r="BA1011" s="27"/>
      <c r="BF1011" s="27"/>
    </row>
    <row r="1012" spans="1:58" x14ac:dyDescent="0.25">
      <c r="A1012" s="26"/>
      <c r="C1012" s="27"/>
      <c r="H1012" s="27"/>
      <c r="M1012" s="27"/>
      <c r="R1012" s="27"/>
      <c r="W1012" s="27"/>
      <c r="AB1012" s="27"/>
      <c r="AG1012" s="27"/>
      <c r="AL1012" s="27"/>
      <c r="AQ1012" s="27"/>
      <c r="AV1012" s="27"/>
      <c r="BA1012" s="27"/>
      <c r="BF1012" s="27"/>
    </row>
    <row r="1013" spans="1:58" x14ac:dyDescent="0.25">
      <c r="A1013" s="26"/>
      <c r="C1013" s="27"/>
      <c r="H1013" s="27"/>
      <c r="M1013" s="27"/>
      <c r="R1013" s="27"/>
      <c r="W1013" s="27"/>
      <c r="AB1013" s="27"/>
      <c r="AG1013" s="27"/>
      <c r="AL1013" s="27"/>
      <c r="AQ1013" s="27"/>
      <c r="AV1013" s="27"/>
      <c r="BA1013" s="27"/>
      <c r="BF1013" s="27"/>
    </row>
    <row r="1014" spans="1:58" x14ac:dyDescent="0.25">
      <c r="A1014" s="26"/>
      <c r="C1014" s="27"/>
      <c r="H1014" s="27"/>
      <c r="M1014" s="27"/>
      <c r="R1014" s="27"/>
      <c r="W1014" s="27"/>
      <c r="AB1014" s="27"/>
      <c r="AG1014" s="27"/>
      <c r="AL1014" s="27"/>
      <c r="AQ1014" s="27"/>
      <c r="AV1014" s="27"/>
      <c r="BA1014" s="27"/>
      <c r="BF1014" s="27"/>
    </row>
    <row r="1015" spans="1:58" x14ac:dyDescent="0.25">
      <c r="A1015" s="26"/>
      <c r="C1015" s="27"/>
      <c r="H1015" s="27"/>
      <c r="M1015" s="27"/>
      <c r="R1015" s="27"/>
      <c r="W1015" s="27"/>
      <c r="AB1015" s="27"/>
      <c r="AG1015" s="27"/>
      <c r="AL1015" s="27"/>
      <c r="AQ1015" s="27"/>
      <c r="AV1015" s="27"/>
      <c r="BA1015" s="27"/>
      <c r="BF1015" s="27"/>
    </row>
    <row r="1016" spans="1:58" x14ac:dyDescent="0.25">
      <c r="A1016" s="26"/>
      <c r="C1016" s="27"/>
      <c r="H1016" s="27"/>
      <c r="M1016" s="27"/>
      <c r="R1016" s="27"/>
      <c r="W1016" s="27"/>
      <c r="AB1016" s="27"/>
      <c r="AG1016" s="27"/>
      <c r="AL1016" s="27"/>
      <c r="AQ1016" s="27"/>
      <c r="AV1016" s="27"/>
      <c r="BA1016" s="27"/>
      <c r="BF1016" s="27"/>
    </row>
    <row r="1017" spans="1:58" x14ac:dyDescent="0.25">
      <c r="A1017" s="26"/>
      <c r="C1017" s="27"/>
      <c r="H1017" s="27"/>
      <c r="M1017" s="27"/>
      <c r="R1017" s="27"/>
      <c r="W1017" s="27"/>
      <c r="AB1017" s="27"/>
      <c r="AG1017" s="27"/>
      <c r="AL1017" s="27"/>
      <c r="AQ1017" s="27"/>
      <c r="AV1017" s="27"/>
      <c r="BA1017" s="27"/>
      <c r="BF1017" s="27"/>
    </row>
    <row r="1018" spans="1:58" x14ac:dyDescent="0.25">
      <c r="A1018" s="26"/>
      <c r="C1018" s="27"/>
      <c r="H1018" s="27"/>
      <c r="M1018" s="27"/>
      <c r="R1018" s="27"/>
      <c r="W1018" s="27"/>
      <c r="AB1018" s="27"/>
      <c r="AG1018" s="27"/>
      <c r="AL1018" s="27"/>
      <c r="AQ1018" s="27"/>
      <c r="AV1018" s="27"/>
      <c r="BA1018" s="27"/>
      <c r="BF1018" s="27"/>
    </row>
    <row r="1019" spans="1:58" x14ac:dyDescent="0.25">
      <c r="A1019" s="26"/>
      <c r="C1019" s="27"/>
      <c r="H1019" s="27"/>
      <c r="M1019" s="27"/>
      <c r="R1019" s="27"/>
      <c r="W1019" s="27"/>
      <c r="AB1019" s="27"/>
      <c r="AG1019" s="27"/>
      <c r="AL1019" s="27"/>
      <c r="AQ1019" s="27"/>
      <c r="AV1019" s="27"/>
      <c r="BA1019" s="27"/>
      <c r="BF1019" s="27"/>
    </row>
    <row r="1020" spans="1:58" x14ac:dyDescent="0.25">
      <c r="A1020" s="26"/>
      <c r="C1020" s="27"/>
      <c r="H1020" s="27"/>
      <c r="M1020" s="27"/>
      <c r="R1020" s="27"/>
      <c r="W1020" s="27"/>
      <c r="AB1020" s="27"/>
      <c r="AG1020" s="27"/>
      <c r="AL1020" s="27"/>
      <c r="AQ1020" s="27"/>
      <c r="AV1020" s="27"/>
      <c r="BA1020" s="27"/>
      <c r="BF1020" s="27"/>
    </row>
    <row r="1021" spans="1:58" x14ac:dyDescent="0.25">
      <c r="A1021" s="26"/>
      <c r="C1021" s="27"/>
      <c r="H1021" s="27"/>
      <c r="M1021" s="27"/>
      <c r="R1021" s="27"/>
      <c r="W1021" s="27"/>
      <c r="AB1021" s="27"/>
      <c r="AG1021" s="27"/>
      <c r="AL1021" s="27"/>
      <c r="AQ1021" s="27"/>
      <c r="AV1021" s="27"/>
      <c r="BA1021" s="27"/>
      <c r="BF1021" s="27"/>
    </row>
    <row r="1022" spans="1:58" x14ac:dyDescent="0.25">
      <c r="A1022" s="26"/>
      <c r="C1022" s="27"/>
      <c r="H1022" s="27"/>
      <c r="M1022" s="27"/>
      <c r="R1022" s="27"/>
      <c r="W1022" s="27"/>
      <c r="AB1022" s="27"/>
      <c r="AG1022" s="27"/>
      <c r="AL1022" s="27"/>
      <c r="AQ1022" s="27"/>
      <c r="AV1022" s="27"/>
      <c r="BA1022" s="27"/>
      <c r="BF1022" s="27"/>
    </row>
    <row r="1023" spans="1:58" x14ac:dyDescent="0.25">
      <c r="A1023" s="26"/>
      <c r="C1023" s="27"/>
      <c r="H1023" s="27"/>
      <c r="M1023" s="27"/>
      <c r="R1023" s="27"/>
      <c r="W1023" s="27"/>
      <c r="AB1023" s="27"/>
      <c r="AG1023" s="27"/>
      <c r="AL1023" s="27"/>
      <c r="AQ1023" s="27"/>
      <c r="AV1023" s="27"/>
      <c r="BA1023" s="27"/>
      <c r="BF1023" s="27"/>
    </row>
    <row r="1024" spans="1:58" x14ac:dyDescent="0.25">
      <c r="A1024" s="26"/>
      <c r="C1024" s="27"/>
      <c r="H1024" s="27"/>
      <c r="M1024" s="27"/>
      <c r="R1024" s="27"/>
      <c r="W1024" s="27"/>
      <c r="AB1024" s="27"/>
      <c r="AG1024" s="27"/>
      <c r="AL1024" s="27"/>
      <c r="AQ1024" s="27"/>
      <c r="AV1024" s="27"/>
      <c r="BA1024" s="27"/>
      <c r="BF1024" s="27"/>
    </row>
    <row r="1025" spans="1:58" x14ac:dyDescent="0.25">
      <c r="A1025" s="26"/>
      <c r="C1025" s="27"/>
      <c r="H1025" s="27"/>
      <c r="M1025" s="27"/>
      <c r="R1025" s="27"/>
      <c r="W1025" s="27"/>
      <c r="AB1025" s="27"/>
      <c r="AG1025" s="27"/>
      <c r="AL1025" s="27"/>
      <c r="AQ1025" s="27"/>
      <c r="AV1025" s="27"/>
      <c r="BA1025" s="27"/>
      <c r="BF1025" s="27"/>
    </row>
    <row r="1026" spans="1:58" x14ac:dyDescent="0.25">
      <c r="A1026" s="26"/>
      <c r="C1026" s="27"/>
      <c r="H1026" s="27"/>
      <c r="M1026" s="27"/>
      <c r="R1026" s="27"/>
      <c r="W1026" s="27"/>
      <c r="AB1026" s="27"/>
      <c r="AG1026" s="27"/>
      <c r="AL1026" s="27"/>
      <c r="AQ1026" s="27"/>
      <c r="AV1026" s="27"/>
      <c r="BA1026" s="27"/>
      <c r="BF1026" s="27"/>
    </row>
    <row r="1027" spans="1:58" x14ac:dyDescent="0.25">
      <c r="A1027" s="26"/>
      <c r="C1027" s="27"/>
      <c r="H1027" s="27"/>
      <c r="M1027" s="27"/>
      <c r="R1027" s="27"/>
      <c r="W1027" s="27"/>
      <c r="AB1027" s="27"/>
      <c r="AG1027" s="27"/>
      <c r="AL1027" s="27"/>
      <c r="AQ1027" s="27"/>
      <c r="AV1027" s="27"/>
      <c r="BA1027" s="27"/>
      <c r="BF1027" s="27"/>
    </row>
    <row r="1028" spans="1:58" x14ac:dyDescent="0.25">
      <c r="A1028" s="26"/>
      <c r="C1028" s="27"/>
      <c r="H1028" s="27"/>
      <c r="M1028" s="27"/>
      <c r="R1028" s="27"/>
      <c r="W1028" s="27"/>
      <c r="AB1028" s="27"/>
      <c r="AG1028" s="27"/>
      <c r="AL1028" s="27"/>
      <c r="AQ1028" s="27"/>
      <c r="AV1028" s="27"/>
      <c r="BA1028" s="27"/>
      <c r="BF1028" s="27"/>
    </row>
    <row r="1029" spans="1:58" x14ac:dyDescent="0.25">
      <c r="A1029" s="26"/>
      <c r="C1029" s="27"/>
      <c r="H1029" s="27"/>
      <c r="M1029" s="27"/>
      <c r="R1029" s="27"/>
      <c r="W1029" s="27"/>
      <c r="AB1029" s="27"/>
      <c r="AG1029" s="27"/>
      <c r="AL1029" s="27"/>
      <c r="AQ1029" s="27"/>
      <c r="AV1029" s="27"/>
      <c r="BA1029" s="27"/>
      <c r="BF1029" s="27"/>
    </row>
    <row r="1030" spans="1:58" x14ac:dyDescent="0.25">
      <c r="A1030" s="26"/>
      <c r="C1030" s="27"/>
      <c r="H1030" s="27"/>
      <c r="M1030" s="27"/>
      <c r="R1030" s="27"/>
      <c r="W1030" s="27"/>
      <c r="AB1030" s="27"/>
      <c r="AG1030" s="27"/>
      <c r="AL1030" s="27"/>
      <c r="AQ1030" s="27"/>
      <c r="AV1030" s="27"/>
      <c r="BA1030" s="27"/>
      <c r="BF1030" s="27"/>
    </row>
    <row r="1031" spans="1:58" x14ac:dyDescent="0.25">
      <c r="A1031" s="26"/>
      <c r="C1031" s="27"/>
      <c r="H1031" s="27"/>
      <c r="M1031" s="27"/>
      <c r="R1031" s="27"/>
      <c r="W1031" s="27"/>
      <c r="AB1031" s="27"/>
      <c r="AG1031" s="27"/>
      <c r="AL1031" s="27"/>
      <c r="AQ1031" s="27"/>
      <c r="AV1031" s="27"/>
      <c r="BA1031" s="27"/>
      <c r="BF1031" s="27"/>
    </row>
    <row r="1032" spans="1:58" x14ac:dyDescent="0.25">
      <c r="A1032" s="26"/>
      <c r="C1032" s="27"/>
      <c r="H1032" s="27"/>
      <c r="M1032" s="27"/>
      <c r="R1032" s="27"/>
      <c r="W1032" s="27"/>
      <c r="AB1032" s="27"/>
      <c r="AG1032" s="27"/>
      <c r="AL1032" s="27"/>
      <c r="AQ1032" s="27"/>
      <c r="AV1032" s="27"/>
      <c r="BA1032" s="27"/>
      <c r="BF1032" s="27"/>
    </row>
    <row r="1033" spans="1:58" x14ac:dyDescent="0.25">
      <c r="A1033" s="26"/>
      <c r="C1033" s="27"/>
      <c r="H1033" s="27"/>
      <c r="M1033" s="27"/>
      <c r="R1033" s="27"/>
      <c r="W1033" s="27"/>
      <c r="AB1033" s="27"/>
      <c r="AG1033" s="27"/>
      <c r="AL1033" s="27"/>
      <c r="AQ1033" s="27"/>
      <c r="AV1033" s="27"/>
      <c r="BA1033" s="27"/>
      <c r="BF1033" s="27"/>
    </row>
    <row r="1034" spans="1:58" x14ac:dyDescent="0.25">
      <c r="A1034" s="26"/>
      <c r="C1034" s="27"/>
      <c r="H1034" s="27"/>
      <c r="M1034" s="27"/>
      <c r="R1034" s="27"/>
      <c r="W1034" s="27"/>
      <c r="AB1034" s="27"/>
      <c r="AG1034" s="27"/>
      <c r="AL1034" s="27"/>
      <c r="AQ1034" s="27"/>
      <c r="AV1034" s="27"/>
      <c r="BA1034" s="27"/>
      <c r="BF1034" s="27"/>
    </row>
    <row r="1035" spans="1:58" x14ac:dyDescent="0.25">
      <c r="A1035" s="26"/>
      <c r="C1035" s="27"/>
      <c r="H1035" s="27"/>
      <c r="M1035" s="27"/>
      <c r="R1035" s="27"/>
      <c r="W1035" s="27"/>
      <c r="AB1035" s="27"/>
      <c r="AG1035" s="27"/>
      <c r="AL1035" s="27"/>
      <c r="AQ1035" s="27"/>
      <c r="AV1035" s="27"/>
      <c r="BA1035" s="27"/>
      <c r="BF1035" s="27"/>
    </row>
    <row r="1036" spans="1:58" x14ac:dyDescent="0.25">
      <c r="A1036" s="26"/>
      <c r="C1036" s="27"/>
      <c r="H1036" s="27"/>
      <c r="M1036" s="27"/>
      <c r="R1036" s="27"/>
      <c r="W1036" s="27"/>
      <c r="AB1036" s="27"/>
      <c r="AG1036" s="27"/>
      <c r="AL1036" s="27"/>
      <c r="AQ1036" s="27"/>
      <c r="AV1036" s="27"/>
      <c r="BA1036" s="27"/>
      <c r="BF1036" s="27"/>
    </row>
    <row r="1037" spans="1:58" x14ac:dyDescent="0.25">
      <c r="A1037" s="26"/>
      <c r="C1037" s="27"/>
      <c r="H1037" s="27"/>
      <c r="M1037" s="27"/>
      <c r="R1037" s="27"/>
      <c r="W1037" s="27"/>
      <c r="AB1037" s="27"/>
      <c r="AG1037" s="27"/>
      <c r="AL1037" s="27"/>
      <c r="AQ1037" s="27"/>
      <c r="AV1037" s="27"/>
      <c r="BA1037" s="27"/>
      <c r="BF1037" s="27"/>
    </row>
    <row r="1038" spans="1:58" x14ac:dyDescent="0.25">
      <c r="A1038" s="26"/>
      <c r="C1038" s="27"/>
      <c r="H1038" s="27"/>
      <c r="M1038" s="27"/>
      <c r="R1038" s="27"/>
      <c r="W1038" s="27"/>
      <c r="AB1038" s="27"/>
      <c r="AG1038" s="27"/>
      <c r="AL1038" s="27"/>
      <c r="AQ1038" s="27"/>
      <c r="AV1038" s="27"/>
      <c r="BA1038" s="27"/>
      <c r="BF1038" s="27"/>
    </row>
    <row r="1039" spans="1:58" x14ac:dyDescent="0.25">
      <c r="A1039" s="26"/>
      <c r="C1039" s="27"/>
      <c r="H1039" s="27"/>
      <c r="M1039" s="27"/>
      <c r="R1039" s="27"/>
      <c r="W1039" s="27"/>
      <c r="AB1039" s="27"/>
      <c r="AG1039" s="27"/>
      <c r="AL1039" s="27"/>
      <c r="AQ1039" s="27"/>
      <c r="AV1039" s="27"/>
      <c r="BA1039" s="27"/>
      <c r="BF1039" s="27"/>
    </row>
    <row r="1040" spans="1:58" x14ac:dyDescent="0.25">
      <c r="A1040" s="26"/>
      <c r="C1040" s="27"/>
      <c r="H1040" s="27"/>
      <c r="M1040" s="27"/>
      <c r="R1040" s="27"/>
      <c r="W1040" s="27"/>
      <c r="AB1040" s="27"/>
      <c r="AG1040" s="27"/>
      <c r="AL1040" s="27"/>
      <c r="AQ1040" s="27"/>
      <c r="AV1040" s="27"/>
      <c r="BA1040" s="27"/>
      <c r="BF1040" s="27"/>
    </row>
    <row r="1041" spans="1:58" x14ac:dyDescent="0.25">
      <c r="A1041" s="26"/>
      <c r="C1041" s="27"/>
      <c r="H1041" s="27"/>
      <c r="M1041" s="27"/>
      <c r="R1041" s="27"/>
      <c r="W1041" s="27"/>
      <c r="AB1041" s="27"/>
      <c r="AG1041" s="27"/>
      <c r="AL1041" s="27"/>
      <c r="AQ1041" s="27"/>
      <c r="AV1041" s="27"/>
      <c r="BA1041" s="27"/>
      <c r="BF1041" s="27"/>
    </row>
    <row r="1042" spans="1:58" x14ac:dyDescent="0.25">
      <c r="A1042" s="26"/>
      <c r="C1042" s="27"/>
      <c r="H1042" s="27"/>
      <c r="M1042" s="27"/>
      <c r="R1042" s="27"/>
      <c r="W1042" s="27"/>
      <c r="AB1042" s="27"/>
      <c r="AG1042" s="27"/>
      <c r="AL1042" s="27"/>
      <c r="AQ1042" s="27"/>
      <c r="AV1042" s="27"/>
      <c r="BA1042" s="27"/>
      <c r="BF1042" s="27"/>
    </row>
    <row r="1043" spans="1:58" x14ac:dyDescent="0.25">
      <c r="A1043" s="26"/>
      <c r="C1043" s="27"/>
      <c r="H1043" s="27"/>
      <c r="M1043" s="27"/>
      <c r="R1043" s="27"/>
      <c r="W1043" s="27"/>
      <c r="AB1043" s="27"/>
      <c r="AG1043" s="27"/>
      <c r="AL1043" s="27"/>
      <c r="AQ1043" s="27"/>
      <c r="AV1043" s="27"/>
      <c r="BA1043" s="27"/>
      <c r="BF1043" s="27"/>
    </row>
    <row r="1044" spans="1:58" x14ac:dyDescent="0.25">
      <c r="A1044" s="26"/>
      <c r="C1044" s="27"/>
      <c r="H1044" s="27"/>
      <c r="M1044" s="27"/>
      <c r="R1044" s="27"/>
      <c r="W1044" s="27"/>
      <c r="AB1044" s="27"/>
      <c r="AG1044" s="27"/>
      <c r="AL1044" s="27"/>
      <c r="AQ1044" s="27"/>
      <c r="AV1044" s="27"/>
      <c r="BA1044" s="27"/>
      <c r="BF1044" s="27"/>
    </row>
    <row r="1045" spans="1:58" x14ac:dyDescent="0.25">
      <c r="A1045" s="26"/>
      <c r="C1045" s="27"/>
      <c r="H1045" s="27"/>
      <c r="M1045" s="27"/>
      <c r="R1045" s="27"/>
      <c r="W1045" s="27"/>
      <c r="AB1045" s="27"/>
      <c r="AG1045" s="27"/>
      <c r="AL1045" s="27"/>
      <c r="AQ1045" s="27"/>
      <c r="AV1045" s="27"/>
      <c r="BA1045" s="27"/>
      <c r="BF1045" s="27"/>
    </row>
    <row r="1046" spans="1:58" x14ac:dyDescent="0.25">
      <c r="A1046" s="26"/>
      <c r="C1046" s="27"/>
      <c r="H1046" s="27"/>
      <c r="M1046" s="27"/>
      <c r="R1046" s="27"/>
      <c r="W1046" s="27"/>
      <c r="AB1046" s="27"/>
      <c r="AG1046" s="27"/>
      <c r="AL1046" s="27"/>
      <c r="AQ1046" s="27"/>
      <c r="AV1046" s="27"/>
      <c r="BA1046" s="27"/>
      <c r="BF1046" s="27"/>
    </row>
    <row r="1047" spans="1:58" x14ac:dyDescent="0.25">
      <c r="A1047" s="26"/>
      <c r="C1047" s="27"/>
      <c r="H1047" s="27"/>
      <c r="M1047" s="27"/>
      <c r="R1047" s="27"/>
      <c r="W1047" s="27"/>
      <c r="AB1047" s="27"/>
      <c r="AG1047" s="27"/>
      <c r="AL1047" s="27"/>
      <c r="AQ1047" s="27"/>
      <c r="AV1047" s="27"/>
      <c r="BA1047" s="27"/>
      <c r="BF1047" s="27"/>
    </row>
    <row r="1048" spans="1:58" x14ac:dyDescent="0.25">
      <c r="A1048" s="26"/>
      <c r="C1048" s="27"/>
      <c r="H1048" s="27"/>
      <c r="M1048" s="27"/>
      <c r="R1048" s="27"/>
      <c r="W1048" s="27"/>
      <c r="AB1048" s="27"/>
      <c r="AG1048" s="27"/>
      <c r="AL1048" s="27"/>
      <c r="AQ1048" s="27"/>
      <c r="AV1048" s="27"/>
      <c r="BA1048" s="27"/>
      <c r="BF1048" s="27"/>
    </row>
    <row r="1049" spans="1:58" x14ac:dyDescent="0.25">
      <c r="A1049" s="26"/>
      <c r="C1049" s="27"/>
      <c r="H1049" s="27"/>
      <c r="M1049" s="27"/>
      <c r="R1049" s="27"/>
      <c r="W1049" s="27"/>
      <c r="AB1049" s="27"/>
      <c r="AG1049" s="27"/>
      <c r="AL1049" s="27"/>
      <c r="AQ1049" s="27"/>
      <c r="AV1049" s="27"/>
      <c r="BA1049" s="27"/>
      <c r="BF1049" s="27"/>
    </row>
    <row r="1050" spans="1:58" x14ac:dyDescent="0.25">
      <c r="A1050" s="26"/>
      <c r="C1050" s="27"/>
      <c r="H1050" s="27"/>
      <c r="M1050" s="27"/>
      <c r="R1050" s="27"/>
      <c r="W1050" s="27"/>
      <c r="AB1050" s="27"/>
      <c r="AG1050" s="27"/>
      <c r="AL1050" s="27"/>
      <c r="AQ1050" s="27"/>
      <c r="AV1050" s="27"/>
      <c r="BA1050" s="27"/>
      <c r="BF1050" s="27"/>
    </row>
    <row r="1051" spans="1:58" x14ac:dyDescent="0.25">
      <c r="A1051" s="26"/>
      <c r="C1051" s="27"/>
      <c r="H1051" s="27"/>
      <c r="M1051" s="27"/>
      <c r="R1051" s="27"/>
      <c r="W1051" s="27"/>
      <c r="AB1051" s="27"/>
      <c r="AG1051" s="27"/>
      <c r="AL1051" s="27"/>
      <c r="AQ1051" s="27"/>
      <c r="AV1051" s="27"/>
      <c r="BA1051" s="27"/>
      <c r="BF1051" s="27"/>
    </row>
    <row r="1052" spans="1:58" x14ac:dyDescent="0.25">
      <c r="A1052" s="26"/>
      <c r="C1052" s="27"/>
      <c r="H1052" s="27"/>
      <c r="M1052" s="27"/>
      <c r="R1052" s="27"/>
      <c r="W1052" s="27"/>
      <c r="AB1052" s="27"/>
      <c r="AG1052" s="27"/>
      <c r="AL1052" s="27"/>
      <c r="AQ1052" s="27"/>
      <c r="AV1052" s="27"/>
      <c r="BA1052" s="27"/>
      <c r="BF1052" s="27"/>
    </row>
    <row r="1053" spans="1:58" x14ac:dyDescent="0.25">
      <c r="A1053" s="26"/>
      <c r="C1053" s="27"/>
      <c r="H1053" s="27"/>
      <c r="M1053" s="27"/>
      <c r="R1053" s="27"/>
      <c r="W1053" s="27"/>
      <c r="AB1053" s="27"/>
      <c r="AG1053" s="27"/>
      <c r="AL1053" s="27"/>
      <c r="AQ1053" s="27"/>
      <c r="AV1053" s="27"/>
      <c r="BA1053" s="27"/>
      <c r="BF1053" s="27"/>
    </row>
    <row r="1054" spans="1:58" x14ac:dyDescent="0.25">
      <c r="A1054" s="26"/>
      <c r="C1054" s="27"/>
      <c r="H1054" s="27"/>
      <c r="M1054" s="27"/>
      <c r="R1054" s="27"/>
      <c r="W1054" s="27"/>
      <c r="AB1054" s="27"/>
      <c r="AG1054" s="27"/>
      <c r="AL1054" s="27"/>
      <c r="AQ1054" s="27"/>
      <c r="AV1054" s="27"/>
      <c r="BA1054" s="27"/>
      <c r="BF1054" s="27"/>
    </row>
    <row r="1055" spans="1:58" x14ac:dyDescent="0.25">
      <c r="A1055" s="26"/>
      <c r="C1055" s="27"/>
      <c r="H1055" s="27"/>
      <c r="M1055" s="27"/>
      <c r="R1055" s="27"/>
      <c r="W1055" s="27"/>
      <c r="AB1055" s="27"/>
      <c r="AG1055" s="27"/>
      <c r="AL1055" s="27"/>
      <c r="AQ1055" s="27"/>
      <c r="AV1055" s="27"/>
      <c r="BA1055" s="27"/>
      <c r="BF1055" s="27"/>
    </row>
    <row r="1056" spans="1:58" x14ac:dyDescent="0.25">
      <c r="A1056" s="26"/>
      <c r="C1056" s="27"/>
      <c r="H1056" s="27"/>
      <c r="M1056" s="27"/>
      <c r="R1056" s="27"/>
      <c r="W1056" s="27"/>
      <c r="AB1056" s="27"/>
      <c r="AG1056" s="27"/>
      <c r="AL1056" s="27"/>
      <c r="AQ1056" s="27"/>
      <c r="AV1056" s="27"/>
      <c r="BA1056" s="27"/>
      <c r="BF1056" s="27"/>
    </row>
    <row r="1057" spans="1:58" x14ac:dyDescent="0.25">
      <c r="A1057" s="26"/>
      <c r="C1057" s="27"/>
      <c r="H1057" s="27"/>
      <c r="M1057" s="27"/>
      <c r="R1057" s="27"/>
      <c r="W1057" s="27"/>
      <c r="AB1057" s="27"/>
      <c r="AG1057" s="27"/>
      <c r="AL1057" s="27"/>
      <c r="AQ1057" s="27"/>
      <c r="AV1057" s="27"/>
      <c r="BA1057" s="27"/>
      <c r="BF1057" s="27"/>
    </row>
    <row r="1058" spans="1:58" x14ac:dyDescent="0.25">
      <c r="A1058" s="26"/>
      <c r="C1058" s="27"/>
      <c r="H1058" s="27"/>
      <c r="M1058" s="27"/>
      <c r="R1058" s="27"/>
      <c r="W1058" s="27"/>
      <c r="AB1058" s="27"/>
      <c r="AG1058" s="27"/>
      <c r="AL1058" s="27"/>
      <c r="AQ1058" s="27"/>
      <c r="AV1058" s="27"/>
      <c r="BA1058" s="27"/>
      <c r="BF1058" s="27"/>
    </row>
    <row r="1059" spans="1:58" x14ac:dyDescent="0.25">
      <c r="A1059" s="26"/>
      <c r="C1059" s="27"/>
      <c r="H1059" s="27"/>
      <c r="M1059" s="27"/>
      <c r="R1059" s="27"/>
      <c r="W1059" s="27"/>
      <c r="AB1059" s="27"/>
      <c r="AG1059" s="27"/>
      <c r="AL1059" s="27"/>
      <c r="AQ1059" s="27"/>
      <c r="AV1059" s="27"/>
      <c r="BA1059" s="27"/>
      <c r="BF1059" s="27"/>
    </row>
    <row r="1060" spans="1:58" x14ac:dyDescent="0.25">
      <c r="A1060" s="26"/>
      <c r="C1060" s="27"/>
      <c r="H1060" s="27"/>
      <c r="M1060" s="27"/>
      <c r="R1060" s="27"/>
      <c r="W1060" s="27"/>
      <c r="AB1060" s="27"/>
      <c r="AG1060" s="27"/>
      <c r="AL1060" s="27"/>
      <c r="AQ1060" s="27"/>
      <c r="AV1060" s="27"/>
      <c r="BA1060" s="27"/>
      <c r="BF1060" s="27"/>
    </row>
    <row r="1061" spans="1:58" x14ac:dyDescent="0.25">
      <c r="A1061" s="26"/>
      <c r="C1061" s="27"/>
      <c r="H1061" s="27"/>
      <c r="M1061" s="27"/>
      <c r="R1061" s="27"/>
      <c r="W1061" s="27"/>
      <c r="AB1061" s="27"/>
      <c r="AG1061" s="27"/>
      <c r="AL1061" s="27"/>
      <c r="AQ1061" s="27"/>
      <c r="AV1061" s="27"/>
      <c r="BA1061" s="27"/>
      <c r="BF1061" s="27"/>
    </row>
    <row r="1062" spans="1:58" x14ac:dyDescent="0.25">
      <c r="A1062" s="26"/>
      <c r="C1062" s="27"/>
      <c r="H1062" s="27"/>
      <c r="M1062" s="27"/>
      <c r="R1062" s="27"/>
      <c r="W1062" s="27"/>
      <c r="AB1062" s="27"/>
      <c r="AG1062" s="27"/>
      <c r="AL1062" s="27"/>
      <c r="AQ1062" s="27"/>
      <c r="AV1062" s="27"/>
      <c r="BA1062" s="27"/>
      <c r="BF1062" s="27"/>
    </row>
    <row r="1063" spans="1:58" x14ac:dyDescent="0.25">
      <c r="A1063" s="26"/>
      <c r="C1063" s="27"/>
      <c r="H1063" s="27"/>
      <c r="M1063" s="27"/>
      <c r="R1063" s="27"/>
      <c r="W1063" s="27"/>
      <c r="AB1063" s="27"/>
      <c r="AG1063" s="27"/>
      <c r="AL1063" s="27"/>
      <c r="AQ1063" s="27"/>
      <c r="AV1063" s="27"/>
      <c r="BA1063" s="27"/>
      <c r="BF1063" s="27"/>
    </row>
    <row r="1064" spans="1:58" x14ac:dyDescent="0.25">
      <c r="A1064" s="26"/>
      <c r="C1064" s="27"/>
      <c r="H1064" s="27"/>
      <c r="M1064" s="27"/>
      <c r="R1064" s="27"/>
      <c r="W1064" s="27"/>
      <c r="AB1064" s="27"/>
      <c r="AG1064" s="27"/>
      <c r="AL1064" s="27"/>
      <c r="AQ1064" s="27"/>
      <c r="AV1064" s="27"/>
      <c r="BA1064" s="27"/>
      <c r="BF1064" s="27"/>
    </row>
    <row r="1065" spans="1:58" x14ac:dyDescent="0.25">
      <c r="A1065" s="26"/>
      <c r="C1065" s="27"/>
      <c r="H1065" s="27"/>
      <c r="M1065" s="27"/>
      <c r="R1065" s="27"/>
      <c r="W1065" s="27"/>
      <c r="AB1065" s="27"/>
      <c r="AG1065" s="27"/>
      <c r="AL1065" s="27"/>
      <c r="AQ1065" s="27"/>
      <c r="AV1065" s="27"/>
      <c r="BA1065" s="27"/>
      <c r="BF1065" s="27"/>
    </row>
    <row r="1066" spans="1:58" x14ac:dyDescent="0.25">
      <c r="A1066" s="26"/>
      <c r="C1066" s="27"/>
      <c r="H1066" s="27"/>
      <c r="M1066" s="27"/>
      <c r="R1066" s="27"/>
      <c r="W1066" s="27"/>
      <c r="AB1066" s="27"/>
      <c r="AG1066" s="27"/>
      <c r="AL1066" s="27"/>
      <c r="AQ1066" s="27"/>
      <c r="AV1066" s="27"/>
      <c r="BA1066" s="27"/>
      <c r="BF1066" s="27"/>
    </row>
    <row r="1067" spans="1:58" x14ac:dyDescent="0.25">
      <c r="A1067" s="26"/>
      <c r="C1067" s="27"/>
      <c r="H1067" s="27"/>
      <c r="M1067" s="27"/>
      <c r="R1067" s="27"/>
      <c r="W1067" s="27"/>
      <c r="AB1067" s="27"/>
      <c r="AG1067" s="27"/>
      <c r="AL1067" s="27"/>
      <c r="AQ1067" s="27"/>
      <c r="AV1067" s="27"/>
      <c r="BA1067" s="27"/>
      <c r="BF1067" s="27"/>
    </row>
  </sheetData>
  <sheetProtection algorithmName="SHA-512" hashValue="FZ1GKq4Alu0U7cZm7f4LDg4qTVLFFNRkqyYj7pVhgMCi1KZsCI/LSlMsQXJd5UVeOLXWXZfCQVpJmujrVLs/Qg==" saltValue="Wi7ftFEPTyrxdEUjnTNE0A==" spinCount="100000" sheet="1" objects="1" scenarios="1" insertRows="0" deleteRows="0"/>
  <mergeCells count="84">
    <mergeCell ref="W2:Z2"/>
    <mergeCell ref="W4:Y4"/>
    <mergeCell ref="H2:K2"/>
    <mergeCell ref="H4:J4"/>
    <mergeCell ref="C9:E9"/>
    <mergeCell ref="C2:F2"/>
    <mergeCell ref="C8:E8"/>
    <mergeCell ref="C7:E7"/>
    <mergeCell ref="C6:E6"/>
    <mergeCell ref="C5:E5"/>
    <mergeCell ref="C4:E4"/>
    <mergeCell ref="H5:J5"/>
    <mergeCell ref="H6:J6"/>
    <mergeCell ref="H7:J7"/>
    <mergeCell ref="H8:J8"/>
    <mergeCell ref="H9:J9"/>
    <mergeCell ref="AV2:AY2"/>
    <mergeCell ref="AV4:AX4"/>
    <mergeCell ref="AQ2:AT2"/>
    <mergeCell ref="AQ4:AS4"/>
    <mergeCell ref="AB2:AE2"/>
    <mergeCell ref="AB4:AD4"/>
    <mergeCell ref="M8:O8"/>
    <mergeCell ref="M9:O9"/>
    <mergeCell ref="R2:U2"/>
    <mergeCell ref="R4:T4"/>
    <mergeCell ref="R5:T5"/>
    <mergeCell ref="R6:T6"/>
    <mergeCell ref="R7:T7"/>
    <mergeCell ref="R8:T8"/>
    <mergeCell ref="R9:T9"/>
    <mergeCell ref="M2:P2"/>
    <mergeCell ref="M4:O4"/>
    <mergeCell ref="M5:O5"/>
    <mergeCell ref="M6:O6"/>
    <mergeCell ref="M7:O7"/>
    <mergeCell ref="W5:Y5"/>
    <mergeCell ref="W6:Y6"/>
    <mergeCell ref="W7:Y7"/>
    <mergeCell ref="W8:Y8"/>
    <mergeCell ref="W9:Y9"/>
    <mergeCell ref="AB5:AD5"/>
    <mergeCell ref="AB6:AD6"/>
    <mergeCell ref="AB7:AD7"/>
    <mergeCell ref="AB8:AD8"/>
    <mergeCell ref="AB9:AD9"/>
    <mergeCell ref="AG8:AI8"/>
    <mergeCell ref="AG9:AI9"/>
    <mergeCell ref="AL2:AO2"/>
    <mergeCell ref="AL4:AN4"/>
    <mergeCell ref="AL5:AN5"/>
    <mergeCell ref="AL6:AN6"/>
    <mergeCell ref="AL7:AN7"/>
    <mergeCell ref="AL8:AN8"/>
    <mergeCell ref="AL9:AN9"/>
    <mergeCell ref="AG2:AJ2"/>
    <mergeCell ref="AG4:AI4"/>
    <mergeCell ref="AG5:AI5"/>
    <mergeCell ref="AG6:AI6"/>
    <mergeCell ref="AG7:AI7"/>
    <mergeCell ref="AQ5:AS5"/>
    <mergeCell ref="AQ6:AS6"/>
    <mergeCell ref="AQ7:AS7"/>
    <mergeCell ref="AQ8:AS8"/>
    <mergeCell ref="AQ9:AS9"/>
    <mergeCell ref="AV5:AX5"/>
    <mergeCell ref="AV6:AX6"/>
    <mergeCell ref="AV7:AX7"/>
    <mergeCell ref="AV8:AX8"/>
    <mergeCell ref="AV9:AX9"/>
    <mergeCell ref="BA8:BC8"/>
    <mergeCell ref="BA9:BC9"/>
    <mergeCell ref="BF2:BI2"/>
    <mergeCell ref="BF4:BH4"/>
    <mergeCell ref="BF5:BH5"/>
    <mergeCell ref="BF6:BH6"/>
    <mergeCell ref="BF7:BH7"/>
    <mergeCell ref="BF8:BH8"/>
    <mergeCell ref="BF9:BH9"/>
    <mergeCell ref="BA2:BD2"/>
    <mergeCell ref="BA4:BC4"/>
    <mergeCell ref="BA5:BC5"/>
    <mergeCell ref="BA6:BC6"/>
    <mergeCell ref="BA7:BC7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Percentages</vt:lpstr>
      <vt:lpstr>Monthly Tables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Nelson</dc:creator>
  <dc:description>Percentages are based on the recommendations within Dave Ramsey's books</dc:description>
  <cp:lastModifiedBy>Daniel Nelson</cp:lastModifiedBy>
  <dcterms:created xsi:type="dcterms:W3CDTF">2015-11-24T16:04:25Z</dcterms:created>
  <dcterms:modified xsi:type="dcterms:W3CDTF">2015-12-03T23:57:42Z</dcterms:modified>
</cp:coreProperties>
</file>