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<sst xmlns="http://schemas.openxmlformats.org/spreadsheetml/2006/main" count="155" uniqueCount="71">
  <si>
    <t xml:space="preserve">id</t>
  </si>
  <si>
    <t xml:space="preserve">Type</t>
  </si>
  <si>
    <t xml:space="preserve">Region</t>
  </si>
  <si>
    <t xml:space="preserve">Region1</t>
  </si>
  <si>
    <t xml:space="preserve">tags.power</t>
  </si>
  <si>
    <t xml:space="preserve">tags.voltage</t>
  </si>
  <si>
    <t xml:space="preserve">tags.name</t>
  </si>
  <si>
    <t xml:space="preserve">tags.circuits</t>
  </si>
  <si>
    <t xml:space="preserve">tags.frequency</t>
  </si>
  <si>
    <t xml:space="preserve">tags.source</t>
  </si>
  <si>
    <t xml:space="preserve">tags.source1</t>
  </si>
  <si>
    <t xml:space="preserve">x1</t>
  </si>
  <si>
    <t xml:space="preserve">y1</t>
  </si>
  <si>
    <t xml:space="preserve">x2</t>
  </si>
  <si>
    <t xml:space="preserve">y2</t>
  </si>
  <si>
    <t xml:space="preserve">DC</t>
  </si>
  <si>
    <t xml:space="preserve">status</t>
  </si>
  <si>
    <t xml:space="preserve">notes</t>
  </si>
  <si>
    <t xml:space="preserve">way</t>
  </si>
  <si>
    <t xml:space="preserve">MY</t>
  </si>
  <si>
    <t xml:space="preserve">SG</t>
  </si>
  <si>
    <t xml:space="preserve">line</t>
  </si>
  <si>
    <t xml:space="preserve">Plentong - Woodlands</t>
  </si>
  <si>
    <t xml:space="preserve">ASEAN 2023</t>
  </si>
  <si>
    <t xml:space="preserve">Existing</t>
  </si>
  <si>
    <t xml:space="preserve">ID</t>
  </si>
  <si>
    <t xml:space="preserve">Singapore – Batam</t>
  </si>
  <si>
    <t xml:space="preserve">TBC</t>
  </si>
  <si>
    <t xml:space="preserve">No Line in Singapore. Centered  coordinates to Singapore.</t>
  </si>
  <si>
    <t xml:space="preserve">TH</t>
  </si>
  <si>
    <t xml:space="preserve">Su Ngai Kolok - Rantau Panjang</t>
  </si>
  <si>
    <t xml:space="preserve">The distance between them is less than 10 km. But needs to be connected to be safe</t>
  </si>
  <si>
    <t xml:space="preserve">Sarawak - P Malaysia</t>
  </si>
  <si>
    <t xml:space="preserve">city not defined. Finding the closes line in the network</t>
  </si>
  <si>
    <t xml:space="preserve">P Malaysia - Sumatra</t>
  </si>
  <si>
    <t xml:space="preserve">ESDM 2020</t>
  </si>
  <si>
    <t xml:space="preserve">Connecting Malacca City to Pekanbaru according to RUPLTN</t>
  </si>
  <si>
    <t xml:space="preserve">PH</t>
  </si>
  <si>
    <t xml:space="preserve">Philipines - Sabah</t>
  </si>
  <si>
    <t xml:space="preserve">NGCP 2020</t>
  </si>
  <si>
    <t xml:space="preserve">City are not defined. Connect Sabah to Manilla. This must be an HVDC line because of the frequency differences.</t>
  </si>
  <si>
    <t xml:space="preserve">BN</t>
  </si>
  <si>
    <t xml:space="preserve">Sarawak - Brunei</t>
  </si>
  <si>
    <t xml:space="preserve">Getting the closes line inspite of the large line voltage difference</t>
  </si>
  <si>
    <t xml:space="preserve">Sarawak - Sabah</t>
  </si>
  <si>
    <t xml:space="preserve">ECOS 2023</t>
  </si>
  <si>
    <t xml:space="preserve">Its the closes line in the land </t>
  </si>
  <si>
    <t xml:space="preserve">LA</t>
  </si>
  <si>
    <t xml:space="preserve">VN</t>
  </si>
  <si>
    <t xml:space="preserve">Nam Mo - Ban Ve</t>
  </si>
  <si>
    <t xml:space="preserve">ERIA 2015</t>
  </si>
  <si>
    <t xml:space="preserve">Assuming this is Nam Mo 2 hydroelectric plant the plant is still under construction. They dont seem to connect to the Laos grid. Its a Laos hydropower to solely supply Vietnam electricity demand.</t>
  </si>
  <si>
    <t xml:space="preserve">Naro Kami - Thanh Hoa</t>
  </si>
  <si>
    <t xml:space="preserve">ERIA 2015 </t>
  </si>
  <si>
    <t xml:space="preserve">This is part of the connection from Luang Prabang - Nho Quan</t>
  </si>
  <si>
    <t xml:space="preserve">MM</t>
  </si>
  <si>
    <t xml:space="preserve">Thailand - Myanmar</t>
  </si>
  <si>
    <t xml:space="preserve">There is this almost connection between Thailand and Myanmar</t>
  </si>
  <si>
    <t xml:space="preserve">KH</t>
  </si>
  <si>
    <t xml:space="preserve">Tay Ninh – Thoung Khmum</t>
  </si>
  <si>
    <t xml:space="preserve">Compromise to the closest line between the network in that area.</t>
  </si>
  <si>
    <t xml:space="preserve">Thailand – Cambodia</t>
  </si>
  <si>
    <t xml:space="preserve">This is the extension from Aranyapathet (TH) to Poipet (KH)</t>
  </si>
  <si>
    <t xml:space="preserve">East Sabah – Sebuku</t>
  </si>
  <si>
    <t xml:space="preserve">North Kalimantan is has almost no transmission grid But the main Idea of this network is to connect Sabah to Samarinda the capital of east kalimantan</t>
  </si>
  <si>
    <t xml:space="preserve">M. Long – Shan State</t>
  </si>
  <si>
    <t xml:space="preserve">Long is not directly represented in the OSM network. This line in Laos is chosen as a compromise</t>
  </si>
  <si>
    <t xml:space="preserve">Kalimantan - Java</t>
  </si>
  <si>
    <t xml:space="preserve">city not defined. Connecting Banjarmasin to Surabaya</t>
  </si>
  <si>
    <t xml:space="preserve">Sumatra - Java</t>
  </si>
  <si>
    <t xml:space="preserve">city not defined. Connecting Bandar Lampung with Cilegon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</si>
</sst>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46788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U18" headerRowCount="1" totalsRowCount="0" totalsRowShown="0">
  <autoFilter ref="A1:U18"/>
  <tableColumns count="21">
    <tableColumn id="1" name="id"/>
    <tableColumn id="2" name="Type"/>
    <tableColumn id="3" name="Region"/>
    <tableColumn id="4" name="Region1"/>
    <tableColumn id="5" name="tags.power"/>
    <tableColumn id="6" name="tags.voltage"/>
    <tableColumn id="7" name="tags.name"/>
    <tableColumn id="8" name="tags.circuits"/>
    <tableColumn id="9" name="tags.frequency"/>
    <tableColumn id="10" name="tags.source"/>
    <tableColumn id="11" name="tags.source1"/>
    <tableColumn id="12" name="x1"/>
    <tableColumn id="13" name="y1"/>
    <tableColumn id="14" name="x2"/>
    <tableColumn id="15" name="y2"/>
    <tableColumn id="16" name="DC"/>
    <tableColumn id="17" name="status"/>
    <tableColumn id="18" name="notes"/>
    <tableColumn id="19" name=""/>
    <tableColumn id="20" name=""/>
    <tableColumn id="21" name="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3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4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5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6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7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8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9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0" Type="http://schemas.openxmlformats.org/officeDocument/2006/relationships/hyperlink" Target="https://ecos.gov.my/sites/default/files/uploads/downloads/2023-09/SABAH%20ENERGY%20ROADMAP%20AND%20MASTER%20PLAN%202040%20%28SE-RAMP%202040%29.pdf" TargetMode="External"/><Relationship Id="rId11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2" Type="http://schemas.openxmlformats.org/officeDocument/2006/relationships/hyperlink" Target="https://www.eria.org/RPR_FY2014_No.30_Chapter_2.pdf" TargetMode="External"/><Relationship Id="rId13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4" Type="http://schemas.openxmlformats.org/officeDocument/2006/relationships/hyperlink" Target="https://www.eria.org/RPR_FY2014_No.30_Chapter_2.pdf" TargetMode="External"/><Relationship Id="rId15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6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7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8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9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0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1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30" activeCellId="0" sqref="I3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7.82"/>
    <col collapsed="false" customWidth="true" hidden="false" outlineLevel="0" max="3" min="2" style="1" width="13.15"/>
    <col collapsed="false" customWidth="true" hidden="false" outlineLevel="0" max="4" min="4" style="1" width="15.15"/>
    <col collapsed="false" customWidth="true" hidden="false" outlineLevel="0" max="5" min="5" style="1" width="12.86"/>
    <col collapsed="false" customWidth="true" hidden="false" outlineLevel="0" max="6" min="6" style="1" width="13.72"/>
    <col collapsed="false" customWidth="true" hidden="false" outlineLevel="0" max="7" min="7" style="1" width="29.3"/>
    <col collapsed="false" customWidth="true" hidden="false" outlineLevel="0" max="8" min="8" style="1" width="12.29"/>
    <col collapsed="false" customWidth="true" hidden="false" outlineLevel="0" max="9" min="9" style="1" width="15.89"/>
    <col collapsed="false" customWidth="true" hidden="false" outlineLevel="0" max="10" min="10" style="1" width="12.29"/>
    <col collapsed="false" customWidth="true" hidden="false" outlineLevel="0" max="11" min="11" style="2" width="12.29"/>
    <col collapsed="false" customWidth="true" hidden="false" outlineLevel="0" max="12" min="12" style="1" width="17.04"/>
    <col collapsed="false" customWidth="true" hidden="false" outlineLevel="0" max="13" min="13" style="1" width="17.62"/>
    <col collapsed="false" customWidth="true" hidden="false" outlineLevel="0" max="14" min="14" style="1" width="17.04"/>
    <col collapsed="false" customWidth="true" hidden="false" outlineLevel="0" max="15" min="15" style="1" width="18.05"/>
    <col collapsed="false" customWidth="true" hidden="false" outlineLevel="0" max="16" min="16" style="1" width="9.3"/>
    <col collapsed="false" customWidth="true" hidden="false" outlineLevel="0" max="17" min="17" style="1" width="12.29"/>
    <col collapsed="false" customWidth="true" hidden="false" outlineLevel="0" max="18" min="18" style="1" width="58.97"/>
    <col collapsed="false" customWidth="true" hidden="false" outlineLevel="0" max="20" min="19" style="1" width="15"/>
    <col collapsed="false" customWidth="true" hidden="false" outlineLevel="0" max="21" min="21" style="2" width="175.72"/>
    <col collapsed="false" customWidth="true" hidden="false" outlineLevel="0" max="22" min="22" style="1" width="13.43"/>
    <col collapsed="false" customWidth="true" hidden="false" outlineLevel="0" max="23" min="23" style="2" width="1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/>
      <c r="T1" s="3"/>
      <c r="U1" s="4"/>
    </row>
    <row r="2" customFormat="false" ht="16.05" hidden="false" customHeight="false" outlineLevel="0" collapsed="false">
      <c r="A2" s="1" t="n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n">
        <v>275000</v>
      </c>
      <c r="G2" s="1" t="s">
        <v>22</v>
      </c>
      <c r="H2" s="1" t="n">
        <v>3</v>
      </c>
      <c r="I2" s="1" t="n">
        <v>50</v>
      </c>
      <c r="J2" s="5" t="s">
        <v>23</v>
      </c>
      <c r="K2" s="1"/>
      <c r="L2" s="6" t="n">
        <v>103.806467799999</v>
      </c>
      <c r="M2" s="6" t="n">
        <v>1.48064260000001</v>
      </c>
      <c r="N2" s="6" t="n">
        <v>103.810604036892</v>
      </c>
      <c r="O2" s="6" t="n">
        <v>1.46223677232137</v>
      </c>
      <c r="P2" s="7" t="b">
        <f aca="false">FALSE()</f>
        <v>0</v>
      </c>
      <c r="Q2" s="1" t="s">
        <v>24</v>
      </c>
      <c r="S2" s="2"/>
      <c r="T2" s="0"/>
    </row>
    <row r="3" customFormat="false" ht="16.05" hidden="false" customHeight="false" outlineLevel="0" collapsed="false">
      <c r="A3" s="1" t="n">
        <v>1</v>
      </c>
      <c r="B3" s="1" t="s">
        <v>18</v>
      </c>
      <c r="C3" s="1" t="s">
        <v>20</v>
      </c>
      <c r="D3" s="1" t="s">
        <v>25</v>
      </c>
      <c r="E3" s="1" t="s">
        <v>21</v>
      </c>
      <c r="F3" s="1" t="n">
        <v>500000</v>
      </c>
      <c r="G3" s="1" t="s">
        <v>26</v>
      </c>
      <c r="H3" s="1" t="n">
        <v>1</v>
      </c>
      <c r="I3" s="1" t="n">
        <v>0</v>
      </c>
      <c r="J3" s="5" t="s">
        <v>23</v>
      </c>
      <c r="K3" s="1"/>
      <c r="L3" s="1" t="n">
        <v>103.637291375797</v>
      </c>
      <c r="M3" s="1" t="n">
        <v>1.28833972616484</v>
      </c>
      <c r="N3" s="6" t="n">
        <v>103.963705355636</v>
      </c>
      <c r="O3" s="6" t="n">
        <v>1.09530083842483</v>
      </c>
      <c r="P3" s="7" t="b">
        <f aca="false">TRUE()</f>
        <v>1</v>
      </c>
      <c r="Q3" s="1" t="s">
        <v>27</v>
      </c>
      <c r="R3" s="1" t="s">
        <v>28</v>
      </c>
      <c r="S3" s="2"/>
      <c r="T3" s="0"/>
    </row>
    <row r="4" customFormat="false" ht="16.05" hidden="false" customHeight="false" outlineLevel="0" collapsed="false">
      <c r="A4" s="1" t="n">
        <v>2</v>
      </c>
      <c r="B4" s="1" t="s">
        <v>18</v>
      </c>
      <c r="C4" s="1" t="s">
        <v>29</v>
      </c>
      <c r="D4" s="1" t="s">
        <v>19</v>
      </c>
      <c r="E4" s="1" t="s">
        <v>21</v>
      </c>
      <c r="F4" s="1" t="n">
        <v>132000</v>
      </c>
      <c r="G4" s="1" t="s">
        <v>30</v>
      </c>
      <c r="H4" s="1" t="n">
        <v>3</v>
      </c>
      <c r="I4" s="1" t="n">
        <v>50</v>
      </c>
      <c r="J4" s="5" t="s">
        <v>23</v>
      </c>
      <c r="K4" s="1"/>
      <c r="L4" s="6" t="n">
        <v>101.91534665681</v>
      </c>
      <c r="M4" s="6" t="n">
        <v>6.0247187026905</v>
      </c>
      <c r="N4" s="6" t="n">
        <v>101.992135</v>
      </c>
      <c r="O4" s="6" t="n">
        <v>6.0040656</v>
      </c>
      <c r="P4" s="7" t="b">
        <f aca="false">FALSE()</f>
        <v>0</v>
      </c>
      <c r="Q4" s="1" t="s">
        <v>27</v>
      </c>
      <c r="R4" s="1" t="s">
        <v>31</v>
      </c>
      <c r="S4" s="2"/>
      <c r="T4" s="0"/>
    </row>
    <row r="5" customFormat="false" ht="16.05" hidden="false" customHeight="false" outlineLevel="0" collapsed="false">
      <c r="A5" s="1" t="n">
        <v>3</v>
      </c>
      <c r="B5" s="1" t="s">
        <v>18</v>
      </c>
      <c r="C5" s="1" t="s">
        <v>19</v>
      </c>
      <c r="D5" s="1" t="s">
        <v>19</v>
      </c>
      <c r="E5" s="1" t="s">
        <v>21</v>
      </c>
      <c r="F5" s="1" t="n">
        <v>500000</v>
      </c>
      <c r="G5" s="1" t="s">
        <v>32</v>
      </c>
      <c r="H5" s="1" t="n">
        <v>1</v>
      </c>
      <c r="I5" s="1" t="n">
        <v>0</v>
      </c>
      <c r="J5" s="5" t="s">
        <v>23</v>
      </c>
      <c r="K5" s="1"/>
      <c r="L5" s="6" t="n">
        <v>110.147616955645</v>
      </c>
      <c r="M5" s="6" t="n">
        <v>1.46328261976877</v>
      </c>
      <c r="N5" s="6" t="n">
        <v>104.220887629619</v>
      </c>
      <c r="O5" s="6" t="n">
        <v>1.38449681566459</v>
      </c>
      <c r="P5" s="7" t="b">
        <f aca="false">TRUE()</f>
        <v>1</v>
      </c>
      <c r="Q5" s="1" t="s">
        <v>27</v>
      </c>
      <c r="R5" s="1" t="s">
        <v>33</v>
      </c>
      <c r="S5" s="2"/>
      <c r="T5" s="0"/>
    </row>
    <row r="6" customFormat="false" ht="16.05" hidden="false" customHeight="false" outlineLevel="0" collapsed="false">
      <c r="A6" s="1" t="n">
        <v>4</v>
      </c>
      <c r="B6" s="1" t="s">
        <v>18</v>
      </c>
      <c r="C6" s="1" t="s">
        <v>19</v>
      </c>
      <c r="D6" s="1" t="s">
        <v>25</v>
      </c>
      <c r="E6" s="1" t="s">
        <v>21</v>
      </c>
      <c r="F6" s="1" t="n">
        <v>500000</v>
      </c>
      <c r="G6" s="1" t="s">
        <v>34</v>
      </c>
      <c r="H6" s="1" t="n">
        <v>1</v>
      </c>
      <c r="I6" s="1" t="n">
        <v>0</v>
      </c>
      <c r="J6" s="5" t="s">
        <v>23</v>
      </c>
      <c r="K6" s="5" t="s">
        <v>35</v>
      </c>
      <c r="L6" s="6" t="n">
        <v>102.152743506013</v>
      </c>
      <c r="M6" s="6" t="n">
        <v>2.22214916815873</v>
      </c>
      <c r="N6" s="6" t="n">
        <v>101.550842493986</v>
      </c>
      <c r="O6" s="6" t="n">
        <v>0.659303931841225</v>
      </c>
      <c r="P6" s="7" t="b">
        <f aca="false">TRUE()</f>
        <v>1</v>
      </c>
      <c r="Q6" s="1" t="s">
        <v>27</v>
      </c>
      <c r="R6" s="1" t="s">
        <v>36</v>
      </c>
      <c r="S6" s="2"/>
      <c r="T6" s="0"/>
    </row>
    <row r="7" customFormat="false" ht="16.05" hidden="false" customHeight="false" outlineLevel="0" collapsed="false">
      <c r="A7" s="1" t="n">
        <v>5</v>
      </c>
      <c r="B7" s="1" t="s">
        <v>18</v>
      </c>
      <c r="C7" s="1" t="s">
        <v>37</v>
      </c>
      <c r="D7" s="1" t="s">
        <v>19</v>
      </c>
      <c r="E7" s="1" t="s">
        <v>21</v>
      </c>
      <c r="F7" s="1" t="n">
        <v>500000</v>
      </c>
      <c r="G7" s="1" t="s">
        <v>38</v>
      </c>
      <c r="H7" s="1" t="n">
        <v>1</v>
      </c>
      <c r="I7" s="1" t="n">
        <v>0</v>
      </c>
      <c r="J7" s="5" t="s">
        <v>23</v>
      </c>
      <c r="K7" s="8" t="s">
        <v>39</v>
      </c>
      <c r="L7" s="1" t="n">
        <v>117.836627309331</v>
      </c>
      <c r="M7" s="6" t="n">
        <v>8.7699021841352</v>
      </c>
      <c r="N7" s="6" t="n">
        <v>116.813905103065</v>
      </c>
      <c r="O7" s="6" t="n">
        <v>6.90131237100726</v>
      </c>
      <c r="P7" s="7" t="b">
        <f aca="false">TRUE()</f>
        <v>1</v>
      </c>
      <c r="Q7" s="1" t="s">
        <v>27</v>
      </c>
      <c r="R7" s="1" t="s">
        <v>40</v>
      </c>
      <c r="S7" s="2"/>
      <c r="T7" s="0"/>
    </row>
    <row r="8" customFormat="false" ht="16.05" hidden="false" customHeight="false" outlineLevel="0" collapsed="false">
      <c r="A8" s="1" t="n">
        <v>6</v>
      </c>
      <c r="B8" s="1" t="s">
        <v>18</v>
      </c>
      <c r="C8" s="1" t="s">
        <v>19</v>
      </c>
      <c r="D8" s="1" t="s">
        <v>41</v>
      </c>
      <c r="E8" s="1" t="s">
        <v>21</v>
      </c>
      <c r="F8" s="1" t="n">
        <v>275000</v>
      </c>
      <c r="G8" s="1" t="s">
        <v>42</v>
      </c>
      <c r="H8" s="1" t="n">
        <v>3</v>
      </c>
      <c r="I8" s="1" t="n">
        <v>50</v>
      </c>
      <c r="J8" s="5" t="s">
        <v>23</v>
      </c>
      <c r="K8" s="1"/>
      <c r="L8" s="6" t="n">
        <v>114.0348144</v>
      </c>
      <c r="M8" s="6" t="n">
        <v>4.47912929999998</v>
      </c>
      <c r="N8" s="6" t="n">
        <v>114.208349200175</v>
      </c>
      <c r="O8" s="6" t="n">
        <v>4.5774841691729</v>
      </c>
      <c r="P8" s="7" t="b">
        <f aca="false">FALSE()</f>
        <v>0</v>
      </c>
      <c r="Q8" s="1" t="n">
        <v>2021</v>
      </c>
      <c r="R8" s="1" t="s">
        <v>43</v>
      </c>
      <c r="S8" s="2"/>
      <c r="T8" s="0"/>
    </row>
    <row r="9" customFormat="false" ht="16.05" hidden="false" customHeight="false" outlineLevel="0" collapsed="false">
      <c r="A9" s="1" t="n">
        <v>7</v>
      </c>
      <c r="B9" s="1" t="s">
        <v>18</v>
      </c>
      <c r="C9" s="1" t="s">
        <v>19</v>
      </c>
      <c r="D9" s="1" t="s">
        <v>19</v>
      </c>
      <c r="E9" s="1" t="s">
        <v>21</v>
      </c>
      <c r="F9" s="1" t="n">
        <v>275000</v>
      </c>
      <c r="G9" s="1" t="s">
        <v>44</v>
      </c>
      <c r="H9" s="1" t="n">
        <v>1</v>
      </c>
      <c r="I9" s="1" t="n">
        <v>50</v>
      </c>
      <c r="J9" s="5" t="s">
        <v>23</v>
      </c>
      <c r="K9" s="8" t="s">
        <v>45</v>
      </c>
      <c r="L9" s="1" t="n">
        <v>115.418674404065</v>
      </c>
      <c r="M9" s="6" t="n">
        <v>4.8656596976753</v>
      </c>
      <c r="N9" s="1" t="n">
        <v>115.534031863192</v>
      </c>
      <c r="O9" s="6" t="n">
        <v>5.00983896986369</v>
      </c>
      <c r="P9" s="7" t="b">
        <f aca="false">FALSE()</f>
        <v>0</v>
      </c>
      <c r="Q9" s="1" t="n">
        <v>2022</v>
      </c>
      <c r="R9" s="1" t="s">
        <v>46</v>
      </c>
      <c r="S9" s="2"/>
      <c r="T9" s="0"/>
    </row>
    <row r="10" customFormat="false" ht="16.05" hidden="false" customHeight="false" outlineLevel="0" collapsed="false">
      <c r="A10" s="1" t="n">
        <v>8</v>
      </c>
      <c r="B10" s="1" t="s">
        <v>18</v>
      </c>
      <c r="C10" s="1" t="s">
        <v>47</v>
      </c>
      <c r="D10" s="1" t="s">
        <v>48</v>
      </c>
      <c r="E10" s="1" t="s">
        <v>21</v>
      </c>
      <c r="F10" s="1" t="n">
        <v>220000</v>
      </c>
      <c r="G10" s="1" t="s">
        <v>49</v>
      </c>
      <c r="H10" s="1" t="n">
        <v>2</v>
      </c>
      <c r="I10" s="1" t="n">
        <v>50</v>
      </c>
      <c r="J10" s="5" t="s">
        <v>23</v>
      </c>
      <c r="K10" s="5" t="s">
        <v>50</v>
      </c>
      <c r="L10" s="6" t="n">
        <v>104.000413125825</v>
      </c>
      <c r="M10" s="6" t="n">
        <v>19.0415727404636</v>
      </c>
      <c r="N10" s="6" t="n">
        <v>104.483676599999</v>
      </c>
      <c r="O10" s="6" t="n">
        <v>19.3347282999999</v>
      </c>
      <c r="P10" s="7" t="b">
        <f aca="false">FALSE()</f>
        <v>0</v>
      </c>
      <c r="Q10" s="1" t="s">
        <v>27</v>
      </c>
      <c r="R10" s="1" t="s">
        <v>51</v>
      </c>
      <c r="S10" s="2"/>
      <c r="T10" s="0"/>
    </row>
    <row r="11" customFormat="false" ht="16.05" hidden="false" customHeight="false" outlineLevel="0" collapsed="false">
      <c r="A11" s="1" t="n">
        <v>9</v>
      </c>
      <c r="B11" s="1" t="s">
        <v>18</v>
      </c>
      <c r="C11" s="1" t="s">
        <v>47</v>
      </c>
      <c r="D11" s="1" t="s">
        <v>48</v>
      </c>
      <c r="E11" s="1" t="s">
        <v>21</v>
      </c>
      <c r="F11" s="1" t="n">
        <v>230000</v>
      </c>
      <c r="G11" s="1" t="s">
        <v>52</v>
      </c>
      <c r="H11" s="1" t="n">
        <v>2</v>
      </c>
      <c r="I11" s="1" t="n">
        <v>50</v>
      </c>
      <c r="J11" s="5" t="s">
        <v>23</v>
      </c>
      <c r="K11" s="5" t="s">
        <v>53</v>
      </c>
      <c r="L11" s="6" t="n">
        <v>104.650692299999</v>
      </c>
      <c r="M11" s="6" t="n">
        <v>20.0078986999999</v>
      </c>
      <c r="N11" s="6" t="n">
        <v>105.158255005719</v>
      </c>
      <c r="O11" s="6" t="n">
        <v>19.9335031502454</v>
      </c>
      <c r="P11" s="7" t="b">
        <f aca="false">FALSE()</f>
        <v>0</v>
      </c>
      <c r="Q11" s="1" t="s">
        <v>27</v>
      </c>
      <c r="R11" s="9" t="s">
        <v>54</v>
      </c>
      <c r="S11" s="2"/>
      <c r="T11" s="0"/>
    </row>
    <row r="12" customFormat="false" ht="16.05" hidden="false" customHeight="false" outlineLevel="0" collapsed="false">
      <c r="A12" s="1" t="n">
        <v>10</v>
      </c>
      <c r="B12" s="1" t="s">
        <v>18</v>
      </c>
      <c r="C12" s="1" t="s">
        <v>29</v>
      </c>
      <c r="D12" s="1" t="s">
        <v>55</v>
      </c>
      <c r="E12" s="1" t="s">
        <v>21</v>
      </c>
      <c r="F12" s="1" t="n">
        <v>115000</v>
      </c>
      <c r="G12" s="1" t="s">
        <v>56</v>
      </c>
      <c r="H12" s="1" t="n">
        <v>3</v>
      </c>
      <c r="I12" s="1" t="n">
        <v>50</v>
      </c>
      <c r="J12" s="5" t="s">
        <v>23</v>
      </c>
      <c r="K12" s="1"/>
      <c r="L12" s="6" t="n">
        <v>98.5998028000001</v>
      </c>
      <c r="M12" s="6" t="n">
        <v>16.719103</v>
      </c>
      <c r="N12" s="6" t="n">
        <v>98.4546143540954</v>
      </c>
      <c r="O12" s="6" t="n">
        <v>16.7051433570708</v>
      </c>
      <c r="P12" s="7" t="b">
        <f aca="false">FALSE()</f>
        <v>0</v>
      </c>
      <c r="Q12" s="1" t="s">
        <v>27</v>
      </c>
      <c r="R12" s="1" t="s">
        <v>57</v>
      </c>
      <c r="S12" s="2"/>
      <c r="T12" s="0"/>
    </row>
    <row r="13" customFormat="false" ht="16.05" hidden="false" customHeight="false" outlineLevel="0" collapsed="false">
      <c r="A13" s="1" t="n">
        <v>11</v>
      </c>
      <c r="B13" s="1" t="s">
        <v>18</v>
      </c>
      <c r="C13" s="1" t="s">
        <v>48</v>
      </c>
      <c r="D13" s="1" t="s">
        <v>58</v>
      </c>
      <c r="E13" s="1" t="s">
        <v>21</v>
      </c>
      <c r="F13" s="1" t="n">
        <v>230000</v>
      </c>
      <c r="G13" s="1" t="s">
        <v>59</v>
      </c>
      <c r="H13" s="1" t="n">
        <v>2</v>
      </c>
      <c r="I13" s="1" t="n">
        <v>50</v>
      </c>
      <c r="J13" s="5" t="s">
        <v>23</v>
      </c>
      <c r="K13" s="1"/>
      <c r="L13" s="6" t="n">
        <v>106.017102156526</v>
      </c>
      <c r="M13" s="6" t="n">
        <v>11.5535286304811</v>
      </c>
      <c r="N13" s="6" t="n">
        <v>105.733506799999</v>
      </c>
      <c r="O13" s="6" t="n">
        <v>11.8991324</v>
      </c>
      <c r="P13" s="7" t="b">
        <f aca="false">FALSE()</f>
        <v>0</v>
      </c>
      <c r="Q13" s="1" t="s">
        <v>27</v>
      </c>
      <c r="R13" s="1" t="s">
        <v>60</v>
      </c>
      <c r="S13" s="2"/>
      <c r="T13" s="0"/>
    </row>
    <row r="14" customFormat="false" ht="16.05" hidden="false" customHeight="false" outlineLevel="0" collapsed="false">
      <c r="A14" s="1" t="n">
        <v>12</v>
      </c>
      <c r="B14" s="1" t="s">
        <v>18</v>
      </c>
      <c r="C14" s="1" t="s">
        <v>29</v>
      </c>
      <c r="D14" s="1" t="s">
        <v>58</v>
      </c>
      <c r="E14" s="1" t="s">
        <v>21</v>
      </c>
      <c r="F14" s="1" t="n">
        <v>115000</v>
      </c>
      <c r="G14" s="1" t="s">
        <v>61</v>
      </c>
      <c r="H14" s="1" t="n">
        <v>2</v>
      </c>
      <c r="I14" s="1" t="n">
        <v>50</v>
      </c>
      <c r="J14" s="5" t="s">
        <v>23</v>
      </c>
      <c r="K14" s="1"/>
      <c r="L14" s="6" t="n">
        <v>102.241515318107</v>
      </c>
      <c r="M14" s="6" t="n">
        <v>13.769628622839</v>
      </c>
      <c r="N14" s="6" t="n">
        <v>102.641098281892</v>
      </c>
      <c r="O14" s="6" t="n">
        <v>13.7181740771609</v>
      </c>
      <c r="P14" s="7" t="b">
        <f aca="false">FALSE()</f>
        <v>0</v>
      </c>
      <c r="Q14" s="1" t="s">
        <v>27</v>
      </c>
      <c r="R14" s="1" t="s">
        <v>62</v>
      </c>
      <c r="S14" s="2"/>
      <c r="T14" s="0"/>
    </row>
    <row r="15" customFormat="false" ht="16.05" hidden="false" customHeight="false" outlineLevel="0" collapsed="false">
      <c r="A15" s="1" t="n">
        <v>13</v>
      </c>
      <c r="B15" s="1" t="s">
        <v>18</v>
      </c>
      <c r="C15" s="1" t="s">
        <v>19</v>
      </c>
      <c r="D15" s="1" t="s">
        <v>25</v>
      </c>
      <c r="E15" s="1" t="s">
        <v>21</v>
      </c>
      <c r="F15" s="1" t="n">
        <v>150000</v>
      </c>
      <c r="G15" s="1" t="s">
        <v>63</v>
      </c>
      <c r="H15" s="1" t="n">
        <v>2</v>
      </c>
      <c r="I15" s="1" t="n">
        <v>50</v>
      </c>
      <c r="J15" s="5" t="s">
        <v>23</v>
      </c>
      <c r="K15" s="1"/>
      <c r="L15" s="6" t="n">
        <v>117.937128281206</v>
      </c>
      <c r="M15" s="6" t="n">
        <v>4.27219250492365</v>
      </c>
      <c r="N15" s="6" t="n">
        <v>116.988477925705</v>
      </c>
      <c r="O15" s="6" t="n">
        <v>4.08909821379513</v>
      </c>
      <c r="P15" s="7" t="b">
        <f aca="false">FALSE()</f>
        <v>0</v>
      </c>
      <c r="Q15" s="1" t="s">
        <v>27</v>
      </c>
      <c r="R15" s="1" t="s">
        <v>64</v>
      </c>
      <c r="S15" s="2"/>
      <c r="T15" s="0"/>
    </row>
    <row r="16" customFormat="false" ht="16.05" hidden="false" customHeight="false" outlineLevel="0" collapsed="false">
      <c r="A16" s="1" t="n">
        <v>14</v>
      </c>
      <c r="B16" s="1" t="s">
        <v>18</v>
      </c>
      <c r="C16" s="1" t="s">
        <v>47</v>
      </c>
      <c r="D16" s="1" t="s">
        <v>55</v>
      </c>
      <c r="E16" s="1" t="s">
        <v>21</v>
      </c>
      <c r="F16" s="1" t="n">
        <v>115000</v>
      </c>
      <c r="G16" s="1" t="s">
        <v>65</v>
      </c>
      <c r="H16" s="1" t="n">
        <v>1</v>
      </c>
      <c r="I16" s="1" t="n">
        <v>50</v>
      </c>
      <c r="J16" s="5" t="s">
        <v>23</v>
      </c>
      <c r="K16" s="5"/>
      <c r="L16" s="6" t="n">
        <v>101.678271699999</v>
      </c>
      <c r="M16" s="6" t="n">
        <v>21.1802788999999</v>
      </c>
      <c r="N16" s="6" t="n">
        <v>99.6752850922466</v>
      </c>
      <c r="O16" s="6" t="n">
        <v>21.2591984062962</v>
      </c>
      <c r="P16" s="7" t="b">
        <f aca="false">FALSE()</f>
        <v>0</v>
      </c>
      <c r="Q16" s="1" t="n">
        <v>2025</v>
      </c>
      <c r="R16" s="1" t="s">
        <v>66</v>
      </c>
      <c r="S16" s="2"/>
      <c r="T16" s="0"/>
    </row>
    <row r="17" customFormat="false" ht="16.05" hidden="false" customHeight="false" outlineLevel="0" collapsed="false">
      <c r="A17" s="1" t="n">
        <v>15</v>
      </c>
      <c r="B17" s="1" t="s">
        <v>18</v>
      </c>
      <c r="C17" s="1" t="s">
        <v>25</v>
      </c>
      <c r="D17" s="1" t="s">
        <v>25</v>
      </c>
      <c r="E17" s="1" t="s">
        <v>21</v>
      </c>
      <c r="F17" s="1" t="n">
        <v>500000</v>
      </c>
      <c r="G17" s="1" t="s">
        <v>67</v>
      </c>
      <c r="H17" s="1" t="n">
        <v>1</v>
      </c>
      <c r="I17" s="1" t="n">
        <v>0</v>
      </c>
      <c r="J17" s="5" t="s">
        <v>23</v>
      </c>
      <c r="K17" s="1"/>
      <c r="L17" s="6" t="n">
        <v>114.626519046766</v>
      </c>
      <c r="M17" s="6" t="n">
        <v>-3.42367625140773</v>
      </c>
      <c r="N17" s="6" t="n">
        <v>112.659760653233</v>
      </c>
      <c r="O17" s="6" t="n">
        <v>-7.16485554859217</v>
      </c>
      <c r="P17" s="7" t="b">
        <f aca="false">TRUE()</f>
        <v>1</v>
      </c>
      <c r="Q17" s="1" t="s">
        <v>27</v>
      </c>
      <c r="R17" s="1" t="s">
        <v>68</v>
      </c>
      <c r="S17" s="2"/>
      <c r="T17" s="0"/>
    </row>
    <row r="18" customFormat="false" ht="16.05" hidden="false" customHeight="false" outlineLevel="0" collapsed="false">
      <c r="A18" s="1" t="n">
        <v>16</v>
      </c>
      <c r="B18" s="1" t="s">
        <v>18</v>
      </c>
      <c r="C18" s="1" t="s">
        <v>25</v>
      </c>
      <c r="D18" s="1" t="s">
        <v>25</v>
      </c>
      <c r="E18" s="1" t="s">
        <v>21</v>
      </c>
      <c r="F18" s="1" t="n">
        <v>500000</v>
      </c>
      <c r="G18" s="1" t="s">
        <v>69</v>
      </c>
      <c r="H18" s="1" t="n">
        <v>1</v>
      </c>
      <c r="I18" s="1" t="n">
        <v>0</v>
      </c>
      <c r="J18" s="5" t="s">
        <v>23</v>
      </c>
      <c r="K18" s="1"/>
      <c r="L18" s="6" t="n">
        <v>105.781125804611</v>
      </c>
      <c r="M18" s="6" t="n">
        <v>-5.72816587076548</v>
      </c>
      <c r="N18" s="6" t="n">
        <v>106.031278295388</v>
      </c>
      <c r="O18" s="6" t="n">
        <v>-5.89596912923448</v>
      </c>
      <c r="P18" s="7" t="b">
        <f aca="false">TRUE()</f>
        <v>1</v>
      </c>
      <c r="Q18" s="1" t="s">
        <v>27</v>
      </c>
      <c r="R18" s="1" t="s">
        <v>70</v>
      </c>
      <c r="S18" s="2"/>
      <c r="T18" s="0"/>
    </row>
  </sheetData>
  <hyperlinks>
    <hyperlink ref="J2" r:id="rId1" display="ASEAN 2023"/>
    <hyperlink ref="J3" r:id="rId2" display="ASEAN 2023"/>
    <hyperlink ref="J4" r:id="rId3" display="ASEAN 2023"/>
    <hyperlink ref="J5" r:id="rId4" display="ASEAN 2023"/>
    <hyperlink ref="J6" r:id="rId5" display="ASEAN 2023"/>
    <hyperlink ref="J7" r:id="rId6" display="ASEAN 2023"/>
    <hyperlink ref="K7" r:id="rId7" display="NGCP 2020"/>
    <hyperlink ref="J8" r:id="rId8" display="ASEAN 2023"/>
    <hyperlink ref="J9" r:id="rId9" display="ASEAN 2023"/>
    <hyperlink ref="K9" r:id="rId10" display="ECOS 2023"/>
    <hyperlink ref="J10" r:id="rId11" display="ASEAN 2023"/>
    <hyperlink ref="K10" r:id="rId12" display="ERIA 2015"/>
    <hyperlink ref="J11" r:id="rId13" display="ASEAN 2023"/>
    <hyperlink ref="K11" r:id="rId14" display="ERIA 2015 "/>
    <hyperlink ref="J12" r:id="rId15" display="ASEAN 2023"/>
    <hyperlink ref="J13" r:id="rId16" display="ASEAN 2023"/>
    <hyperlink ref="J14" r:id="rId17" display="ASEAN 2023"/>
    <hyperlink ref="J15" r:id="rId18" display="ASEAN 2023"/>
    <hyperlink ref="J16" r:id="rId19" display="ASEAN 2023"/>
    <hyperlink ref="J17" r:id="rId20" display="ASEAN 2023"/>
    <hyperlink ref="J18" r:id="rId21" display="ASEAN 20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2024-06-10T08:39:25Z</dcterms:created>
  <dc:creator>TU-Pseudonym 3745600306453542</dc:creator>
  <dc:description/>
  <dc:language>en-US</dc:language>
  <cp:lastModifiedBy/>
  <dcterms:modified xsi:type="dcterms:W3CDTF">2025-01-17T14:52:29Z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