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<sst xmlns="http://schemas.openxmlformats.org/spreadsheetml/2006/main" count="234" uniqueCount="85">
  <si>
    <t xml:space="preserve">id</t>
  </si>
  <si>
    <t xml:space="preserve">Type</t>
  </si>
  <si>
    <t xml:space="preserve">Region</t>
  </si>
  <si>
    <t xml:space="preserve">Region1</t>
  </si>
  <si>
    <t xml:space="preserve">tags.power</t>
  </si>
  <si>
    <t xml:space="preserve">tags.voltage</t>
  </si>
  <si>
    <t xml:space="preserve">tags.name</t>
  </si>
  <si>
    <t xml:space="preserve">tags.circuits</t>
  </si>
  <si>
    <t xml:space="preserve">tags.frequency</t>
  </si>
  <si>
    <t xml:space="preserve">tags.source</t>
  </si>
  <si>
    <t xml:space="preserve">tags.source1</t>
  </si>
  <si>
    <t xml:space="preserve">x1</t>
  </si>
  <si>
    <t xml:space="preserve">y1</t>
  </si>
  <si>
    <t xml:space="preserve">x2</t>
  </si>
  <si>
    <t xml:space="preserve">y2</t>
  </si>
  <si>
    <t xml:space="preserve">DC</t>
  </si>
  <si>
    <t xml:space="preserve">status</t>
  </si>
  <si>
    <t xml:space="preserve">notes</t>
  </si>
  <si>
    <t xml:space="preserve">way</t>
  </si>
  <si>
    <t xml:space="preserve">MY</t>
  </si>
  <si>
    <t xml:space="preserve">SG</t>
  </si>
  <si>
    <t xml:space="preserve">line</t>
  </si>
  <si>
    <t xml:space="preserve">Plentong - Woodlands</t>
  </si>
  <si>
    <t xml:space="preserve">ASEAN 2023</t>
  </si>
  <si>
    <t xml:space="preserve">Existing</t>
  </si>
  <si>
    <t xml:space="preserve">ID</t>
  </si>
  <si>
    <t xml:space="preserve">Singapore – Batam</t>
  </si>
  <si>
    <t xml:space="preserve">TBC</t>
  </si>
  <si>
    <t xml:space="preserve">No Line in Singapore. Centered  coordinates to Singapore.</t>
  </si>
  <si>
    <t xml:space="preserve">Singapore – Sumatra</t>
  </si>
  <si>
    <t xml:space="preserve">IRENA 2022</t>
  </si>
  <si>
    <t xml:space="preserve">Model</t>
  </si>
  <si>
    <t xml:space="preserve">TH</t>
  </si>
  <si>
    <t xml:space="preserve">Su Ngai Kolok - Rantau Panjang</t>
  </si>
  <si>
    <t xml:space="preserve">The distance between them is less than 10 km. But needs to be connected to be safe</t>
  </si>
  <si>
    <t xml:space="preserve">Sarawak - P Malaysia</t>
  </si>
  <si>
    <t xml:space="preserve">city not defined. Finding the closes line in the network</t>
  </si>
  <si>
    <t xml:space="preserve">P Malaysia - Sumatra</t>
  </si>
  <si>
    <t xml:space="preserve">ESDM 2020</t>
  </si>
  <si>
    <t xml:space="preserve">Connecting Malacca City to Pekanbaru according to RUPLTN</t>
  </si>
  <si>
    <t xml:space="preserve">PH</t>
  </si>
  <si>
    <t xml:space="preserve">Philipines - Sabah</t>
  </si>
  <si>
    <t xml:space="preserve">NGCP 2020</t>
  </si>
  <si>
    <t xml:space="preserve">City are not defined. Connect Sabah to Manilla. This must be an HVDC line because of the frequency differences.</t>
  </si>
  <si>
    <t xml:space="preserve">BN</t>
  </si>
  <si>
    <t xml:space="preserve">Sarawak - Brunei</t>
  </si>
  <si>
    <t xml:space="preserve">Getting the closes line inspite of the large line voltage difference</t>
  </si>
  <si>
    <t xml:space="preserve">Sarawak - Sabah</t>
  </si>
  <si>
    <t xml:space="preserve">ECOS 2023</t>
  </si>
  <si>
    <t xml:space="preserve">Its the closes line in the land </t>
  </si>
  <si>
    <t xml:space="preserve">LA</t>
  </si>
  <si>
    <t xml:space="preserve">VN</t>
  </si>
  <si>
    <t xml:space="preserve">Nam Mo - Ban Ve</t>
  </si>
  <si>
    <t xml:space="preserve">ERIA 2015</t>
  </si>
  <si>
    <t xml:space="preserve">Assuming this is Nam Mo 2 hydroelectric plant the plant is still under construction. They dont seem to connect to the Laos grid. Its a Laos hydropower to solely supply Vietnam electricity demand.</t>
  </si>
  <si>
    <t xml:space="preserve">Naro Kami - Thanh Hoa</t>
  </si>
  <si>
    <t xml:space="preserve">ERIA 2015 </t>
  </si>
  <si>
    <t xml:space="preserve">This is part of the connection from Luang Prabang - Nho Quan</t>
  </si>
  <si>
    <t xml:space="preserve">MM</t>
  </si>
  <si>
    <t xml:space="preserve">Thailand - Myanmar</t>
  </si>
  <si>
    <t xml:space="preserve">There is this almost connection between Thailand and Myanmar</t>
  </si>
  <si>
    <t xml:space="preserve">KH</t>
  </si>
  <si>
    <t xml:space="preserve">Tay Ninh – Thoung Khmum</t>
  </si>
  <si>
    <t xml:space="preserve">Compromise to the closest line between the network in that area.</t>
  </si>
  <si>
    <t xml:space="preserve">Thailand – Cambodia</t>
  </si>
  <si>
    <t xml:space="preserve">This is the extension from Aranyapathet (TH) to Poipet (KH)</t>
  </si>
  <si>
    <t xml:space="preserve">East Sabah – Sebuku</t>
  </si>
  <si>
    <t xml:space="preserve">North Kalimantan is has almost no transmission grid But the main Idea of this network is to connect Sabah to Samarinda the capital of east kalimantan</t>
  </si>
  <si>
    <t xml:space="preserve">M. Long – Shan State</t>
  </si>
  <si>
    <t xml:space="preserve">Long is not directly represented in the OSM network. This line in Laos is chosen as a compromise</t>
  </si>
  <si>
    <t xml:space="preserve">Kalimantan - Java</t>
  </si>
  <si>
    <t xml:space="preserve">city not defined. Connecting Banjarmasin to Surabaya</t>
  </si>
  <si>
    <t xml:space="preserve">Sumatra - Java</t>
  </si>
  <si>
    <t xml:space="preserve">city not defined. Connecting Bandar Lampung with Cilegon</t>
  </si>
  <si>
    <t xml:space="preserve">Surat Thani - Medan</t>
  </si>
  <si>
    <t xml:space="preserve">Large city are chosen</t>
  </si>
  <si>
    <t xml:space="preserve">Surat Thani - Can Tho</t>
  </si>
  <si>
    <t xml:space="preserve">Vietnam - Myanmar</t>
  </si>
  <si>
    <t xml:space="preserve">Closest node are chosen</t>
  </si>
  <si>
    <t xml:space="preserve">Balikpapan - Mamuju</t>
  </si>
  <si>
    <t xml:space="preserve">Makassar - Bima</t>
  </si>
  <si>
    <t xml:space="preserve">Kupang - Maumere</t>
  </si>
  <si>
    <t xml:space="preserve">Labuan Bajo - Bima</t>
  </si>
  <si>
    <t xml:space="preserve">Kuang - Selong</t>
  </si>
  <si>
    <t xml:space="preserve">Mataram - Alampura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</si>
</sst>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67886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U28" headerRowCount="1" totalsRowCount="0" totalsRowShown="0">
  <autoFilter ref="A1:U28"/>
  <tableColumns count="21">
    <tableColumn id="1" name="id"/>
    <tableColumn id="2" name="Type"/>
    <tableColumn id="3" name="Region"/>
    <tableColumn id="4" name="Region1"/>
    <tableColumn id="5" name="tags.power"/>
    <tableColumn id="6" name="tags.voltage"/>
    <tableColumn id="7" name="tags.name"/>
    <tableColumn id="8" name="tags.circuits"/>
    <tableColumn id="9" name="tags.frequency"/>
    <tableColumn id="10" name="tags.source"/>
    <tableColumn id="11" name="tags.source1"/>
    <tableColumn id="12" name="x1"/>
    <tableColumn id="13" name="y1"/>
    <tableColumn id="14" name="x2"/>
    <tableColumn id="15" name="y2"/>
    <tableColumn id="16" name="DC"/>
    <tableColumn id="17" name="status"/>
    <tableColumn id="18" name="notes"/>
    <tableColumn id="19" name=""/>
    <tableColumn id="20" name=""/>
    <tableColumn id="21" name="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unescap.org/sites/default/d8files/event-documents/Status%20of%20South-East%20Asia%20Interconnectivity%20under%20ASEAN%20Power%20Grid_Nadhilah%20Shani%2C%20ASEAN%20Centre%20for%20Energy.pdf" TargetMode="External"/><Relationship Id="rId2" Type="http://schemas.openxmlformats.org/officeDocument/2006/relationships/hyperlink" Target="https://www.unescap.org/sites/default/d8files/event-documents/Status%20of%20South-East%20Asia%20Interconnectivity%20under%20ASEAN%20Power%20Grid_Nadhilah%20Shani%2C%20ASEAN%20Centre%20for%20Energy.pdf" TargetMode="External"/><Relationship Id="rId3" Type="http://schemas.openxmlformats.org/officeDocument/2006/relationships/hyperlink" Target="https://www.irena.org/publications/2022/Sep/Renewable-Energy-Outlook-for-ASEAN-2nd-edition" TargetMode="External"/><Relationship Id="rId4" Type="http://schemas.openxmlformats.org/officeDocument/2006/relationships/hyperlink" Target="https://www.unescap.org/sites/default/d8files/event-documents/Status%20of%20South-East%20Asia%20Interconnectivity%20under%20ASEAN%20Power%20Grid_Nadhilah%20Shani%2C%20ASEAN%20Centre%20for%20Energy.pdf" TargetMode="External"/><Relationship Id="rId5" Type="http://schemas.openxmlformats.org/officeDocument/2006/relationships/hyperlink" Target="https://www.unescap.org/sites/default/d8files/event-documents/Status%20of%20South-East%20Asia%20Interconnectivity%20under%20ASEAN%20Power%20Grid_Nadhilah%20Shani%2C%20ASEAN%20Centre%20for%20Energy.pdf" TargetMode="External"/><Relationship Id="rId6" Type="http://schemas.openxmlformats.org/officeDocument/2006/relationships/hyperlink" Target="https://www.unescap.org/sites/default/d8files/event-documents/Status%20of%20South-East%20Asia%20Interconnectivity%20under%20ASEAN%20Power%20Grid_Nadhilah%20Shani%2C%20ASEAN%20Centre%20for%20Energy.pdf" TargetMode="External"/><Relationship Id="rId7" Type="http://schemas.openxmlformats.org/officeDocument/2006/relationships/hyperlink" Target="https://www.unescap.org/sites/default/d8files/event-documents/Status%20of%20South-East%20Asia%20Interconnectivity%20under%20ASEAN%20Power%20Grid_Nadhilah%20Shani%2C%20ASEAN%20Centre%20for%20Energy.pdf" TargetMode="External"/><Relationship Id="rId8" Type="http://schemas.openxmlformats.org/officeDocument/2006/relationships/hyperlink" Target="https://www.ngcp.ph/Attachment-Uploads/TDP%202020-2040%20Consultation%20Draft%20Volume%201%20Major%20Network%20Development_-2020-02-10-17-38-50.pdf" TargetMode="External"/><Relationship Id="rId9" Type="http://schemas.openxmlformats.org/officeDocument/2006/relationships/hyperlink" Target="https://www.unescap.org/sites/default/d8files/event-documents/Status%20of%20South-East%20Asia%20Interconnectivity%20under%20ASEAN%20Power%20Grid_Nadhilah%20Shani%2C%20ASEAN%20Centre%20for%20Energy.pdf" TargetMode="External"/><Relationship Id="rId10" Type="http://schemas.openxmlformats.org/officeDocument/2006/relationships/hyperlink" Target="https://www.unescap.org/sites/default/d8files/event-documents/Status%20of%20South-East%20Asia%20Interconnectivity%20under%20ASEAN%20Power%20Grid_Nadhilah%20Shani%2C%20ASEAN%20Centre%20for%20Energy.pdf" TargetMode="External"/><Relationship Id="rId11" Type="http://schemas.openxmlformats.org/officeDocument/2006/relationships/hyperlink" Target="https://ecos.gov.my/sites/default/files/uploads/downloads/2023-09/SABAH%20ENERGY%20ROADMAP%20AND%20MASTER%20PLAN%202040%20%28SE-RAMP%202040%29.pdf" TargetMode="External"/><Relationship Id="rId12" Type="http://schemas.openxmlformats.org/officeDocument/2006/relationships/hyperlink" Target="https://www.unescap.org/sites/default/d8files/event-documents/Status%20of%20South-East%20Asia%20Interconnectivity%20under%20ASEAN%20Power%20Grid_Nadhilah%20Shani%2C%20ASEAN%20Centre%20for%20Energy.pdf" TargetMode="External"/><Relationship Id="rId13" Type="http://schemas.openxmlformats.org/officeDocument/2006/relationships/hyperlink" Target="https://www.eria.org/RPR_FY2014_No.30_Chapter_2.pdf" TargetMode="External"/><Relationship Id="rId14" Type="http://schemas.openxmlformats.org/officeDocument/2006/relationships/hyperlink" Target="https://www.unescap.org/sites/default/d8files/event-documents/Status%20of%20South-East%20Asia%20Interconnectivity%20under%20ASEAN%20Power%20Grid_Nadhilah%20Shani%2C%20ASEAN%20Centre%20for%20Energy.pdf" TargetMode="External"/><Relationship Id="rId15" Type="http://schemas.openxmlformats.org/officeDocument/2006/relationships/hyperlink" Target="https://www.eria.org/RPR_FY2014_No.30_Chapter_2.pdf" TargetMode="External"/><Relationship Id="rId16" Type="http://schemas.openxmlformats.org/officeDocument/2006/relationships/hyperlink" Target="https://www.unescap.org/sites/default/d8files/event-documents/Status%20of%20South-East%20Asia%20Interconnectivity%20under%20ASEAN%20Power%20Grid_Nadhilah%20Shani%2C%20ASEAN%20Centre%20for%20Energy.pdf" TargetMode="External"/><Relationship Id="rId17" Type="http://schemas.openxmlformats.org/officeDocument/2006/relationships/hyperlink" Target="https://www.unescap.org/sites/default/d8files/event-documents/Status%20of%20South-East%20Asia%20Interconnectivity%20under%20ASEAN%20Power%20Grid_Nadhilah%20Shani%2C%20ASEAN%20Centre%20for%20Energy.pdf" TargetMode="External"/><Relationship Id="rId18" Type="http://schemas.openxmlformats.org/officeDocument/2006/relationships/hyperlink" Target="https://www.unescap.org/sites/default/d8files/event-documents/Status%20of%20South-East%20Asia%20Interconnectivity%20under%20ASEAN%20Power%20Grid_Nadhilah%20Shani%2C%20ASEAN%20Centre%20for%20Energy.pdf" TargetMode="External"/><Relationship Id="rId19" Type="http://schemas.openxmlformats.org/officeDocument/2006/relationships/hyperlink" Target="https://www.unescap.org/sites/default/d8files/event-documents/Status%20of%20South-East%20Asia%20Interconnectivity%20under%20ASEAN%20Power%20Grid_Nadhilah%20Shani%2C%20ASEAN%20Centre%20for%20Energy.pdf" TargetMode="External"/><Relationship Id="rId20" Type="http://schemas.openxmlformats.org/officeDocument/2006/relationships/hyperlink" Target="https://www.unescap.org/sites/default/d8files/event-documents/Status%20of%20South-East%20Asia%20Interconnectivity%20under%20ASEAN%20Power%20Grid_Nadhilah%20Shani%2C%20ASEAN%20Centre%20for%20Energy.pdf" TargetMode="External"/><Relationship Id="rId21" Type="http://schemas.openxmlformats.org/officeDocument/2006/relationships/hyperlink" Target="https://www.unescap.org/sites/default/d8files/event-documents/Status%20of%20South-East%20Asia%20Interconnectivity%20under%20ASEAN%20Power%20Grid_Nadhilah%20Shani%2C%20ASEAN%20Centre%20for%20Energy.pdf" TargetMode="External"/><Relationship Id="rId22" Type="http://schemas.openxmlformats.org/officeDocument/2006/relationships/hyperlink" Target="https://www.unescap.org/sites/default/d8files/event-documents/Status%20of%20South-East%20Asia%20Interconnectivity%20under%20ASEAN%20Power%20Grid_Nadhilah%20Shani%2C%20ASEAN%20Centre%20for%20Energy.pdf" TargetMode="External"/><Relationship Id="rId23" Type="http://schemas.openxmlformats.org/officeDocument/2006/relationships/hyperlink" Target="https://www.irena.org/publications/2022/Sep/Renewable-Energy-Outlook-for-ASEAN-2nd-edition" TargetMode="External"/><Relationship Id="rId24" Type="http://schemas.openxmlformats.org/officeDocument/2006/relationships/hyperlink" Target="https://www.irena.org/publications/2022/Sep/Renewable-Energy-Outlook-for-ASEAN-2nd-edition" TargetMode="External"/><Relationship Id="rId25" Type="http://schemas.openxmlformats.org/officeDocument/2006/relationships/hyperlink" Target="https://www.irena.org/publications/2022/Sep/Renewable-Energy-Outlook-for-ASEAN-2nd-edition" TargetMode="External"/><Relationship Id="rId26" Type="http://schemas.openxmlformats.org/officeDocument/2006/relationships/hyperlink" Target="https://www.irena.org/publications/2022/Sep/Renewable-Energy-Outlook-for-ASEAN-2nd-edition" TargetMode="External"/><Relationship Id="rId27" Type="http://schemas.openxmlformats.org/officeDocument/2006/relationships/hyperlink" Target="https://www.irena.org/publications/2022/Sep/Renewable-Energy-Outlook-for-ASEAN-2nd-edition" TargetMode="External"/><Relationship Id="rId28" Type="http://schemas.openxmlformats.org/officeDocument/2006/relationships/hyperlink" Target="https://www.irena.org/publications/2022/Sep/Renewable-Energy-Outlook-for-ASEAN-2nd-edition" TargetMode="External"/><Relationship Id="rId29" Type="http://schemas.openxmlformats.org/officeDocument/2006/relationships/hyperlink" Target="https://www.irena.org/publications/2022/Sep/Renewable-Energy-Outlook-for-ASEAN-2nd-edition" TargetMode="External"/><Relationship Id="rId30" Type="http://schemas.openxmlformats.org/officeDocument/2006/relationships/hyperlink" Target="https://www.irena.org/publications/2022/Sep/Renewable-Energy-Outlook-for-ASEAN-2nd-edition" TargetMode="External"/><Relationship Id="rId31" Type="http://schemas.openxmlformats.org/officeDocument/2006/relationships/hyperlink" Target="https://www.irena.org/publications/2022/Sep/Renewable-Energy-Outlook-for-ASEAN-2nd-edition" TargetMode="External"/><Relationship Id="rId3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8"/>
  <sheetViews>
    <sheetView showFormulas="false" showGridLines="true" showRowColHeaders="true" showZeros="true" rightToLeft="false" tabSelected="true" showOutlineSymbols="true" defaultGridColor="true" view="normal" topLeftCell="A1" colorId="64" zoomScale="45" zoomScaleNormal="45" zoomScalePageLayoutView="100" workbookViewId="0">
      <selection pane="topLeft" activeCell="R48" activeCellId="0" sqref="R48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9.86"/>
    <col collapsed="false" customWidth="true" hidden="false" outlineLevel="0" max="4" min="2" style="1" width="17.43"/>
    <col collapsed="false" customWidth="true" hidden="false" outlineLevel="0" max="5" min="5" style="1" width="29.3"/>
    <col collapsed="false" customWidth="true" hidden="false" outlineLevel="0" max="6" min="6" style="1" width="13.72"/>
    <col collapsed="false" customWidth="true" hidden="false" outlineLevel="0" max="7" min="7" style="1" width="29.3"/>
    <col collapsed="false" customWidth="true" hidden="false" outlineLevel="0" max="9" min="8" style="1" width="12.29"/>
    <col collapsed="false" customWidth="true" hidden="false" outlineLevel="0" max="11" min="10" style="1" width="15"/>
    <col collapsed="false" customWidth="true" hidden="false" outlineLevel="0" max="12" min="12" style="1" width="17.04"/>
    <col collapsed="false" customWidth="true" hidden="false" outlineLevel="0" max="13" min="13" style="1" width="17.62"/>
    <col collapsed="false" customWidth="true" hidden="false" outlineLevel="0" max="14" min="14" style="1" width="17.04"/>
    <col collapsed="false" customWidth="true" hidden="false" outlineLevel="0" max="15" min="15" style="1" width="18.05"/>
    <col collapsed="false" customWidth="true" hidden="false" outlineLevel="0" max="16" min="16" style="1" width="9.3"/>
    <col collapsed="false" customWidth="true" hidden="false" outlineLevel="0" max="17" min="17" style="1" width="12.29"/>
    <col collapsed="false" customWidth="true" hidden="false" outlineLevel="0" max="18" min="18" style="1" width="175.72"/>
    <col collapsed="false" customWidth="true" hidden="false" outlineLevel="0" max="20" min="19" style="2" width="15"/>
    <col collapsed="false" customWidth="true" hidden="false" outlineLevel="0" max="21" min="21" style="2" width="175.72"/>
    <col collapsed="false" customWidth="true" hidden="false" outlineLevel="0" max="22" min="22" style="1" width="13.43"/>
    <col collapsed="false" customWidth="true" hidden="false" outlineLevel="0" max="23" min="23" style="2" width="13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customFormat="false" ht="16.4" hidden="false" customHeight="false" outlineLevel="0" collapsed="false">
      <c r="A2" s="1" t="n">
        <v>0</v>
      </c>
      <c r="B2" s="1" t="s">
        <v>18</v>
      </c>
      <c r="C2" s="1" t="s">
        <v>19</v>
      </c>
      <c r="D2" s="1" t="s">
        <v>20</v>
      </c>
      <c r="E2" s="1" t="s">
        <v>21</v>
      </c>
      <c r="F2" s="1" t="n">
        <v>275000</v>
      </c>
      <c r="G2" s="1" t="s">
        <v>22</v>
      </c>
      <c r="H2" s="1" t="n">
        <v>3</v>
      </c>
      <c r="I2" s="1" t="n">
        <v>50</v>
      </c>
      <c r="J2" s="4" t="s">
        <v>23</v>
      </c>
      <c r="L2" s="5" t="n">
        <v>103.806467799999</v>
      </c>
      <c r="M2" s="5" t="n">
        <v>1.48064260000001</v>
      </c>
      <c r="N2" s="5" t="n">
        <v>103.810604036892</v>
      </c>
      <c r="O2" s="5" t="n">
        <v>1.46223677232137</v>
      </c>
      <c r="P2" s="6" t="b">
        <f aca="false">FALSE()</f>
        <v>0</v>
      </c>
      <c r="Q2" s="1" t="s">
        <v>24</v>
      </c>
      <c r="S2" s="0"/>
    </row>
    <row r="3" customFormat="false" ht="16.4" hidden="false" customHeight="false" outlineLevel="0" collapsed="false">
      <c r="A3" s="1" t="n">
        <v>1</v>
      </c>
      <c r="B3" s="1" t="s">
        <v>18</v>
      </c>
      <c r="C3" s="1" t="s">
        <v>20</v>
      </c>
      <c r="D3" s="1" t="s">
        <v>25</v>
      </c>
      <c r="E3" s="1" t="s">
        <v>21</v>
      </c>
      <c r="F3" s="1" t="n">
        <v>500000</v>
      </c>
      <c r="G3" s="1" t="s">
        <v>26</v>
      </c>
      <c r="H3" s="1" t="n">
        <v>1</v>
      </c>
      <c r="I3" s="1" t="n">
        <v>0</v>
      </c>
      <c r="J3" s="4" t="s">
        <v>23</v>
      </c>
      <c r="L3" s="1" t="n">
        <v>103.637291375797</v>
      </c>
      <c r="M3" s="1" t="n">
        <v>1.28833972616484</v>
      </c>
      <c r="N3" s="5" t="n">
        <v>103.963705355636</v>
      </c>
      <c r="O3" s="5" t="n">
        <v>1.09530083842483</v>
      </c>
      <c r="P3" s="6" t="b">
        <f aca="false">TRUE()</f>
        <v>1</v>
      </c>
      <c r="Q3" s="1" t="s">
        <v>27</v>
      </c>
      <c r="R3" s="1" t="s">
        <v>28</v>
      </c>
      <c r="S3" s="0"/>
    </row>
    <row r="4" customFormat="false" ht="16.4" hidden="false" customHeight="false" outlineLevel="0" collapsed="false">
      <c r="A4" s="1" t="n">
        <v>2</v>
      </c>
      <c r="B4" s="1" t="s">
        <v>18</v>
      </c>
      <c r="C4" s="1" t="s">
        <v>20</v>
      </c>
      <c r="D4" s="1" t="s">
        <v>25</v>
      </c>
      <c r="E4" s="1" t="s">
        <v>21</v>
      </c>
      <c r="F4" s="1" t="n">
        <v>500000</v>
      </c>
      <c r="G4" s="1" t="s">
        <v>29</v>
      </c>
      <c r="H4" s="1" t="n">
        <v>1</v>
      </c>
      <c r="I4" s="1" t="n">
        <v>0</v>
      </c>
      <c r="J4" s="7" t="s">
        <v>30</v>
      </c>
      <c r="L4" s="1" t="n">
        <v>103.637291375797</v>
      </c>
      <c r="M4" s="1" t="n">
        <v>1.28833972616484</v>
      </c>
      <c r="N4" s="1" t="n">
        <v>103.427752034446</v>
      </c>
      <c r="O4" s="5" t="n">
        <v>1.00769306709032</v>
      </c>
      <c r="P4" s="6" t="b">
        <f aca="false">TRUE()</f>
        <v>1</v>
      </c>
      <c r="Q4" s="1" t="s">
        <v>31</v>
      </c>
      <c r="S4" s="0"/>
    </row>
    <row r="5" customFormat="false" ht="16.4" hidden="false" customHeight="false" outlineLevel="0" collapsed="false">
      <c r="A5" s="1" t="n">
        <v>3</v>
      </c>
      <c r="B5" s="1" t="s">
        <v>18</v>
      </c>
      <c r="C5" s="1" t="s">
        <v>32</v>
      </c>
      <c r="D5" s="1" t="s">
        <v>19</v>
      </c>
      <c r="E5" s="1" t="s">
        <v>21</v>
      </c>
      <c r="F5" s="1" t="n">
        <v>132000</v>
      </c>
      <c r="G5" s="1" t="s">
        <v>33</v>
      </c>
      <c r="H5" s="1" t="n">
        <v>3</v>
      </c>
      <c r="I5" s="1" t="n">
        <v>50</v>
      </c>
      <c r="J5" s="4" t="s">
        <v>23</v>
      </c>
      <c r="L5" s="5" t="n">
        <v>101.91534665681</v>
      </c>
      <c r="M5" s="5" t="n">
        <v>6.0247187026905</v>
      </c>
      <c r="N5" s="5" t="n">
        <v>101.992135</v>
      </c>
      <c r="O5" s="5" t="n">
        <v>6.0040656</v>
      </c>
      <c r="P5" s="6" t="b">
        <f aca="false">FALSE()</f>
        <v>0</v>
      </c>
      <c r="Q5" s="1" t="s">
        <v>27</v>
      </c>
      <c r="R5" s="1" t="s">
        <v>34</v>
      </c>
      <c r="S5" s="0"/>
    </row>
    <row r="6" customFormat="false" ht="16.4" hidden="false" customHeight="false" outlineLevel="0" collapsed="false">
      <c r="A6" s="1" t="n">
        <v>4</v>
      </c>
      <c r="B6" s="1" t="s">
        <v>18</v>
      </c>
      <c r="C6" s="1" t="s">
        <v>19</v>
      </c>
      <c r="D6" s="1" t="s">
        <v>19</v>
      </c>
      <c r="E6" s="1" t="s">
        <v>21</v>
      </c>
      <c r="F6" s="1" t="n">
        <v>500000</v>
      </c>
      <c r="G6" s="1" t="s">
        <v>35</v>
      </c>
      <c r="H6" s="1" t="n">
        <v>1</v>
      </c>
      <c r="I6" s="1" t="n">
        <v>0</v>
      </c>
      <c r="J6" s="4" t="s">
        <v>23</v>
      </c>
      <c r="L6" s="5" t="n">
        <v>110.147616955645</v>
      </c>
      <c r="M6" s="5" t="n">
        <v>1.46328261976877</v>
      </c>
      <c r="N6" s="5" t="n">
        <v>104.220887629619</v>
      </c>
      <c r="O6" s="5" t="n">
        <v>1.38449681566459</v>
      </c>
      <c r="P6" s="6" t="b">
        <f aca="false">TRUE()</f>
        <v>1</v>
      </c>
      <c r="Q6" s="1" t="s">
        <v>27</v>
      </c>
      <c r="R6" s="1" t="s">
        <v>36</v>
      </c>
      <c r="S6" s="0"/>
    </row>
    <row r="7" customFormat="false" ht="16.4" hidden="false" customHeight="false" outlineLevel="0" collapsed="false">
      <c r="A7" s="1" t="n">
        <v>5</v>
      </c>
      <c r="B7" s="1" t="s">
        <v>18</v>
      </c>
      <c r="C7" s="1" t="s">
        <v>19</v>
      </c>
      <c r="D7" s="1" t="s">
        <v>25</v>
      </c>
      <c r="E7" s="1" t="s">
        <v>21</v>
      </c>
      <c r="F7" s="1" t="n">
        <v>500000</v>
      </c>
      <c r="G7" s="1" t="s">
        <v>37</v>
      </c>
      <c r="H7" s="1" t="n">
        <v>1</v>
      </c>
      <c r="I7" s="1" t="n">
        <v>0</v>
      </c>
      <c r="J7" s="4" t="s">
        <v>23</v>
      </c>
      <c r="K7" s="4" t="s">
        <v>38</v>
      </c>
      <c r="L7" s="5" t="n">
        <v>102.152743506013</v>
      </c>
      <c r="M7" s="5" t="n">
        <v>2.22214916815873</v>
      </c>
      <c r="N7" s="5" t="n">
        <v>101.550842493986</v>
      </c>
      <c r="O7" s="5" t="n">
        <v>0.659303931841225</v>
      </c>
      <c r="P7" s="6" t="b">
        <f aca="false">TRUE()</f>
        <v>1</v>
      </c>
      <c r="Q7" s="1" t="s">
        <v>27</v>
      </c>
      <c r="R7" s="1" t="s">
        <v>39</v>
      </c>
      <c r="S7" s="0"/>
    </row>
    <row r="8" customFormat="false" ht="16.4" hidden="false" customHeight="false" outlineLevel="0" collapsed="false">
      <c r="A8" s="1" t="n">
        <v>6</v>
      </c>
      <c r="B8" s="1" t="s">
        <v>18</v>
      </c>
      <c r="C8" s="1" t="s">
        <v>40</v>
      </c>
      <c r="D8" s="1" t="s">
        <v>19</v>
      </c>
      <c r="E8" s="1" t="s">
        <v>21</v>
      </c>
      <c r="F8" s="1" t="n">
        <v>500000</v>
      </c>
      <c r="G8" s="1" t="s">
        <v>41</v>
      </c>
      <c r="H8" s="1" t="n">
        <v>1</v>
      </c>
      <c r="I8" s="1" t="n">
        <v>0</v>
      </c>
      <c r="J8" s="4" t="s">
        <v>23</v>
      </c>
      <c r="K8" s="7" t="s">
        <v>42</v>
      </c>
      <c r="L8" s="1" t="n">
        <v>117.836627309331</v>
      </c>
      <c r="M8" s="5" t="n">
        <v>8.7699021841352</v>
      </c>
      <c r="N8" s="5" t="n">
        <v>116.813905103065</v>
      </c>
      <c r="O8" s="5" t="n">
        <v>6.90131237100726</v>
      </c>
      <c r="P8" s="6" t="b">
        <f aca="false">TRUE()</f>
        <v>1</v>
      </c>
      <c r="Q8" s="1" t="s">
        <v>27</v>
      </c>
      <c r="R8" s="1" t="s">
        <v>43</v>
      </c>
      <c r="S8" s="0"/>
    </row>
    <row r="9" customFormat="false" ht="16.4" hidden="false" customHeight="false" outlineLevel="0" collapsed="false">
      <c r="A9" s="1" t="n">
        <v>7</v>
      </c>
      <c r="B9" s="1" t="s">
        <v>18</v>
      </c>
      <c r="C9" s="1" t="s">
        <v>19</v>
      </c>
      <c r="D9" s="1" t="s">
        <v>44</v>
      </c>
      <c r="E9" s="1" t="s">
        <v>21</v>
      </c>
      <c r="F9" s="1" t="n">
        <v>275000</v>
      </c>
      <c r="G9" s="1" t="s">
        <v>45</v>
      </c>
      <c r="H9" s="1" t="n">
        <v>3</v>
      </c>
      <c r="I9" s="1" t="n">
        <v>50</v>
      </c>
      <c r="J9" s="4" t="s">
        <v>23</v>
      </c>
      <c r="L9" s="5" t="n">
        <v>114.0348144</v>
      </c>
      <c r="M9" s="5" t="n">
        <v>4.47912929999998</v>
      </c>
      <c r="N9" s="5" t="n">
        <v>114.208349200175</v>
      </c>
      <c r="O9" s="5" t="n">
        <v>4.5774841691729</v>
      </c>
      <c r="P9" s="6" t="b">
        <f aca="false">FALSE()</f>
        <v>0</v>
      </c>
      <c r="Q9" s="1" t="n">
        <v>2021</v>
      </c>
      <c r="R9" s="1" t="s">
        <v>46</v>
      </c>
      <c r="S9" s="0"/>
    </row>
    <row r="10" customFormat="false" ht="16.4" hidden="false" customHeight="false" outlineLevel="0" collapsed="false">
      <c r="A10" s="1" t="n">
        <v>8</v>
      </c>
      <c r="B10" s="1" t="s">
        <v>18</v>
      </c>
      <c r="C10" s="1" t="s">
        <v>19</v>
      </c>
      <c r="D10" s="1" t="s">
        <v>19</v>
      </c>
      <c r="E10" s="1" t="s">
        <v>21</v>
      </c>
      <c r="F10" s="1" t="n">
        <v>275000</v>
      </c>
      <c r="G10" s="1" t="s">
        <v>47</v>
      </c>
      <c r="H10" s="1" t="n">
        <v>1</v>
      </c>
      <c r="I10" s="1" t="n">
        <v>50</v>
      </c>
      <c r="J10" s="4" t="s">
        <v>23</v>
      </c>
      <c r="K10" s="7" t="s">
        <v>48</v>
      </c>
      <c r="L10" s="1" t="n">
        <v>115.418674404065</v>
      </c>
      <c r="M10" s="5" t="n">
        <v>4.8656596976753</v>
      </c>
      <c r="N10" s="1" t="n">
        <v>115.534031863192</v>
      </c>
      <c r="O10" s="5" t="n">
        <v>5.00983896986369</v>
      </c>
      <c r="P10" s="6" t="b">
        <f aca="false">FALSE()</f>
        <v>0</v>
      </c>
      <c r="Q10" s="1" t="n">
        <v>2022</v>
      </c>
      <c r="R10" s="1" t="s">
        <v>49</v>
      </c>
      <c r="S10" s="0"/>
    </row>
    <row r="11" customFormat="false" ht="16.4" hidden="false" customHeight="false" outlineLevel="0" collapsed="false">
      <c r="A11" s="1" t="n">
        <v>9</v>
      </c>
      <c r="B11" s="1" t="s">
        <v>18</v>
      </c>
      <c r="C11" s="1" t="s">
        <v>50</v>
      </c>
      <c r="D11" s="1" t="s">
        <v>51</v>
      </c>
      <c r="E11" s="1" t="s">
        <v>21</v>
      </c>
      <c r="F11" s="1" t="n">
        <v>220000</v>
      </c>
      <c r="G11" s="1" t="s">
        <v>52</v>
      </c>
      <c r="H11" s="1" t="n">
        <v>2</v>
      </c>
      <c r="I11" s="1" t="n">
        <v>50</v>
      </c>
      <c r="J11" s="4" t="s">
        <v>23</v>
      </c>
      <c r="K11" s="4" t="s">
        <v>53</v>
      </c>
      <c r="L11" s="5" t="n">
        <v>104.000413125825</v>
      </c>
      <c r="M11" s="5" t="n">
        <v>19.0415727404636</v>
      </c>
      <c r="N11" s="5" t="n">
        <v>104.483676599999</v>
      </c>
      <c r="O11" s="5" t="n">
        <v>19.3347282999999</v>
      </c>
      <c r="P11" s="6" t="b">
        <f aca="false">FALSE()</f>
        <v>0</v>
      </c>
      <c r="Q11" s="1" t="s">
        <v>27</v>
      </c>
      <c r="R11" s="1" t="s">
        <v>54</v>
      </c>
      <c r="S11" s="0"/>
    </row>
    <row r="12" customFormat="false" ht="16.4" hidden="false" customHeight="false" outlineLevel="0" collapsed="false">
      <c r="A12" s="1" t="n">
        <v>10</v>
      </c>
      <c r="B12" s="1" t="s">
        <v>18</v>
      </c>
      <c r="C12" s="1" t="s">
        <v>50</v>
      </c>
      <c r="D12" s="1" t="s">
        <v>51</v>
      </c>
      <c r="E12" s="1" t="s">
        <v>21</v>
      </c>
      <c r="F12" s="1" t="n">
        <v>230000</v>
      </c>
      <c r="G12" s="1" t="s">
        <v>55</v>
      </c>
      <c r="H12" s="1" t="n">
        <v>2</v>
      </c>
      <c r="I12" s="1" t="n">
        <v>50</v>
      </c>
      <c r="J12" s="4" t="s">
        <v>23</v>
      </c>
      <c r="K12" s="4" t="s">
        <v>56</v>
      </c>
      <c r="L12" s="5" t="n">
        <v>104.650692299999</v>
      </c>
      <c r="M12" s="5" t="n">
        <v>20.0078986999999</v>
      </c>
      <c r="N12" s="5" t="n">
        <v>105.158255005719</v>
      </c>
      <c r="O12" s="5" t="n">
        <v>19.9335031502454</v>
      </c>
      <c r="P12" s="6" t="b">
        <f aca="false">FALSE()</f>
        <v>0</v>
      </c>
      <c r="Q12" s="1" t="s">
        <v>27</v>
      </c>
      <c r="R12" s="8" t="s">
        <v>57</v>
      </c>
      <c r="S12" s="0"/>
    </row>
    <row r="13" customFormat="false" ht="16.4" hidden="false" customHeight="false" outlineLevel="0" collapsed="false">
      <c r="A13" s="1" t="n">
        <v>11</v>
      </c>
      <c r="B13" s="1" t="s">
        <v>18</v>
      </c>
      <c r="C13" s="1" t="s">
        <v>32</v>
      </c>
      <c r="D13" s="1" t="s">
        <v>58</v>
      </c>
      <c r="E13" s="1" t="s">
        <v>21</v>
      </c>
      <c r="F13" s="1" t="n">
        <v>115000</v>
      </c>
      <c r="G13" s="1" t="s">
        <v>59</v>
      </c>
      <c r="H13" s="1" t="n">
        <v>3</v>
      </c>
      <c r="I13" s="1" t="n">
        <v>50</v>
      </c>
      <c r="J13" s="4" t="s">
        <v>23</v>
      </c>
      <c r="L13" s="5" t="n">
        <v>98.5998028000001</v>
      </c>
      <c r="M13" s="5" t="n">
        <v>16.719103</v>
      </c>
      <c r="N13" s="5" t="n">
        <v>98.4546143540954</v>
      </c>
      <c r="O13" s="5" t="n">
        <v>16.7051433570708</v>
      </c>
      <c r="P13" s="6" t="b">
        <f aca="false">FALSE()</f>
        <v>0</v>
      </c>
      <c r="Q13" s="1" t="s">
        <v>27</v>
      </c>
      <c r="R13" s="1" t="s">
        <v>60</v>
      </c>
      <c r="S13" s="0"/>
    </row>
    <row r="14" customFormat="false" ht="16.4" hidden="false" customHeight="false" outlineLevel="0" collapsed="false">
      <c r="A14" s="1" t="n">
        <v>12</v>
      </c>
      <c r="B14" s="1" t="s">
        <v>18</v>
      </c>
      <c r="C14" s="1" t="s">
        <v>51</v>
      </c>
      <c r="D14" s="1" t="s">
        <v>61</v>
      </c>
      <c r="E14" s="1" t="s">
        <v>21</v>
      </c>
      <c r="F14" s="1" t="n">
        <v>230000</v>
      </c>
      <c r="G14" s="1" t="s">
        <v>62</v>
      </c>
      <c r="H14" s="1" t="n">
        <v>2</v>
      </c>
      <c r="I14" s="1" t="n">
        <v>50</v>
      </c>
      <c r="J14" s="4" t="s">
        <v>23</v>
      </c>
      <c r="L14" s="5" t="n">
        <v>106.017102156526</v>
      </c>
      <c r="M14" s="5" t="n">
        <v>11.5535286304811</v>
      </c>
      <c r="N14" s="5" t="n">
        <v>105.733506799999</v>
      </c>
      <c r="O14" s="5" t="n">
        <v>11.8991324</v>
      </c>
      <c r="P14" s="6" t="b">
        <f aca="false">FALSE()</f>
        <v>0</v>
      </c>
      <c r="Q14" s="1" t="s">
        <v>27</v>
      </c>
      <c r="R14" s="1" t="s">
        <v>63</v>
      </c>
      <c r="S14" s="0"/>
    </row>
    <row r="15" customFormat="false" ht="16.4" hidden="false" customHeight="false" outlineLevel="0" collapsed="false">
      <c r="A15" s="1" t="n">
        <v>13</v>
      </c>
      <c r="B15" s="1" t="s">
        <v>18</v>
      </c>
      <c r="C15" s="1" t="s">
        <v>32</v>
      </c>
      <c r="D15" s="1" t="s">
        <v>61</v>
      </c>
      <c r="E15" s="1" t="s">
        <v>21</v>
      </c>
      <c r="F15" s="1" t="n">
        <v>115000</v>
      </c>
      <c r="G15" s="1" t="s">
        <v>64</v>
      </c>
      <c r="H15" s="1" t="n">
        <v>2</v>
      </c>
      <c r="I15" s="1" t="n">
        <v>50</v>
      </c>
      <c r="J15" s="4" t="s">
        <v>23</v>
      </c>
      <c r="L15" s="5" t="n">
        <v>102.241515318107</v>
      </c>
      <c r="M15" s="5" t="n">
        <v>13.769628622839</v>
      </c>
      <c r="N15" s="5" t="n">
        <v>102.641098281892</v>
      </c>
      <c r="O15" s="5" t="n">
        <v>13.7181740771609</v>
      </c>
      <c r="P15" s="6" t="b">
        <f aca="false">FALSE()</f>
        <v>0</v>
      </c>
      <c r="Q15" s="1" t="s">
        <v>27</v>
      </c>
      <c r="R15" s="1" t="s">
        <v>65</v>
      </c>
      <c r="S15" s="0"/>
    </row>
    <row r="16" customFormat="false" ht="16.4" hidden="false" customHeight="false" outlineLevel="0" collapsed="false">
      <c r="A16" s="1" t="n">
        <v>14</v>
      </c>
      <c r="B16" s="1" t="s">
        <v>18</v>
      </c>
      <c r="C16" s="1" t="s">
        <v>19</v>
      </c>
      <c r="D16" s="1" t="s">
        <v>25</v>
      </c>
      <c r="E16" s="1" t="s">
        <v>21</v>
      </c>
      <c r="F16" s="1" t="n">
        <v>150000</v>
      </c>
      <c r="G16" s="1" t="s">
        <v>66</v>
      </c>
      <c r="H16" s="1" t="n">
        <v>2</v>
      </c>
      <c r="I16" s="1" t="n">
        <v>50</v>
      </c>
      <c r="J16" s="4" t="s">
        <v>23</v>
      </c>
      <c r="L16" s="5" t="n">
        <v>117.937128281206</v>
      </c>
      <c r="M16" s="5" t="n">
        <v>4.27219250492365</v>
      </c>
      <c r="N16" s="5" t="n">
        <v>116.988477925705</v>
      </c>
      <c r="O16" s="5" t="n">
        <v>4.08909821379513</v>
      </c>
      <c r="P16" s="6" t="b">
        <f aca="false">FALSE()</f>
        <v>0</v>
      </c>
      <c r="Q16" s="1" t="s">
        <v>27</v>
      </c>
      <c r="R16" s="1" t="s">
        <v>67</v>
      </c>
      <c r="S16" s="0"/>
    </row>
    <row r="17" customFormat="false" ht="16.4" hidden="false" customHeight="false" outlineLevel="0" collapsed="false">
      <c r="A17" s="1" t="n">
        <v>15</v>
      </c>
      <c r="B17" s="1" t="s">
        <v>18</v>
      </c>
      <c r="C17" s="1" t="s">
        <v>50</v>
      </c>
      <c r="D17" s="1" t="s">
        <v>58</v>
      </c>
      <c r="E17" s="1" t="s">
        <v>21</v>
      </c>
      <c r="F17" s="1" t="n">
        <v>115000</v>
      </c>
      <c r="G17" s="1" t="s">
        <v>68</v>
      </c>
      <c r="H17" s="1" t="n">
        <v>1</v>
      </c>
      <c r="I17" s="1" t="n">
        <v>50</v>
      </c>
      <c r="J17" s="4" t="s">
        <v>23</v>
      </c>
      <c r="K17" s="4"/>
      <c r="L17" s="5" t="n">
        <v>101.678271699999</v>
      </c>
      <c r="M17" s="5" t="n">
        <v>21.1802788999999</v>
      </c>
      <c r="N17" s="5" t="n">
        <v>99.6752850922466</v>
      </c>
      <c r="O17" s="5" t="n">
        <v>21.2591984062962</v>
      </c>
      <c r="P17" s="6" t="b">
        <f aca="false">FALSE()</f>
        <v>0</v>
      </c>
      <c r="Q17" s="1" t="n">
        <v>2025</v>
      </c>
      <c r="R17" s="1" t="s">
        <v>69</v>
      </c>
      <c r="S17" s="0"/>
    </row>
    <row r="18" customFormat="false" ht="16.4" hidden="false" customHeight="false" outlineLevel="0" collapsed="false">
      <c r="A18" s="1" t="n">
        <v>16</v>
      </c>
      <c r="B18" s="1" t="s">
        <v>18</v>
      </c>
      <c r="C18" s="1" t="s">
        <v>25</v>
      </c>
      <c r="D18" s="1" t="s">
        <v>25</v>
      </c>
      <c r="E18" s="1" t="s">
        <v>21</v>
      </c>
      <c r="F18" s="1" t="n">
        <v>500000</v>
      </c>
      <c r="G18" s="1" t="s">
        <v>70</v>
      </c>
      <c r="H18" s="1" t="n">
        <v>1</v>
      </c>
      <c r="I18" s="1" t="n">
        <v>0</v>
      </c>
      <c r="J18" s="4" t="s">
        <v>23</v>
      </c>
      <c r="L18" s="5" t="n">
        <v>114.626519046766</v>
      </c>
      <c r="M18" s="5" t="n">
        <v>-3.42367625140773</v>
      </c>
      <c r="N18" s="5" t="n">
        <v>112.659760653233</v>
      </c>
      <c r="O18" s="5" t="n">
        <v>-7.16485554859217</v>
      </c>
      <c r="P18" s="6" t="b">
        <f aca="false">TRUE()</f>
        <v>1</v>
      </c>
      <c r="Q18" s="1" t="s">
        <v>27</v>
      </c>
      <c r="R18" s="1" t="s">
        <v>71</v>
      </c>
      <c r="S18" s="0"/>
    </row>
    <row r="19" customFormat="false" ht="16.4" hidden="false" customHeight="false" outlineLevel="0" collapsed="false">
      <c r="A19" s="1" t="n">
        <v>17</v>
      </c>
      <c r="B19" s="1" t="s">
        <v>18</v>
      </c>
      <c r="C19" s="1" t="s">
        <v>25</v>
      </c>
      <c r="D19" s="1" t="s">
        <v>25</v>
      </c>
      <c r="E19" s="1" t="s">
        <v>21</v>
      </c>
      <c r="F19" s="1" t="n">
        <v>500000</v>
      </c>
      <c r="G19" s="1" t="s">
        <v>72</v>
      </c>
      <c r="H19" s="1" t="n">
        <v>1</v>
      </c>
      <c r="I19" s="1" t="n">
        <v>0</v>
      </c>
      <c r="J19" s="4" t="s">
        <v>23</v>
      </c>
      <c r="L19" s="5" t="n">
        <v>105.781125804611</v>
      </c>
      <c r="M19" s="5" t="n">
        <v>-5.72816587076548</v>
      </c>
      <c r="N19" s="5" t="n">
        <v>106.031278295388</v>
      </c>
      <c r="O19" s="5" t="n">
        <v>-5.89596912923448</v>
      </c>
      <c r="P19" s="6" t="b">
        <f aca="false">TRUE()</f>
        <v>1</v>
      </c>
      <c r="Q19" s="1" t="s">
        <v>27</v>
      </c>
      <c r="R19" s="1" t="s">
        <v>73</v>
      </c>
      <c r="S19" s="0"/>
    </row>
    <row r="20" customFormat="false" ht="16.4" hidden="false" customHeight="false" outlineLevel="0" collapsed="false">
      <c r="A20" s="1" t="n">
        <v>18</v>
      </c>
      <c r="B20" s="1" t="s">
        <v>18</v>
      </c>
      <c r="C20" s="1" t="s">
        <v>32</v>
      </c>
      <c r="D20" s="1" t="s">
        <v>25</v>
      </c>
      <c r="E20" s="1" t="s">
        <v>21</v>
      </c>
      <c r="F20" s="1" t="n">
        <v>500000</v>
      </c>
      <c r="G20" s="1" t="s">
        <v>74</v>
      </c>
      <c r="H20" s="1" t="n">
        <v>1</v>
      </c>
      <c r="I20" s="1" t="n">
        <v>0</v>
      </c>
      <c r="J20" s="7" t="s">
        <v>30</v>
      </c>
      <c r="L20" s="1" t="n">
        <v>99.2233524000002</v>
      </c>
      <c r="M20" s="5" t="n">
        <v>9.07370440000008</v>
      </c>
      <c r="N20" s="1" t="n">
        <v>98.6687509000008</v>
      </c>
      <c r="O20" s="5" t="n">
        <v>3.7710772</v>
      </c>
      <c r="P20" s="6" t="b">
        <f aca="false">TRUE()</f>
        <v>1</v>
      </c>
      <c r="Q20" s="1" t="s">
        <v>31</v>
      </c>
      <c r="R20" s="8" t="s">
        <v>75</v>
      </c>
      <c r="S20" s="0"/>
    </row>
    <row r="21" customFormat="false" ht="16.4" hidden="false" customHeight="false" outlineLevel="0" collapsed="false">
      <c r="A21" s="1" t="n">
        <v>19</v>
      </c>
      <c r="B21" s="1" t="s">
        <v>18</v>
      </c>
      <c r="C21" s="1" t="s">
        <v>32</v>
      </c>
      <c r="D21" s="1" t="s">
        <v>51</v>
      </c>
      <c r="E21" s="1" t="s">
        <v>21</v>
      </c>
      <c r="F21" s="1" t="n">
        <v>500000</v>
      </c>
      <c r="G21" s="1" t="s">
        <v>76</v>
      </c>
      <c r="H21" s="1" t="n">
        <v>1</v>
      </c>
      <c r="I21" s="1" t="n">
        <v>0</v>
      </c>
      <c r="J21" s="7" t="s">
        <v>30</v>
      </c>
      <c r="L21" s="1" t="n">
        <v>99.2233524000002</v>
      </c>
      <c r="M21" s="5" t="n">
        <v>9.07370440000008</v>
      </c>
      <c r="N21" s="1" t="n">
        <v>105.6640336</v>
      </c>
      <c r="O21" s="5" t="n">
        <v>10.1334773</v>
      </c>
      <c r="P21" s="6" t="b">
        <f aca="false">TRUE()</f>
        <v>1</v>
      </c>
      <c r="Q21" s="1" t="s">
        <v>31</v>
      </c>
      <c r="R21" s="8" t="s">
        <v>75</v>
      </c>
      <c r="S21" s="0"/>
    </row>
    <row r="22" customFormat="false" ht="16.4" hidden="false" customHeight="false" outlineLevel="0" collapsed="false">
      <c r="A22" s="1" t="n">
        <v>20</v>
      </c>
      <c r="B22" s="1" t="s">
        <v>18</v>
      </c>
      <c r="C22" s="1" t="s">
        <v>51</v>
      </c>
      <c r="D22" s="1" t="s">
        <v>58</v>
      </c>
      <c r="E22" s="1" t="s">
        <v>21</v>
      </c>
      <c r="F22" s="1" t="n">
        <v>500000</v>
      </c>
      <c r="G22" s="1" t="s">
        <v>77</v>
      </c>
      <c r="H22" s="1" t="n">
        <v>1</v>
      </c>
      <c r="I22" s="1" t="n">
        <v>0</v>
      </c>
      <c r="J22" s="7" t="s">
        <v>30</v>
      </c>
      <c r="L22" s="1" t="n">
        <v>102.984184899999</v>
      </c>
      <c r="M22" s="5" t="n">
        <v>22.1389750999999</v>
      </c>
      <c r="N22" s="5" t="n">
        <v>99.6752750999997</v>
      </c>
      <c r="O22" s="5" t="n">
        <v>21.2591987999999</v>
      </c>
      <c r="P22" s="6" t="b">
        <f aca="false">TRUE()</f>
        <v>1</v>
      </c>
      <c r="Q22" s="1" t="s">
        <v>31</v>
      </c>
      <c r="R22" s="8" t="s">
        <v>78</v>
      </c>
      <c r="S22" s="0"/>
    </row>
    <row r="23" customFormat="false" ht="16.4" hidden="false" customHeight="false" outlineLevel="0" collapsed="false">
      <c r="A23" s="1" t="n">
        <v>21</v>
      </c>
      <c r="B23" s="1" t="s">
        <v>18</v>
      </c>
      <c r="C23" s="1" t="s">
        <v>25</v>
      </c>
      <c r="D23" s="1" t="s">
        <v>25</v>
      </c>
      <c r="E23" s="1" t="s">
        <v>21</v>
      </c>
      <c r="F23" s="1" t="n">
        <v>500000</v>
      </c>
      <c r="G23" s="1" t="s">
        <v>79</v>
      </c>
      <c r="H23" s="1" t="n">
        <v>1</v>
      </c>
      <c r="I23" s="1" t="n">
        <v>0</v>
      </c>
      <c r="J23" s="7" t="s">
        <v>30</v>
      </c>
      <c r="L23" s="1" t="n">
        <v>116.9484342</v>
      </c>
      <c r="M23" s="5" t="n">
        <v>-1.23787190000002</v>
      </c>
      <c r="N23" s="1" t="n">
        <v>118.8799748</v>
      </c>
      <c r="O23" s="5" t="n">
        <v>-2.6969839</v>
      </c>
      <c r="P23" s="6" t="b">
        <f aca="false">TRUE()</f>
        <v>1</v>
      </c>
      <c r="Q23" s="1" t="s">
        <v>31</v>
      </c>
      <c r="R23" s="8" t="s">
        <v>78</v>
      </c>
      <c r="S23" s="0"/>
    </row>
    <row r="24" customFormat="false" ht="16.4" hidden="false" customHeight="false" outlineLevel="0" collapsed="false">
      <c r="A24" s="1" t="n">
        <v>22</v>
      </c>
      <c r="B24" s="1" t="s">
        <v>18</v>
      </c>
      <c r="C24" s="1" t="s">
        <v>25</v>
      </c>
      <c r="D24" s="1" t="s">
        <v>25</v>
      </c>
      <c r="E24" s="1" t="s">
        <v>21</v>
      </c>
      <c r="F24" s="1" t="n">
        <v>500000</v>
      </c>
      <c r="G24" s="1" t="s">
        <v>80</v>
      </c>
      <c r="H24" s="1" t="n">
        <v>1</v>
      </c>
      <c r="I24" s="1" t="n">
        <v>0</v>
      </c>
      <c r="J24" s="7" t="s">
        <v>30</v>
      </c>
      <c r="L24" s="1" t="n">
        <v>119.473297582809</v>
      </c>
      <c r="M24" s="5" t="n">
        <v>-5.14700035207631</v>
      </c>
      <c r="N24" s="1" t="n">
        <v>118.7670404</v>
      </c>
      <c r="O24" s="5" t="n">
        <v>-8.4704675</v>
      </c>
      <c r="P24" s="6" t="b">
        <f aca="false">TRUE()</f>
        <v>1</v>
      </c>
      <c r="Q24" s="1" t="s">
        <v>31</v>
      </c>
      <c r="R24" s="8" t="s">
        <v>78</v>
      </c>
      <c r="S24" s="0"/>
    </row>
    <row r="25" customFormat="false" ht="16.4" hidden="false" customHeight="false" outlineLevel="0" collapsed="false">
      <c r="A25" s="1" t="n">
        <v>23</v>
      </c>
      <c r="B25" s="1" t="s">
        <v>18</v>
      </c>
      <c r="C25" s="1" t="s">
        <v>25</v>
      </c>
      <c r="D25" s="1" t="s">
        <v>25</v>
      </c>
      <c r="E25" s="1" t="s">
        <v>21</v>
      </c>
      <c r="F25" s="1" t="n">
        <v>500000</v>
      </c>
      <c r="G25" s="1" t="s">
        <v>81</v>
      </c>
      <c r="H25" s="1" t="n">
        <v>1</v>
      </c>
      <c r="I25" s="1" t="n">
        <v>0</v>
      </c>
      <c r="J25" s="7" t="s">
        <v>30</v>
      </c>
      <c r="L25" s="1" t="n">
        <v>123.4916356</v>
      </c>
      <c r="M25" s="5" t="n">
        <v>-10.2378831</v>
      </c>
      <c r="N25" s="1" t="n">
        <v>122.3395688</v>
      </c>
      <c r="O25" s="5" t="n">
        <v>-8.6206004</v>
      </c>
      <c r="P25" s="6" t="b">
        <f aca="false">TRUE()</f>
        <v>1</v>
      </c>
      <c r="Q25" s="1" t="s">
        <v>31</v>
      </c>
      <c r="R25" s="8" t="s">
        <v>78</v>
      </c>
      <c r="S25" s="0"/>
    </row>
    <row r="26" customFormat="false" ht="16.4" hidden="false" customHeight="false" outlineLevel="0" collapsed="false">
      <c r="A26" s="1" t="n">
        <v>24</v>
      </c>
      <c r="B26" s="1" t="s">
        <v>18</v>
      </c>
      <c r="C26" s="1" t="s">
        <v>25</v>
      </c>
      <c r="D26" s="1" t="s">
        <v>25</v>
      </c>
      <c r="E26" s="1" t="s">
        <v>21</v>
      </c>
      <c r="F26" s="1" t="n">
        <v>500000</v>
      </c>
      <c r="G26" s="1" t="s">
        <v>82</v>
      </c>
      <c r="H26" s="1" t="n">
        <v>1</v>
      </c>
      <c r="I26" s="1" t="n">
        <v>0</v>
      </c>
      <c r="J26" s="7" t="s">
        <v>30</v>
      </c>
      <c r="L26" s="1" t="n">
        <v>119.8830727</v>
      </c>
      <c r="M26" s="5" t="n">
        <v>-8.54087029999998</v>
      </c>
      <c r="N26" s="1" t="n">
        <v>118.9591028</v>
      </c>
      <c r="O26" s="5" t="n">
        <v>-8.5744535</v>
      </c>
      <c r="P26" s="6" t="b">
        <f aca="false">TRUE()</f>
        <v>1</v>
      </c>
      <c r="Q26" s="1" t="s">
        <v>31</v>
      </c>
      <c r="R26" s="8" t="s">
        <v>78</v>
      </c>
      <c r="S26" s="0"/>
    </row>
    <row r="27" customFormat="false" ht="16.4" hidden="false" customHeight="false" outlineLevel="0" collapsed="false">
      <c r="A27" s="1" t="n">
        <v>25</v>
      </c>
      <c r="B27" s="1" t="s">
        <v>18</v>
      </c>
      <c r="C27" s="1" t="s">
        <v>25</v>
      </c>
      <c r="D27" s="1" t="s">
        <v>25</v>
      </c>
      <c r="E27" s="1" t="s">
        <v>21</v>
      </c>
      <c r="F27" s="1" t="n">
        <v>500000</v>
      </c>
      <c r="G27" s="1" t="s">
        <v>83</v>
      </c>
      <c r="H27" s="1" t="n">
        <v>1</v>
      </c>
      <c r="I27" s="1" t="n">
        <v>0</v>
      </c>
      <c r="J27" s="7" t="s">
        <v>30</v>
      </c>
      <c r="L27" s="1" t="n">
        <v>116.778362099999</v>
      </c>
      <c r="M27" s="5" t="n">
        <v>-8.7408186</v>
      </c>
      <c r="N27" s="1" t="n">
        <v>116.5244079</v>
      </c>
      <c r="O27" s="5" t="n">
        <v>-8.6318443</v>
      </c>
      <c r="P27" s="6" t="b">
        <f aca="false">TRUE()</f>
        <v>1</v>
      </c>
      <c r="Q27" s="1" t="s">
        <v>31</v>
      </c>
      <c r="R27" s="8" t="s">
        <v>78</v>
      </c>
      <c r="S27" s="0"/>
    </row>
    <row r="28" customFormat="false" ht="16.4" hidden="false" customHeight="false" outlineLevel="0" collapsed="false">
      <c r="A28" s="1" t="n">
        <v>26</v>
      </c>
      <c r="B28" s="1" t="s">
        <v>18</v>
      </c>
      <c r="C28" s="1" t="s">
        <v>25</v>
      </c>
      <c r="D28" s="1" t="s">
        <v>25</v>
      </c>
      <c r="E28" s="1" t="s">
        <v>21</v>
      </c>
      <c r="F28" s="1" t="n">
        <v>500000</v>
      </c>
      <c r="G28" s="1" t="s">
        <v>84</v>
      </c>
      <c r="H28" s="1" t="n">
        <v>1</v>
      </c>
      <c r="I28" s="1" t="n">
        <v>0</v>
      </c>
      <c r="J28" s="7" t="s">
        <v>30</v>
      </c>
      <c r="L28" s="1" t="n">
        <v>116.075808399999</v>
      </c>
      <c r="M28" s="5" t="n">
        <v>-8.5543367</v>
      </c>
      <c r="N28" s="1" t="n">
        <v>115.587626999999</v>
      </c>
      <c r="O28" s="5" t="n">
        <v>-8.44857540000003</v>
      </c>
      <c r="P28" s="6" t="b">
        <f aca="false">TRUE()</f>
        <v>1</v>
      </c>
      <c r="Q28" s="1" t="s">
        <v>31</v>
      </c>
      <c r="R28" s="8" t="s">
        <v>75</v>
      </c>
      <c r="S28" s="0"/>
    </row>
  </sheetData>
  <hyperlinks>
    <hyperlink ref="J2" r:id="rId1" display="ASEAN 2023"/>
    <hyperlink ref="J3" r:id="rId2" display="ASEAN 2023"/>
    <hyperlink ref="J4" r:id="rId3" display="IRENA 2022"/>
    <hyperlink ref="J5" r:id="rId4" display="ASEAN 2023"/>
    <hyperlink ref="J6" r:id="rId5" display="ASEAN 2023"/>
    <hyperlink ref="J7" r:id="rId6" display="ASEAN 2023"/>
    <hyperlink ref="J8" r:id="rId7" display="ASEAN 2023"/>
    <hyperlink ref="K8" r:id="rId8" display="NGCP 2020"/>
    <hyperlink ref="J9" r:id="rId9" display="ASEAN 2023"/>
    <hyperlink ref="J10" r:id="rId10" display="ASEAN 2023"/>
    <hyperlink ref="K10" r:id="rId11" display="ECOS 2023"/>
    <hyperlink ref="J11" r:id="rId12" display="ASEAN 2023"/>
    <hyperlink ref="K11" r:id="rId13" display="ERIA 2015"/>
    <hyperlink ref="J12" r:id="rId14" display="ASEAN 2023"/>
    <hyperlink ref="K12" r:id="rId15" display="ERIA 2015 "/>
    <hyperlink ref="J13" r:id="rId16" display="ASEAN 2023"/>
    <hyperlink ref="J14" r:id="rId17" display="ASEAN 2023"/>
    <hyperlink ref="J15" r:id="rId18" display="ASEAN 2023"/>
    <hyperlink ref="J16" r:id="rId19" display="ASEAN 2023"/>
    <hyperlink ref="J17" r:id="rId20" display="ASEAN 2023"/>
    <hyperlink ref="J18" r:id="rId21" display="ASEAN 2023"/>
    <hyperlink ref="J19" r:id="rId22" display="ASEAN 2023"/>
    <hyperlink ref="J20" r:id="rId23" display="IRENA 2022"/>
    <hyperlink ref="J21" r:id="rId24" display="IRENA 2022"/>
    <hyperlink ref="J22" r:id="rId25" display="IRENA 2022"/>
    <hyperlink ref="J23" r:id="rId26" display="IRENA 2022"/>
    <hyperlink ref="J24" r:id="rId27" display="IRENA 2022"/>
    <hyperlink ref="J25" r:id="rId28" display="IRENA 2022"/>
    <hyperlink ref="J26" r:id="rId29" display="IRENA 2022"/>
    <hyperlink ref="J27" r:id="rId30" display="IRENA 2022"/>
    <hyperlink ref="J28" r:id="rId31" display="IRENA 2022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3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2024-06-10T08:39:25Z</dcterms:created>
  <dc:creator>TU-Pseudonym 3745600306453542</dc:creator>
  <dc:description/>
  <dc:language>en-US</dc:language>
  <cp:lastModifiedBy/>
  <dcterms:modified xsi:type="dcterms:W3CDTF">2025-01-17T14:54:33Z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