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<sst xmlns="http://schemas.openxmlformats.org/spreadsheetml/2006/main" count="21" uniqueCount="19">
  <si>
    <t>TSPi Schedule Planning Template - Form SCHEDULE</t>
  </si>
  <si>
    <t>Name</t>
  </si>
  <si>
    <t>Oscar Javier Moreno Rey</t>
  </si>
  <si>
    <t>Date</t>
  </si>
  <si>
    <t>Team</t>
  </si>
  <si>
    <t>Umbrella</t>
  </si>
  <si>
    <t>Instructor</t>
  </si>
  <si>
    <t>Daniel Benavides</t>
  </si>
  <si>
    <t>Part/Level</t>
  </si>
  <si>
    <t>Cycle</t>
  </si>
  <si>
    <t>Plan</t>
  </si>
  <si>
    <t>Actual</t>
  </si>
  <si>
    <t>Week No.</t>
  </si>
  <si>
    <t>Direct Hours</t>
  </si>
  <si>
    <t>Cumulative Hours</t>
  </si>
  <si>
    <t>Cumulative Plan Value</t>
  </si>
  <si>
    <t>Team Hours</t>
  </si>
  <si>
    <t>Week Earn Value</t>
  </si>
  <si>
    <t>Cumulative Earn Value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</si>
</sst>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5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15" zoomScaleNormal="115" zoomScalePageLayoutView="100" workbookViewId="0">
      <selection pane="topLeft" activeCell="C4" activeCellId="0" sqref="C4"/>
    </sheetView>
  </sheetViews>
  <sheetFormatPr defaultRowHeight="15"/>
  <cols>
    <col collapsed="false" hidden="false" max="5" min="1" style="0" width="10.5296296296296"/>
    <col collapsed="false" hidden="false" max="6" min="6" style="0" width="11.8296296296296"/>
    <col collapsed="false" hidden="false" max="1025" min="7" style="0" width="10.5296296296296"/>
  </cols>
  <sheetData>
    <row r="1" customFormat="false" ht="16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3" customFormat="false" ht="15.65" hidden="false" customHeight="true" outlineLevel="0" collapsed="false">
      <c r="A3" s="2" t="s">
        <v>1</v>
      </c>
      <c r="B3" s="2"/>
      <c r="C3" s="3" t="s">
        <v>2</v>
      </c>
      <c r="D3" s="3"/>
      <c r="E3" s="3"/>
      <c r="F3" s="3"/>
      <c r="G3" s="3"/>
      <c r="H3" s="2" t="s">
        <v>3</v>
      </c>
      <c r="I3" s="2"/>
      <c r="J3" s="2"/>
      <c r="K3" s="4" t="n">
        <v>42087</v>
      </c>
      <c r="L3" s="4"/>
    </row>
    <row r="4" customFormat="false" ht="16" hidden="false" customHeight="true" outlineLevel="0" collapsed="false">
      <c r="A4" s="2" t="s">
        <v>4</v>
      </c>
      <c r="B4" s="2"/>
      <c r="C4" s="5" t="s">
        <v>5</v>
      </c>
      <c r="D4" s="5"/>
      <c r="E4" s="5"/>
      <c r="F4" s="5"/>
      <c r="G4" s="5"/>
      <c r="H4" s="2" t="s">
        <v>6</v>
      </c>
      <c r="I4" s="2"/>
      <c r="J4" s="2"/>
      <c r="K4" s="5" t="s">
        <v>7</v>
      </c>
      <c r="L4" s="5"/>
    </row>
    <row r="5" customFormat="false" ht="16" hidden="false" customHeight="true" outlineLevel="0" collapsed="false">
      <c r="A5" s="2" t="s">
        <v>8</v>
      </c>
      <c r="B5" s="2"/>
      <c r="C5" s="5"/>
      <c r="D5" s="5"/>
      <c r="E5" s="5"/>
      <c r="F5" s="5"/>
      <c r="G5" s="5"/>
      <c r="H5" s="2" t="s">
        <v>9</v>
      </c>
      <c r="I5" s="2"/>
      <c r="J5" s="2"/>
      <c r="K5" s="5" t="n">
        <v>1</v>
      </c>
      <c r="L5" s="5"/>
    </row>
    <row r="6" customFormat="false" ht="16" hidden="false" customHeight="fals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customFormat="false" ht="16" hidden="false" customHeight="true" outlineLevel="0" collapsed="false">
      <c r="A7" s="7"/>
      <c r="B7" s="8"/>
      <c r="C7" s="8"/>
      <c r="D7" s="9" t="s">
        <v>10</v>
      </c>
      <c r="E7" s="9"/>
      <c r="F7" s="9"/>
      <c r="G7" s="9" t="s">
        <v>11</v>
      </c>
      <c r="H7" s="9"/>
      <c r="I7" s="9"/>
      <c r="J7" s="9"/>
      <c r="K7" s="9"/>
      <c r="L7" s="9"/>
    </row>
    <row r="8" customFormat="false" ht="15" hidden="false" customHeight="true" outlineLevel="0" collapsed="false">
      <c r="A8" s="10" t="s">
        <v>12</v>
      </c>
      <c r="B8" s="10" t="s">
        <v>3</v>
      </c>
      <c r="C8" s="10"/>
      <c r="D8" s="11" t="s">
        <v>13</v>
      </c>
      <c r="E8" s="11" t="s">
        <v>14</v>
      </c>
      <c r="F8" s="11" t="s">
        <v>15</v>
      </c>
      <c r="G8" s="11" t="s">
        <v>16</v>
      </c>
      <c r="H8" s="11"/>
      <c r="I8" s="11" t="s">
        <v>14</v>
      </c>
      <c r="J8" s="11" t="s">
        <v>17</v>
      </c>
      <c r="K8" s="11"/>
      <c r="L8" s="11" t="s">
        <v>18</v>
      </c>
    </row>
    <row r="9" customFormat="false" ht="15" hidden="false" customHeight="false" outlineLevel="0" collapsed="false">
      <c r="A9" s="10"/>
      <c r="B9" s="10"/>
      <c r="C9" s="10"/>
      <c r="D9" s="11"/>
      <c r="E9" s="11"/>
      <c r="F9" s="11"/>
      <c r="G9" s="11"/>
      <c r="H9" s="11"/>
      <c r="I9" s="11"/>
      <c r="J9" s="11"/>
      <c r="K9" s="11"/>
      <c r="L9" s="11"/>
    </row>
    <row r="10" customFormat="false" ht="15" hidden="false" customHeight="false" outlineLevel="0" collapsed="false">
      <c r="A10" s="10"/>
      <c r="B10" s="10"/>
      <c r="C10" s="10"/>
      <c r="D10" s="11"/>
      <c r="E10" s="11"/>
      <c r="F10" s="11"/>
      <c r="G10" s="11"/>
      <c r="H10" s="11"/>
      <c r="I10" s="11"/>
      <c r="J10" s="11"/>
      <c r="K10" s="11"/>
      <c r="L10" s="11"/>
    </row>
    <row r="11" customFormat="false" ht="15" hidden="false" customHeight="false" outlineLevel="0" collapsed="false">
      <c r="A11" s="10"/>
      <c r="B11" s="10"/>
      <c r="C11" s="10"/>
      <c r="D11" s="11"/>
      <c r="E11" s="11"/>
      <c r="F11" s="11"/>
      <c r="G11" s="11"/>
      <c r="H11" s="11"/>
      <c r="I11" s="11"/>
      <c r="J11" s="11"/>
      <c r="K11" s="11"/>
      <c r="L11" s="11"/>
    </row>
    <row r="12" customFormat="false" ht="15" hidden="false" customHeight="false" outlineLevel="0" collapsed="false">
      <c r="A12" s="10"/>
      <c r="B12" s="10"/>
      <c r="C12" s="10"/>
      <c r="D12" s="11"/>
      <c r="E12" s="11"/>
      <c r="F12" s="11"/>
      <c r="G12" s="11"/>
      <c r="H12" s="11"/>
      <c r="I12" s="11"/>
      <c r="J12" s="11"/>
      <c r="K12" s="11"/>
      <c r="L12" s="11"/>
    </row>
    <row r="13" customFormat="false" ht="16" hidden="false" customHeight="false" outlineLevel="0" collapsed="false">
      <c r="A13" s="10"/>
      <c r="B13" s="10"/>
      <c r="C13" s="10"/>
      <c r="D13" s="11"/>
      <c r="E13" s="11"/>
      <c r="F13" s="11"/>
      <c r="G13" s="11"/>
      <c r="H13" s="11"/>
      <c r="I13" s="11"/>
      <c r="J13" s="11"/>
      <c r="K13" s="11"/>
      <c r="L13" s="11"/>
    </row>
    <row r="14" customFormat="false" ht="16" hidden="false" customHeight="false" outlineLevel="0" collapsed="false">
      <c r="A14" s="12" t="n">
        <v>1</v>
      </c>
      <c r="B14" s="13" t="n">
        <v>42091</v>
      </c>
      <c r="C14" s="13"/>
      <c r="D14" s="14" t="n">
        <v>5</v>
      </c>
      <c r="E14" s="14" t="n">
        <f aca="false">D14</f>
        <v>5</v>
      </c>
      <c r="F14" s="15" t="n">
        <f aca="false">D14*100/D$27</f>
        <v>7.69230769230769</v>
      </c>
      <c r="G14" s="16"/>
      <c r="H14" s="16"/>
      <c r="I14" s="14"/>
      <c r="J14" s="16"/>
      <c r="K14" s="16"/>
      <c r="L14" s="14"/>
    </row>
    <row r="15" customFormat="false" ht="16" hidden="false" customHeight="false" outlineLevel="0" collapsed="false">
      <c r="A15" s="17" t="n">
        <v>2</v>
      </c>
      <c r="B15" s="13" t="n">
        <v>42098</v>
      </c>
      <c r="C15" s="13"/>
      <c r="D15" s="14" t="n">
        <v>5</v>
      </c>
      <c r="E15" s="18" t="n">
        <f aca="false">E14+D15</f>
        <v>10</v>
      </c>
      <c r="F15" s="15" t="n">
        <f aca="false">(D15*100/D$27)+F14</f>
        <v>15.3846153846154</v>
      </c>
      <c r="G15" s="16"/>
      <c r="H15" s="16"/>
      <c r="I15" s="18"/>
      <c r="J15" s="16"/>
      <c r="K15" s="16"/>
      <c r="L15" s="18"/>
    </row>
    <row r="16" customFormat="false" ht="16" hidden="false" customHeight="false" outlineLevel="0" collapsed="false">
      <c r="A16" s="17" t="n">
        <v>3</v>
      </c>
      <c r="B16" s="13" t="n">
        <v>42105</v>
      </c>
      <c r="C16" s="13"/>
      <c r="D16" s="14" t="n">
        <v>5</v>
      </c>
      <c r="E16" s="18" t="n">
        <f aca="false">E15+D16</f>
        <v>15</v>
      </c>
      <c r="F16" s="15" t="n">
        <f aca="false">(D16*100/D$27)+F15</f>
        <v>23.0769230769231</v>
      </c>
      <c r="G16" s="16"/>
      <c r="H16" s="16"/>
      <c r="I16" s="18"/>
      <c r="J16" s="16"/>
      <c r="K16" s="16"/>
      <c r="L16" s="18"/>
    </row>
    <row r="17" customFormat="false" ht="16" hidden="false" customHeight="false" outlineLevel="0" collapsed="false">
      <c r="A17" s="17" t="n">
        <v>4</v>
      </c>
      <c r="B17" s="13" t="n">
        <v>42112</v>
      </c>
      <c r="C17" s="13"/>
      <c r="D17" s="14" t="n">
        <v>5</v>
      </c>
      <c r="E17" s="18" t="n">
        <f aca="false">E16+D17</f>
        <v>20</v>
      </c>
      <c r="F17" s="15" t="n">
        <f aca="false">(D17*100/D$27)+F16</f>
        <v>30.7692307692308</v>
      </c>
      <c r="G17" s="16"/>
      <c r="H17" s="16"/>
      <c r="I17" s="18"/>
      <c r="J17" s="16"/>
      <c r="K17" s="16"/>
      <c r="L17" s="18"/>
    </row>
    <row r="18" customFormat="false" ht="16" hidden="false" customHeight="false" outlineLevel="0" collapsed="false">
      <c r="A18" s="17" t="n">
        <v>5</v>
      </c>
      <c r="B18" s="13" t="n">
        <v>42119</v>
      </c>
      <c r="C18" s="13"/>
      <c r="D18" s="14" t="n">
        <v>5</v>
      </c>
      <c r="E18" s="18" t="n">
        <f aca="false">E17+D18</f>
        <v>25</v>
      </c>
      <c r="F18" s="15" t="n">
        <f aca="false">(D18*100/D$27)+F17</f>
        <v>38.4615384615385</v>
      </c>
      <c r="G18" s="16"/>
      <c r="H18" s="16"/>
      <c r="I18" s="18"/>
      <c r="J18" s="16"/>
      <c r="K18" s="16"/>
      <c r="L18" s="18"/>
    </row>
    <row r="19" customFormat="false" ht="16" hidden="false" customHeight="false" outlineLevel="0" collapsed="false">
      <c r="A19" s="17" t="n">
        <v>6</v>
      </c>
      <c r="B19" s="13" t="n">
        <v>42126</v>
      </c>
      <c r="C19" s="13"/>
      <c r="D19" s="14" t="n">
        <v>5</v>
      </c>
      <c r="E19" s="18" t="n">
        <f aca="false">E18+D19</f>
        <v>30</v>
      </c>
      <c r="F19" s="15" t="n">
        <f aca="false">(D19*100/D$27)+F18</f>
        <v>46.1538461538462</v>
      </c>
      <c r="G19" s="16"/>
      <c r="H19" s="16"/>
      <c r="I19" s="18"/>
      <c r="J19" s="16"/>
      <c r="K19" s="16"/>
      <c r="L19" s="18"/>
    </row>
    <row r="20" customFormat="false" ht="16" hidden="false" customHeight="false" outlineLevel="0" collapsed="false">
      <c r="A20" s="17" t="n">
        <v>7</v>
      </c>
      <c r="B20" s="13" t="n">
        <v>42133</v>
      </c>
      <c r="C20" s="13"/>
      <c r="D20" s="14" t="n">
        <v>5</v>
      </c>
      <c r="E20" s="18" t="n">
        <f aca="false">E19+D20</f>
        <v>35</v>
      </c>
      <c r="F20" s="15" t="n">
        <f aca="false">(D20*100/D$27)+F19</f>
        <v>53.8461538461539</v>
      </c>
      <c r="G20" s="16"/>
      <c r="H20" s="16"/>
      <c r="I20" s="18"/>
      <c r="J20" s="16"/>
      <c r="K20" s="16"/>
      <c r="L20" s="18"/>
    </row>
    <row r="21" customFormat="false" ht="16" hidden="false" customHeight="false" outlineLevel="0" collapsed="false">
      <c r="A21" s="17" t="n">
        <v>8</v>
      </c>
      <c r="B21" s="13" t="n">
        <v>42140</v>
      </c>
      <c r="C21" s="13"/>
      <c r="D21" s="14" t="n">
        <v>5</v>
      </c>
      <c r="E21" s="18" t="n">
        <f aca="false">E20+D21</f>
        <v>40</v>
      </c>
      <c r="F21" s="15" t="n">
        <f aca="false">(D21*100/D$27)+F20</f>
        <v>61.5384615384615</v>
      </c>
      <c r="G21" s="16"/>
      <c r="H21" s="16"/>
      <c r="I21" s="18"/>
      <c r="J21" s="16"/>
      <c r="K21" s="16"/>
      <c r="L21" s="18"/>
    </row>
    <row r="22" customFormat="false" ht="16" hidden="false" customHeight="false" outlineLevel="0" collapsed="false">
      <c r="A22" s="17" t="n">
        <v>9</v>
      </c>
      <c r="B22" s="13" t="n">
        <v>42147</v>
      </c>
      <c r="C22" s="13"/>
      <c r="D22" s="14" t="n">
        <v>5</v>
      </c>
      <c r="E22" s="18" t="n">
        <f aca="false">E21+D22</f>
        <v>45</v>
      </c>
      <c r="F22" s="15" t="n">
        <f aca="false">(D22*100/D$27)+F21</f>
        <v>69.2307692307692</v>
      </c>
      <c r="G22" s="16"/>
      <c r="H22" s="16"/>
      <c r="I22" s="18"/>
      <c r="J22" s="16"/>
      <c r="K22" s="16"/>
      <c r="L22" s="18"/>
    </row>
    <row r="23" customFormat="false" ht="16" hidden="false" customHeight="false" outlineLevel="0" collapsed="false">
      <c r="A23" s="17" t="n">
        <v>10</v>
      </c>
      <c r="B23" s="13" t="n">
        <v>42154</v>
      </c>
      <c r="C23" s="13"/>
      <c r="D23" s="14" t="n">
        <v>5</v>
      </c>
      <c r="E23" s="18" t="n">
        <f aca="false">E22+D23</f>
        <v>50</v>
      </c>
      <c r="F23" s="15" t="n">
        <f aca="false">(D23*100/D$27)+F22</f>
        <v>76.9230769230769</v>
      </c>
      <c r="G23" s="16"/>
      <c r="H23" s="16"/>
      <c r="I23" s="18"/>
      <c r="J23" s="16"/>
      <c r="K23" s="16"/>
      <c r="L23" s="18"/>
    </row>
    <row r="24" customFormat="false" ht="16" hidden="false" customHeight="false" outlineLevel="0" collapsed="false">
      <c r="A24" s="17" t="n">
        <v>11</v>
      </c>
      <c r="B24" s="13" t="n">
        <v>42161</v>
      </c>
      <c r="C24" s="13"/>
      <c r="D24" s="14" t="n">
        <v>5</v>
      </c>
      <c r="E24" s="18" t="n">
        <f aca="false">E23+D24</f>
        <v>55</v>
      </c>
      <c r="F24" s="15" t="n">
        <f aca="false">(D24*100/D$27)+F23</f>
        <v>84.6153846153846</v>
      </c>
      <c r="G24" s="12"/>
      <c r="H24" s="14"/>
      <c r="I24" s="18"/>
      <c r="J24" s="12"/>
      <c r="K24" s="14"/>
      <c r="L24" s="18"/>
    </row>
    <row r="25" customFormat="false" ht="16" hidden="false" customHeight="false" outlineLevel="0" collapsed="false">
      <c r="A25" s="17" t="n">
        <v>12</v>
      </c>
      <c r="B25" s="13" t="n">
        <v>42168</v>
      </c>
      <c r="C25" s="13"/>
      <c r="D25" s="14" t="n">
        <v>5</v>
      </c>
      <c r="E25" s="18" t="n">
        <f aca="false">E24+D25</f>
        <v>60</v>
      </c>
      <c r="F25" s="15" t="n">
        <f aca="false">(D25*100/D$27)+F24</f>
        <v>92.3076923076923</v>
      </c>
      <c r="G25" s="12"/>
      <c r="H25" s="14"/>
      <c r="I25" s="18"/>
      <c r="J25" s="12"/>
      <c r="K25" s="14"/>
      <c r="L25" s="18"/>
    </row>
    <row r="26" customFormat="false" ht="16" hidden="false" customHeight="false" outlineLevel="0" collapsed="false">
      <c r="A26" s="17" t="n">
        <v>13</v>
      </c>
      <c r="B26" s="13" t="n">
        <v>42175</v>
      </c>
      <c r="C26" s="13"/>
      <c r="D26" s="14" t="n">
        <v>5</v>
      </c>
      <c r="E26" s="18" t="n">
        <f aca="false">E25+D26</f>
        <v>65</v>
      </c>
      <c r="F26" s="15" t="n">
        <f aca="false">(D26*100/D$27)+F25</f>
        <v>100</v>
      </c>
      <c r="G26" s="16"/>
      <c r="H26" s="16"/>
      <c r="I26" s="18"/>
      <c r="J26" s="16"/>
      <c r="K26" s="16"/>
      <c r="L26" s="18"/>
    </row>
    <row r="27" customFormat="false" ht="16" hidden="false" customHeight="false" outlineLevel="0" collapsed="false">
      <c r="D27" s="14" t="n">
        <f aca="false">SUM(D14:D26)</f>
        <v>65</v>
      </c>
    </row>
  </sheetData>
  <mergeCells count="61">
    <mergeCell ref="A1:G1"/>
    <mergeCell ref="A3:B3"/>
    <mergeCell ref="C3:G3"/>
    <mergeCell ref="H3:J3"/>
    <mergeCell ref="K3:L3"/>
    <mergeCell ref="A4:B4"/>
    <mergeCell ref="C4:G4"/>
    <mergeCell ref="H4:J4"/>
    <mergeCell ref="K4:L4"/>
    <mergeCell ref="A5:B5"/>
    <mergeCell ref="C5:G5"/>
    <mergeCell ref="H5:J5"/>
    <mergeCell ref="K5:L5"/>
    <mergeCell ref="A6:L6"/>
    <mergeCell ref="B7:C7"/>
    <mergeCell ref="D7:F7"/>
    <mergeCell ref="G7:L7"/>
    <mergeCell ref="A8:A13"/>
    <mergeCell ref="B8:C13"/>
    <mergeCell ref="D8:D13"/>
    <mergeCell ref="E8:E13"/>
    <mergeCell ref="F8:F13"/>
    <mergeCell ref="G8:H13"/>
    <mergeCell ref="I8:I13"/>
    <mergeCell ref="J8:K13"/>
    <mergeCell ref="L8:L13"/>
    <mergeCell ref="B14:C14"/>
    <mergeCell ref="G14:H14"/>
    <mergeCell ref="J14:K14"/>
    <mergeCell ref="B15:C15"/>
    <mergeCell ref="G15:H15"/>
    <mergeCell ref="J15:K15"/>
    <mergeCell ref="B16:C16"/>
    <mergeCell ref="G16:H16"/>
    <mergeCell ref="J16:K16"/>
    <mergeCell ref="B17:C17"/>
    <mergeCell ref="G17:H17"/>
    <mergeCell ref="J17:K17"/>
    <mergeCell ref="B18:C18"/>
    <mergeCell ref="G18:H18"/>
    <mergeCell ref="J18:K18"/>
    <mergeCell ref="B19:C19"/>
    <mergeCell ref="G19:H19"/>
    <mergeCell ref="J19:K19"/>
    <mergeCell ref="B20:C20"/>
    <mergeCell ref="G20:H20"/>
    <mergeCell ref="J20:K20"/>
    <mergeCell ref="B21:C21"/>
    <mergeCell ref="G21:H21"/>
    <mergeCell ref="J21:K21"/>
    <mergeCell ref="B22:C22"/>
    <mergeCell ref="G22:H22"/>
    <mergeCell ref="J22:K22"/>
    <mergeCell ref="B23:C23"/>
    <mergeCell ref="G23:H23"/>
    <mergeCell ref="J23:K23"/>
    <mergeCell ref="B24:C24"/>
    <mergeCell ref="B25:C25"/>
    <mergeCell ref="B26:C26"/>
    <mergeCell ref="G26:H26"/>
    <mergeCell ref="J26:K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</TotalTime>
  <Application>LibreOffice/4.4.1.2$Linux_X86_64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2015-03-25T04:58:27Z</dcterms:created>
  <dc:creator>Alvaro Suarez</dc:creator>
  <dc:language>es-CO</dc:language>
  <dcterms:modified xsi:type="dcterms:W3CDTF">2015-03-25T14:56:51Z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