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3720" windowHeight="15580" tabRatio="500"/>
  </bookViews>
  <sheets>
    <sheet name="Week" sheetId="1" r:id="rId1"/>
    <sheet name="Leader" sheetId="2" r:id="rId2"/>
    <sheet name="Support" sheetId="3" r:id="rId3"/>
    <sheet name="Quality " sheetId="4" r:id="rId4"/>
    <sheet name="Planning" sheetId="5" r:id="rId5"/>
    <sheet name="Development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1" l="1"/>
  <c r="H32" i="1"/>
  <c r="H26" i="1"/>
  <c r="H27" i="1"/>
  <c r="H28" i="1"/>
  <c r="H30" i="1"/>
  <c r="H31" i="1"/>
  <c r="H25" i="1"/>
  <c r="G32" i="1"/>
  <c r="G29" i="1"/>
  <c r="G30" i="1"/>
  <c r="G31" i="1"/>
  <c r="G28" i="1"/>
  <c r="G27" i="1"/>
  <c r="G26" i="1"/>
  <c r="G25" i="1"/>
  <c r="G19" i="1"/>
  <c r="G18" i="1"/>
  <c r="G17" i="1"/>
  <c r="G16" i="1"/>
  <c r="G15" i="1"/>
  <c r="F32" i="1"/>
</calcChain>
</file>

<file path=xl/comments1.xml><?xml version="1.0" encoding="utf-8"?>
<comments xmlns="http://schemas.openxmlformats.org/spreadsheetml/2006/main">
  <authors>
    <author>Alvaro Suarez</author>
  </authors>
  <commentList>
    <comment ref="F27" authorId="0">
      <text>
        <r>
          <rPr>
            <b/>
            <sz val="9"/>
            <color indexed="81"/>
            <rFont val="Calibri"/>
            <family val="2"/>
          </rPr>
          <t>Alvaro Suarez:</t>
        </r>
        <r>
          <rPr>
            <sz val="9"/>
            <color indexed="81"/>
            <rFont val="Calibri"/>
            <family val="2"/>
          </rPr>
          <t xml:space="preserve">
son 67.3 según el strat en desarrollar el ciclo 1, por tanto agrego
</t>
        </r>
      </text>
    </comment>
  </commentList>
</comments>
</file>

<file path=xl/sharedStrings.xml><?xml version="1.0" encoding="utf-8"?>
<sst xmlns="http://schemas.openxmlformats.org/spreadsheetml/2006/main" count="330" uniqueCount="46">
  <si>
    <t>TSPi Weekly Status Report - Form WEEK</t>
  </si>
  <si>
    <t>Name</t>
  </si>
  <si>
    <t>Team</t>
  </si>
  <si>
    <t>Umbrella</t>
  </si>
  <si>
    <t>Instructor</t>
  </si>
  <si>
    <t>Daniel Benavides</t>
  </si>
  <si>
    <t>Date</t>
  </si>
  <si>
    <t>Cycle No.</t>
  </si>
  <si>
    <t>Week No.</t>
  </si>
  <si>
    <t>Weekly Data</t>
  </si>
  <si>
    <t>Planned</t>
  </si>
  <si>
    <t>Actual</t>
  </si>
  <si>
    <t xml:space="preserve">  Project hours for this week</t>
  </si>
  <si>
    <t xml:space="preserve">  Project hours this cycle to date</t>
  </si>
  <si>
    <t xml:space="preserve">  Earned value for this week</t>
  </si>
  <si>
    <t xml:space="preserve">  Earned value this cycle to date</t>
  </si>
  <si>
    <t xml:space="preserve">  Total hours for the tasks completed this phase to date</t>
  </si>
  <si>
    <t>Team Member Weekly Data</t>
  </si>
  <si>
    <t>Hours</t>
  </si>
  <si>
    <t>Earned</t>
  </si>
  <si>
    <t>Value</t>
  </si>
  <si>
    <t>Team Leader</t>
  </si>
  <si>
    <t>Development Manager</t>
  </si>
  <si>
    <t>Planning Manager</t>
  </si>
  <si>
    <t>Quality/Process Manager</t>
  </si>
  <si>
    <t>Support Manager</t>
  </si>
  <si>
    <t>Totals</t>
  </si>
  <si>
    <t>Development Tasks Completed</t>
  </si>
  <si>
    <t>Week</t>
  </si>
  <si>
    <t>Issue/Risk Tracking</t>
  </si>
  <si>
    <t xml:space="preserve">  Issue/Risk Name</t>
  </si>
  <si>
    <t>Other Significant Items</t>
  </si>
  <si>
    <t>Planning T1</t>
  </si>
  <si>
    <t>Requerimientos T1</t>
  </si>
  <si>
    <t>Diseño T1</t>
  </si>
  <si>
    <t>Documentacion T1</t>
  </si>
  <si>
    <t>Code T1</t>
  </si>
  <si>
    <t>Test T1</t>
  </si>
  <si>
    <t>PostMortem T1</t>
  </si>
  <si>
    <t>Alvaro Suarez</t>
  </si>
  <si>
    <t>Percentage</t>
  </si>
  <si>
    <t>Completed</t>
  </si>
  <si>
    <t>Oscar Morneo</t>
  </si>
  <si>
    <t>Erica Prado</t>
  </si>
  <si>
    <t>Gabriel Castillo</t>
  </si>
  <si>
    <t>Javier Virviescas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</si>
</sst>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indexed="206"/>
      <name val="Times New Roman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4" fontId="1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2" fontId="3" fillId="0" borderId="1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</cellXfs>
  <cellStyles count="2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J30" sqref="J30"/>
    </sheetView>
  </sheetViews>
  <sheetFormatPr baseColWidth="10" defaultRowHeight="15" x14ac:dyDescent="0"/>
  <cols>
    <col min="7" max="8" width="11.83203125" bestFit="1" customWidth="1"/>
  </cols>
  <sheetData>
    <row r="1" spans="1:12" ht="16">
      <c r="A1" s="33" t="s">
        <v>0</v>
      </c>
      <c r="B1" s="34"/>
      <c r="C1" s="34"/>
      <c r="D1" s="34"/>
      <c r="E1" s="34"/>
    </row>
    <row r="3" spans="1:12" ht="16" customHeight="1" thickBot="1">
      <c r="A3" s="1" t="s">
        <v>1</v>
      </c>
      <c r="B3" s="30" t="s">
        <v>3</v>
      </c>
      <c r="C3" s="30"/>
      <c r="E3" s="1" t="s">
        <v>2</v>
      </c>
      <c r="F3" s="30" t="s">
        <v>3</v>
      </c>
      <c r="G3" s="30"/>
      <c r="H3" s="1" t="s">
        <v>4</v>
      </c>
      <c r="I3" s="30" t="s">
        <v>5</v>
      </c>
      <c r="J3" s="30"/>
      <c r="K3" s="30"/>
      <c r="L3" s="2"/>
    </row>
    <row r="4" spans="1:12" ht="16" thickBot="1">
      <c r="A4" s="1" t="s">
        <v>6</v>
      </c>
      <c r="B4" s="31">
        <v>42098</v>
      </c>
      <c r="C4" s="31"/>
      <c r="E4" s="1" t="s">
        <v>7</v>
      </c>
      <c r="F4" s="32">
        <v>1</v>
      </c>
      <c r="G4" s="32"/>
      <c r="H4" s="1" t="s">
        <v>8</v>
      </c>
      <c r="I4" s="32">
        <v>1</v>
      </c>
      <c r="J4" s="32"/>
      <c r="K4" s="32"/>
      <c r="L4" s="2"/>
    </row>
    <row r="5" spans="1:12">
      <c r="A5" s="25"/>
      <c r="B5" s="25"/>
      <c r="C5" s="3"/>
      <c r="D5" s="29"/>
      <c r="E5" s="29"/>
      <c r="F5" s="4"/>
      <c r="G5" s="4"/>
      <c r="H5" s="4"/>
      <c r="I5" s="4"/>
      <c r="J5" s="28"/>
      <c r="K5" s="28"/>
      <c r="L5" s="2"/>
    </row>
    <row r="6" spans="1:12" ht="15" customHeight="1">
      <c r="A6" s="3" t="s">
        <v>9</v>
      </c>
      <c r="B6" s="3"/>
      <c r="C6" s="3"/>
      <c r="D6" s="3"/>
      <c r="E6" s="3"/>
      <c r="F6" s="4" t="s">
        <v>10</v>
      </c>
      <c r="G6" s="4" t="s">
        <v>11</v>
      </c>
      <c r="H6" s="4"/>
      <c r="I6" s="2"/>
      <c r="J6" s="4"/>
      <c r="K6" s="2"/>
      <c r="L6" s="2"/>
    </row>
    <row r="7" spans="1:12" ht="16" thickBot="1">
      <c r="A7" s="18" t="s">
        <v>12</v>
      </c>
      <c r="B7" s="19"/>
      <c r="C7" s="19"/>
      <c r="D7" s="19"/>
      <c r="E7" s="19"/>
      <c r="F7" s="6">
        <v>25</v>
      </c>
      <c r="G7" s="6">
        <v>0</v>
      </c>
      <c r="H7" s="5"/>
      <c r="I7" s="2"/>
      <c r="J7" s="5"/>
      <c r="K7" s="2"/>
      <c r="L7" s="2"/>
    </row>
    <row r="8" spans="1:12" ht="16" thickBot="1">
      <c r="A8" s="18" t="s">
        <v>13</v>
      </c>
      <c r="B8" s="19"/>
      <c r="C8" s="19"/>
      <c r="D8" s="19"/>
      <c r="E8" s="19"/>
      <c r="F8" s="7">
        <v>75</v>
      </c>
      <c r="G8" s="7">
        <v>0</v>
      </c>
      <c r="H8" s="5"/>
      <c r="I8" s="2"/>
      <c r="J8" s="5"/>
      <c r="K8" s="2"/>
      <c r="L8" s="2"/>
    </row>
    <row r="9" spans="1:12" ht="16" thickBot="1">
      <c r="A9" s="18" t="s">
        <v>14</v>
      </c>
      <c r="B9" s="19"/>
      <c r="C9" s="19"/>
      <c r="D9" s="19"/>
      <c r="E9" s="19"/>
      <c r="F9" s="7">
        <v>0</v>
      </c>
      <c r="G9" s="7">
        <v>0</v>
      </c>
      <c r="H9" s="5"/>
      <c r="I9" s="2"/>
      <c r="J9" s="5"/>
      <c r="K9" s="2"/>
      <c r="L9" s="2"/>
    </row>
    <row r="10" spans="1:12" ht="16" thickBot="1">
      <c r="A10" s="18" t="s">
        <v>15</v>
      </c>
      <c r="B10" s="19"/>
      <c r="C10" s="19"/>
      <c r="D10" s="19"/>
      <c r="E10" s="19"/>
      <c r="F10" s="7">
        <v>0</v>
      </c>
      <c r="G10" s="7">
        <v>0</v>
      </c>
      <c r="H10" s="5"/>
      <c r="I10" s="2"/>
      <c r="J10" s="5"/>
      <c r="K10" s="2"/>
      <c r="L10" s="2"/>
    </row>
    <row r="11" spans="1:12" ht="16" thickBot="1">
      <c r="A11" s="18" t="s">
        <v>16</v>
      </c>
      <c r="B11" s="19"/>
      <c r="C11" s="19"/>
      <c r="D11" s="19"/>
      <c r="E11" s="19"/>
      <c r="F11" s="7">
        <v>0</v>
      </c>
      <c r="G11" s="7">
        <v>0</v>
      </c>
      <c r="H11" s="1"/>
      <c r="I11" s="2"/>
      <c r="J11" s="5"/>
      <c r="K11" s="2"/>
      <c r="L11" s="2"/>
    </row>
    <row r="12" spans="1:12">
      <c r="A12" s="3"/>
      <c r="B12" s="3"/>
      <c r="C12" s="3"/>
      <c r="D12" s="3"/>
      <c r="E12" s="3"/>
      <c r="F12" s="8"/>
      <c r="G12" s="8"/>
      <c r="H12" s="4"/>
      <c r="I12" s="2"/>
      <c r="J12" s="4"/>
      <c r="K12" s="2"/>
      <c r="L12" s="2"/>
    </row>
    <row r="13" spans="1:12" ht="15" customHeight="1">
      <c r="A13" s="25"/>
      <c r="B13" s="25"/>
      <c r="C13" s="25"/>
      <c r="D13" s="25"/>
      <c r="E13" s="25"/>
      <c r="F13" s="4" t="s">
        <v>18</v>
      </c>
      <c r="G13" s="4" t="s">
        <v>18</v>
      </c>
      <c r="H13" s="4" t="s">
        <v>19</v>
      </c>
      <c r="I13" s="4" t="s">
        <v>10</v>
      </c>
      <c r="J13" s="4"/>
      <c r="K13" s="2"/>
      <c r="L13" s="2"/>
    </row>
    <row r="14" spans="1:12" ht="15" customHeight="1">
      <c r="A14" s="25" t="s">
        <v>17</v>
      </c>
      <c r="B14" s="25"/>
      <c r="C14" s="25"/>
      <c r="D14" s="25"/>
      <c r="E14" s="25"/>
      <c r="F14" s="4" t="s">
        <v>10</v>
      </c>
      <c r="G14" s="4" t="s">
        <v>11</v>
      </c>
      <c r="H14" s="4" t="s">
        <v>20</v>
      </c>
      <c r="I14" s="4" t="s">
        <v>20</v>
      </c>
      <c r="J14" s="4"/>
      <c r="K14" s="2"/>
      <c r="L14" s="2"/>
    </row>
    <row r="15" spans="1:12" ht="16" thickBot="1">
      <c r="A15" s="21" t="s">
        <v>21</v>
      </c>
      <c r="B15" s="21"/>
      <c r="C15" s="21"/>
      <c r="D15" s="21"/>
      <c r="E15" s="1"/>
      <c r="F15" s="6">
        <v>5</v>
      </c>
      <c r="G15" s="35">
        <f>Leader!G15</f>
        <v>3.37</v>
      </c>
      <c r="H15" s="35">
        <v>0</v>
      </c>
      <c r="I15" s="35">
        <v>0</v>
      </c>
      <c r="J15" s="5"/>
      <c r="K15" s="2"/>
      <c r="L15" s="2"/>
    </row>
    <row r="16" spans="1:12" ht="16" thickBot="1">
      <c r="A16" s="16" t="s">
        <v>22</v>
      </c>
      <c r="B16" s="16"/>
      <c r="C16" s="16"/>
      <c r="D16" s="16"/>
      <c r="E16" s="1"/>
      <c r="F16" s="7">
        <v>5</v>
      </c>
      <c r="G16" s="36">
        <f>Development!G15</f>
        <v>5.4666666666666668</v>
      </c>
      <c r="H16" s="36"/>
      <c r="I16" s="36"/>
      <c r="J16" s="5"/>
      <c r="K16" s="2"/>
      <c r="L16" s="2"/>
    </row>
    <row r="17" spans="1:12" ht="16" thickBot="1">
      <c r="A17" s="16" t="s">
        <v>23</v>
      </c>
      <c r="B17" s="16"/>
      <c r="C17" s="16"/>
      <c r="D17" s="16"/>
      <c r="E17" s="1"/>
      <c r="F17" s="7">
        <v>5</v>
      </c>
      <c r="G17" s="36">
        <f>Planning!G15</f>
        <v>6.3166666666666673</v>
      </c>
      <c r="H17" s="36"/>
      <c r="I17" s="36"/>
      <c r="J17" s="5"/>
      <c r="K17" s="2"/>
      <c r="L17" s="2"/>
    </row>
    <row r="18" spans="1:12" ht="16" thickBot="1">
      <c r="A18" s="16" t="s">
        <v>24</v>
      </c>
      <c r="B18" s="16"/>
      <c r="C18" s="16"/>
      <c r="D18" s="16"/>
      <c r="E18" s="1"/>
      <c r="F18" s="7">
        <v>5</v>
      </c>
      <c r="G18" s="36">
        <f>'Quality '!G15</f>
        <v>8.3000000000000007</v>
      </c>
      <c r="H18" s="36"/>
      <c r="I18" s="36"/>
      <c r="J18" s="5"/>
      <c r="K18" s="2"/>
      <c r="L18" s="2"/>
    </row>
    <row r="19" spans="1:12" ht="16" thickBot="1">
      <c r="A19" s="16" t="s">
        <v>25</v>
      </c>
      <c r="B19" s="16"/>
      <c r="C19" s="16"/>
      <c r="D19" s="16"/>
      <c r="E19" s="1"/>
      <c r="F19" s="7">
        <v>5</v>
      </c>
      <c r="G19" s="36">
        <f>Support!G15</f>
        <v>4.0999999999999996</v>
      </c>
      <c r="H19" s="36"/>
      <c r="I19" s="36"/>
      <c r="J19" s="5"/>
      <c r="K19" s="2"/>
      <c r="L19" s="2"/>
    </row>
    <row r="20" spans="1:12" ht="16" thickBot="1">
      <c r="A20" s="16"/>
      <c r="B20" s="16"/>
      <c r="C20" s="16"/>
      <c r="D20" s="16"/>
      <c r="E20" s="1"/>
      <c r="F20" s="7"/>
      <c r="G20" s="36"/>
      <c r="H20" s="36"/>
      <c r="I20" s="36"/>
      <c r="J20" s="5"/>
      <c r="K20" s="2"/>
      <c r="L20" s="2"/>
    </row>
    <row r="21" spans="1:12" ht="16" thickBot="1">
      <c r="A21" s="27" t="s">
        <v>26</v>
      </c>
      <c r="B21" s="27"/>
      <c r="C21" s="27"/>
      <c r="D21" s="27"/>
      <c r="E21" s="1"/>
      <c r="F21" s="7">
        <v>25</v>
      </c>
      <c r="G21" s="36">
        <v>0</v>
      </c>
      <c r="H21" s="36">
        <v>0</v>
      </c>
      <c r="I21" s="36"/>
      <c r="J21" s="5"/>
      <c r="K21" s="2"/>
      <c r="L21" s="2"/>
    </row>
    <row r="22" spans="1:12">
      <c r="A22" s="25"/>
      <c r="B22" s="25"/>
      <c r="C22" s="25"/>
      <c r="D22" s="25"/>
      <c r="E22" s="3"/>
      <c r="F22" s="8"/>
      <c r="G22" s="8"/>
      <c r="H22" s="8"/>
      <c r="I22" s="4"/>
      <c r="J22" s="4"/>
      <c r="K22" s="2"/>
      <c r="L22" s="2"/>
    </row>
    <row r="23" spans="1:12" ht="15" customHeight="1">
      <c r="A23" s="25" t="s">
        <v>27</v>
      </c>
      <c r="B23" s="25"/>
      <c r="C23" s="25"/>
      <c r="D23" s="25"/>
      <c r="E23" s="25"/>
      <c r="F23" s="4" t="s">
        <v>18</v>
      </c>
      <c r="G23" s="4" t="s">
        <v>18</v>
      </c>
      <c r="H23" s="4" t="s">
        <v>19</v>
      </c>
      <c r="I23" s="4" t="s">
        <v>10</v>
      </c>
      <c r="J23" s="4" t="s">
        <v>40</v>
      </c>
      <c r="K23" s="2"/>
      <c r="L23" s="2"/>
    </row>
    <row r="24" spans="1:12" ht="15" customHeight="1">
      <c r="A24" s="25"/>
      <c r="B24" s="25"/>
      <c r="C24" s="25"/>
      <c r="D24" s="25"/>
      <c r="E24" s="25"/>
      <c r="F24" s="4" t="s">
        <v>10</v>
      </c>
      <c r="G24" s="4" t="s">
        <v>11</v>
      </c>
      <c r="H24" s="4" t="s">
        <v>20</v>
      </c>
      <c r="I24" s="4" t="s">
        <v>28</v>
      </c>
      <c r="J24" s="4" t="s">
        <v>41</v>
      </c>
      <c r="K24" s="2"/>
      <c r="L24" s="2"/>
    </row>
    <row r="25" spans="1:12" ht="16" thickBot="1">
      <c r="A25" s="21" t="s">
        <v>32</v>
      </c>
      <c r="B25" s="21"/>
      <c r="C25" s="21"/>
      <c r="D25" s="21"/>
      <c r="E25" s="1"/>
      <c r="F25" s="14">
        <v>5</v>
      </c>
      <c r="G25" s="6">
        <f>Leader!G25+Support!G25+'Quality '!G25+Planning!G25+Development!G25</f>
        <v>7.6</v>
      </c>
      <c r="H25" s="6">
        <f>(F25-G25)*J25</f>
        <v>-2.5999999999999996</v>
      </c>
      <c r="I25" s="15">
        <v>1</v>
      </c>
      <c r="J25" s="5">
        <v>1</v>
      </c>
      <c r="K25" s="2"/>
      <c r="L25" s="2"/>
    </row>
    <row r="26" spans="1:12" ht="16" thickBot="1">
      <c r="A26" s="16" t="s">
        <v>33</v>
      </c>
      <c r="B26" s="16"/>
      <c r="C26" s="16"/>
      <c r="D26" s="16"/>
      <c r="E26" s="1"/>
      <c r="F26" s="14">
        <v>5</v>
      </c>
      <c r="G26" s="7">
        <f>Leader!G26+Support!G26+'Quality '!G26+Planning!G26+Planning!G26+Development!G26</f>
        <v>8.1166666666666671</v>
      </c>
      <c r="H26" s="13">
        <f t="shared" ref="H26:H32" si="0">(F26-G26)*J26</f>
        <v>-3.1166666666666671</v>
      </c>
      <c r="I26" s="15">
        <v>1</v>
      </c>
      <c r="J26" s="5">
        <v>1</v>
      </c>
      <c r="K26" s="2"/>
      <c r="L26" s="2"/>
    </row>
    <row r="27" spans="1:12" ht="16" thickBot="1">
      <c r="A27" s="16" t="s">
        <v>34</v>
      </c>
      <c r="B27" s="17"/>
      <c r="C27" s="17"/>
      <c r="D27" s="17"/>
      <c r="E27" s="9"/>
      <c r="F27" s="14">
        <v>6</v>
      </c>
      <c r="G27" s="10">
        <f>Leader!G27+Support!G27+'Quality '!G27+Planning!G27+Development!G27</f>
        <v>5.2333333333333334</v>
      </c>
      <c r="H27" s="13">
        <f t="shared" si="0"/>
        <v>0.76666666666666661</v>
      </c>
      <c r="I27" s="15">
        <v>1</v>
      </c>
      <c r="J27" s="11">
        <v>1</v>
      </c>
      <c r="K27" s="2"/>
      <c r="L27" s="2"/>
    </row>
    <row r="28" spans="1:12" ht="16" thickBot="1">
      <c r="A28" s="16" t="s">
        <v>35</v>
      </c>
      <c r="B28" s="16"/>
      <c r="C28" s="16"/>
      <c r="D28" s="16"/>
      <c r="E28" s="1"/>
      <c r="F28" s="14">
        <v>3</v>
      </c>
      <c r="G28" s="7">
        <f>Leader!G28+Support!G28+'Quality '!G28+Planning!G28+Development!G28</f>
        <v>1.4666666666666668</v>
      </c>
      <c r="H28" s="13">
        <f t="shared" si="0"/>
        <v>1.5333333333333332</v>
      </c>
      <c r="I28" s="15">
        <v>1</v>
      </c>
      <c r="J28" s="5">
        <v>1</v>
      </c>
      <c r="K28" s="2"/>
      <c r="L28" s="2"/>
    </row>
    <row r="29" spans="1:12" ht="16" thickBot="1">
      <c r="A29" s="16" t="s">
        <v>36</v>
      </c>
      <c r="B29" s="16"/>
      <c r="C29" s="16"/>
      <c r="D29" s="16"/>
      <c r="E29" s="1"/>
      <c r="F29" s="14">
        <v>38.299999999999997</v>
      </c>
      <c r="G29" s="12">
        <f>Leader!G29+Support!G29+'Quality '!G29+Planning!G29+Development!G29</f>
        <v>5.5833333333333339</v>
      </c>
      <c r="H29" s="13">
        <f t="shared" si="0"/>
        <v>13.086666666666666</v>
      </c>
      <c r="I29" s="15">
        <v>1</v>
      </c>
      <c r="J29" s="5">
        <v>0.4</v>
      </c>
      <c r="K29" s="2"/>
      <c r="L29" s="2"/>
    </row>
    <row r="30" spans="1:12" ht="16" thickBot="1">
      <c r="A30" s="16" t="s">
        <v>37</v>
      </c>
      <c r="B30" s="16"/>
      <c r="C30" s="16"/>
      <c r="D30" s="16"/>
      <c r="E30" s="1"/>
      <c r="F30" s="14">
        <v>6</v>
      </c>
      <c r="G30" s="12">
        <f>Leader!G30+Support!G30+'Quality '!G30+Planning!G30+Development!G30</f>
        <v>0.33333333333333331</v>
      </c>
      <c r="H30" s="13">
        <f t="shared" si="0"/>
        <v>5.666666666666667</v>
      </c>
      <c r="I30" s="15">
        <v>1</v>
      </c>
      <c r="J30" s="5">
        <v>1</v>
      </c>
      <c r="K30" s="2"/>
      <c r="L30" s="2"/>
    </row>
    <row r="31" spans="1:12" ht="16" thickBot="1">
      <c r="A31" s="16" t="s">
        <v>38</v>
      </c>
      <c r="B31" s="16"/>
      <c r="C31" s="16"/>
      <c r="D31" s="16"/>
      <c r="E31" s="1"/>
      <c r="F31" s="14">
        <v>4</v>
      </c>
      <c r="G31" s="12">
        <f>Leader!G31+Support!G31+'Quality '!G31+Planning!G31+Development!G31</f>
        <v>0.75</v>
      </c>
      <c r="H31" s="13">
        <f t="shared" si="0"/>
        <v>3.25</v>
      </c>
      <c r="I31" s="15">
        <v>1</v>
      </c>
      <c r="J31" s="5">
        <v>1</v>
      </c>
      <c r="K31" s="2"/>
      <c r="L31" s="2"/>
    </row>
    <row r="32" spans="1:12" ht="16" thickBot="1">
      <c r="A32" s="27" t="s">
        <v>26</v>
      </c>
      <c r="B32" s="27"/>
      <c r="C32" s="27"/>
      <c r="D32" s="27"/>
      <c r="E32" s="1"/>
      <c r="F32" s="7">
        <f>SUM(F25:F31)</f>
        <v>67.3</v>
      </c>
      <c r="G32" s="12">
        <f>SUM(G25:G31)</f>
        <v>29.083333333333332</v>
      </c>
      <c r="H32" s="37">
        <f>SUM(H25:H31)</f>
        <v>18.586666666666666</v>
      </c>
      <c r="I32" s="7"/>
      <c r="J32" s="5"/>
      <c r="K32" s="2"/>
      <c r="L32" s="2"/>
    </row>
    <row r="33" spans="1:12">
      <c r="A33" s="25"/>
      <c r="B33" s="25"/>
      <c r="C33" s="25"/>
      <c r="D33" s="25"/>
      <c r="E33" s="3"/>
      <c r="F33" s="8"/>
      <c r="G33" s="8"/>
      <c r="H33" s="8"/>
      <c r="I33" s="4"/>
      <c r="J33" s="4"/>
      <c r="K33" s="2"/>
      <c r="L33" s="2"/>
    </row>
    <row r="34" spans="1:12" ht="15" customHeight="1">
      <c r="A34" s="25" t="s">
        <v>29</v>
      </c>
      <c r="B34" s="25"/>
      <c r="C34" s="25"/>
      <c r="D34" s="25"/>
      <c r="E34" s="25"/>
      <c r="F34" s="26"/>
      <c r="G34" s="26"/>
      <c r="H34" s="26"/>
      <c r="I34" s="26"/>
      <c r="J34" s="26"/>
      <c r="K34" s="26"/>
      <c r="L34" s="26"/>
    </row>
    <row r="35" spans="1:12" ht="15" customHeight="1">
      <c r="A35" s="18" t="s">
        <v>30</v>
      </c>
      <c r="B35" s="18"/>
      <c r="C35" s="18"/>
      <c r="D35" s="18"/>
      <c r="E35" s="18"/>
      <c r="F35" s="26"/>
      <c r="G35" s="26"/>
      <c r="H35" s="26"/>
      <c r="I35" s="26"/>
      <c r="J35" s="26"/>
      <c r="K35" s="26"/>
      <c r="L35" s="26"/>
    </row>
    <row r="36" spans="1:12" ht="16" thickBot="1">
      <c r="A36" s="21"/>
      <c r="B36" s="21"/>
      <c r="C36" s="21"/>
      <c r="D36" s="21"/>
      <c r="E36" s="21"/>
      <c r="F36" s="22"/>
      <c r="G36" s="22"/>
      <c r="H36" s="22"/>
      <c r="I36" s="22"/>
      <c r="J36" s="22"/>
      <c r="K36" s="22"/>
      <c r="L36" s="22"/>
    </row>
    <row r="37" spans="1:12" ht="16" thickBot="1">
      <c r="A37" s="16"/>
      <c r="B37" s="16"/>
      <c r="C37" s="16"/>
      <c r="D37" s="16"/>
      <c r="E37" s="16"/>
      <c r="F37" s="20"/>
      <c r="G37" s="20"/>
      <c r="H37" s="20"/>
      <c r="I37" s="20"/>
      <c r="J37" s="20"/>
      <c r="K37" s="20"/>
      <c r="L37" s="20"/>
    </row>
    <row r="38" spans="1:12" ht="16" thickBot="1">
      <c r="A38" s="16"/>
      <c r="B38" s="16"/>
      <c r="C38" s="16"/>
      <c r="D38" s="16"/>
      <c r="E38" s="16"/>
      <c r="F38" s="20"/>
      <c r="G38" s="20"/>
      <c r="H38" s="20"/>
      <c r="I38" s="20"/>
      <c r="J38" s="20"/>
      <c r="K38" s="20"/>
      <c r="L38" s="20"/>
    </row>
    <row r="39" spans="1:12" ht="16" thickBot="1">
      <c r="A39" s="16"/>
      <c r="B39" s="16"/>
      <c r="C39" s="16"/>
      <c r="D39" s="16"/>
      <c r="E39" s="16"/>
      <c r="F39" s="20"/>
      <c r="G39" s="20"/>
      <c r="H39" s="20"/>
      <c r="I39" s="20"/>
      <c r="J39" s="20"/>
      <c r="K39" s="20"/>
      <c r="L39" s="20"/>
    </row>
    <row r="40" spans="1:12" ht="16" thickBot="1">
      <c r="A40" s="16"/>
      <c r="B40" s="16"/>
      <c r="C40" s="16"/>
      <c r="D40" s="16"/>
      <c r="E40" s="16"/>
      <c r="F40" s="20"/>
      <c r="G40" s="20"/>
      <c r="H40" s="20"/>
      <c r="I40" s="20"/>
      <c r="J40" s="20"/>
      <c r="K40" s="20"/>
      <c r="L40" s="20"/>
    </row>
    <row r="41" spans="1:12" ht="15" customHeight="1">
      <c r="A41" s="23" t="s">
        <v>31</v>
      </c>
      <c r="B41" s="23"/>
      <c r="C41" s="23"/>
      <c r="D41" s="23"/>
      <c r="E41" s="23"/>
      <c r="F41" s="24"/>
      <c r="G41" s="24"/>
      <c r="H41" s="24"/>
      <c r="I41" s="24"/>
      <c r="J41" s="24"/>
      <c r="K41" s="24"/>
      <c r="L41" s="24"/>
    </row>
    <row r="42" spans="1:12" ht="16" thickBot="1">
      <c r="A42" s="21"/>
      <c r="B42" s="21"/>
      <c r="C42" s="21"/>
      <c r="D42" s="21"/>
      <c r="E42" s="21"/>
      <c r="F42" s="22"/>
      <c r="G42" s="22"/>
      <c r="H42" s="22"/>
      <c r="I42" s="22"/>
      <c r="J42" s="22"/>
      <c r="K42" s="22"/>
      <c r="L42" s="22"/>
    </row>
    <row r="43" spans="1:12" ht="16" thickBot="1">
      <c r="A43" s="16"/>
      <c r="B43" s="16"/>
      <c r="C43" s="16"/>
      <c r="D43" s="16"/>
      <c r="E43" s="16"/>
      <c r="F43" s="20"/>
      <c r="G43" s="20"/>
      <c r="H43" s="20"/>
      <c r="I43" s="20"/>
      <c r="J43" s="20"/>
      <c r="K43" s="20"/>
      <c r="L43" s="20"/>
    </row>
    <row r="44" spans="1:12" ht="16" thickBot="1">
      <c r="A44" s="16"/>
      <c r="B44" s="16"/>
      <c r="C44" s="16"/>
      <c r="D44" s="16"/>
      <c r="E44" s="16"/>
      <c r="F44" s="20"/>
      <c r="G44" s="20"/>
      <c r="H44" s="20"/>
      <c r="I44" s="20"/>
      <c r="J44" s="20"/>
      <c r="K44" s="20"/>
      <c r="L44" s="20"/>
    </row>
    <row r="45" spans="1:12" ht="16" thickBot="1">
      <c r="A45" s="16"/>
      <c r="B45" s="16"/>
      <c r="C45" s="16"/>
      <c r="D45" s="16"/>
      <c r="E45" s="16"/>
      <c r="F45" s="20"/>
      <c r="G45" s="20"/>
      <c r="H45" s="20"/>
      <c r="I45" s="20"/>
      <c r="J45" s="20"/>
      <c r="K45" s="20"/>
      <c r="L45" s="20"/>
    </row>
  </sheetData>
  <mergeCells count="61">
    <mergeCell ref="I3:K3"/>
    <mergeCell ref="B4:C4"/>
    <mergeCell ref="F4:G4"/>
    <mergeCell ref="I4:K4"/>
    <mergeCell ref="A1:E1"/>
    <mergeCell ref="B3:C3"/>
    <mergeCell ref="F3:G3"/>
    <mergeCell ref="E13:E14"/>
    <mergeCell ref="A7:E7"/>
    <mergeCell ref="A8:E8"/>
    <mergeCell ref="A9:E9"/>
    <mergeCell ref="J5:K5"/>
    <mergeCell ref="A5:B5"/>
    <mergeCell ref="D5:E5"/>
    <mergeCell ref="A17:D17"/>
    <mergeCell ref="A16:D16"/>
    <mergeCell ref="A15:D15"/>
    <mergeCell ref="A13:D13"/>
    <mergeCell ref="A14:D14"/>
    <mergeCell ref="A22:D22"/>
    <mergeCell ref="A21:D21"/>
    <mergeCell ref="A20:D20"/>
    <mergeCell ref="A19:D19"/>
    <mergeCell ref="A18:D18"/>
    <mergeCell ref="A28:D28"/>
    <mergeCell ref="A26:D26"/>
    <mergeCell ref="A25:D25"/>
    <mergeCell ref="A23:D24"/>
    <mergeCell ref="E23:E24"/>
    <mergeCell ref="A33:D33"/>
    <mergeCell ref="A32:D32"/>
    <mergeCell ref="A31:D31"/>
    <mergeCell ref="A30:D30"/>
    <mergeCell ref="A29:D29"/>
    <mergeCell ref="F37:L37"/>
    <mergeCell ref="A34:E34"/>
    <mergeCell ref="F34:L34"/>
    <mergeCell ref="A35:E35"/>
    <mergeCell ref="F35:L35"/>
    <mergeCell ref="A45:E45"/>
    <mergeCell ref="F45:L45"/>
    <mergeCell ref="A42:E42"/>
    <mergeCell ref="F42:L42"/>
    <mergeCell ref="A43:E43"/>
    <mergeCell ref="F43:L43"/>
    <mergeCell ref="A27:D27"/>
    <mergeCell ref="A10:E10"/>
    <mergeCell ref="A11:E11"/>
    <mergeCell ref="A44:E44"/>
    <mergeCell ref="F44:L44"/>
    <mergeCell ref="A40:E40"/>
    <mergeCell ref="F40:L40"/>
    <mergeCell ref="A41:E41"/>
    <mergeCell ref="F41:L41"/>
    <mergeCell ref="A38:E38"/>
    <mergeCell ref="F38:L38"/>
    <mergeCell ref="A39:E39"/>
    <mergeCell ref="F39:L39"/>
    <mergeCell ref="A36:E36"/>
    <mergeCell ref="F36:L36"/>
    <mergeCell ref="A37:E37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2" workbookViewId="0">
      <selection activeCell="D22" sqref="D22"/>
    </sheetView>
  </sheetViews>
  <sheetFormatPr baseColWidth="10" defaultRowHeight="15" x14ac:dyDescent="0"/>
  <sheetData>
    <row r="1" spans="1:9">
      <c r="A1" t="s">
        <v>0</v>
      </c>
    </row>
    <row r="3" spans="1:9">
      <c r="A3" t="s">
        <v>1</v>
      </c>
      <c r="B3" t="s">
        <v>39</v>
      </c>
      <c r="E3" t="s">
        <v>2</v>
      </c>
      <c r="F3" t="s">
        <v>3</v>
      </c>
      <c r="H3" t="s">
        <v>4</v>
      </c>
      <c r="I3" t="s">
        <v>5</v>
      </c>
    </row>
    <row r="4" spans="1:9">
      <c r="A4" t="s">
        <v>6</v>
      </c>
      <c r="B4">
        <v>42098</v>
      </c>
      <c r="E4" t="s">
        <v>7</v>
      </c>
      <c r="F4">
        <v>1</v>
      </c>
      <c r="H4" t="s">
        <v>8</v>
      </c>
      <c r="I4">
        <v>1</v>
      </c>
    </row>
    <row r="6" spans="1:9">
      <c r="A6" t="s">
        <v>9</v>
      </c>
      <c r="F6" t="s">
        <v>10</v>
      </c>
      <c r="G6" t="s">
        <v>11</v>
      </c>
    </row>
    <row r="7" spans="1:9">
      <c r="A7" t="s">
        <v>12</v>
      </c>
      <c r="F7">
        <v>5</v>
      </c>
      <c r="G7">
        <v>3.37</v>
      </c>
    </row>
    <row r="8" spans="1:9">
      <c r="A8" t="s">
        <v>13</v>
      </c>
      <c r="F8">
        <v>15</v>
      </c>
      <c r="G8">
        <v>0</v>
      </c>
    </row>
    <row r="9" spans="1:9">
      <c r="A9" t="s">
        <v>14</v>
      </c>
      <c r="F9">
        <v>0</v>
      </c>
      <c r="G9">
        <v>0</v>
      </c>
    </row>
    <row r="10" spans="1:9">
      <c r="A10" t="s">
        <v>15</v>
      </c>
      <c r="F10">
        <v>0</v>
      </c>
      <c r="G10">
        <v>0</v>
      </c>
    </row>
    <row r="11" spans="1:9">
      <c r="A11" t="s">
        <v>16</v>
      </c>
      <c r="F11">
        <v>0</v>
      </c>
      <c r="G11">
        <v>0</v>
      </c>
    </row>
    <row r="13" spans="1:9">
      <c r="F13" t="s">
        <v>18</v>
      </c>
      <c r="G13" t="s">
        <v>18</v>
      </c>
      <c r="H13" t="s">
        <v>19</v>
      </c>
      <c r="I13" t="s">
        <v>10</v>
      </c>
    </row>
    <row r="14" spans="1:9">
      <c r="A14" t="s">
        <v>17</v>
      </c>
      <c r="F14" t="s">
        <v>10</v>
      </c>
      <c r="G14" t="s">
        <v>11</v>
      </c>
      <c r="H14" t="s">
        <v>20</v>
      </c>
      <c r="I14" t="s">
        <v>20</v>
      </c>
    </row>
    <row r="15" spans="1:9">
      <c r="A15" t="s">
        <v>21</v>
      </c>
      <c r="F15">
        <v>15</v>
      </c>
      <c r="G15">
        <v>3.37</v>
      </c>
      <c r="H15">
        <v>1.63</v>
      </c>
      <c r="I15">
        <v>5</v>
      </c>
    </row>
    <row r="16" spans="1:9">
      <c r="A16" t="s">
        <v>22</v>
      </c>
    </row>
    <row r="17" spans="1:10">
      <c r="A17" t="s">
        <v>23</v>
      </c>
    </row>
    <row r="18" spans="1:10">
      <c r="A18" t="s">
        <v>24</v>
      </c>
    </row>
    <row r="19" spans="1:10">
      <c r="A19" t="s">
        <v>25</v>
      </c>
    </row>
    <row r="21" spans="1:10">
      <c r="A21" t="s">
        <v>26</v>
      </c>
      <c r="F21">
        <v>15</v>
      </c>
      <c r="G21">
        <v>3.37</v>
      </c>
      <c r="H21">
        <v>1.63</v>
      </c>
    </row>
    <row r="23" spans="1:10">
      <c r="A23" t="s">
        <v>27</v>
      </c>
      <c r="F23" t="s">
        <v>18</v>
      </c>
      <c r="G23" t="s">
        <v>18</v>
      </c>
      <c r="H23" t="s">
        <v>19</v>
      </c>
      <c r="I23" t="s">
        <v>10</v>
      </c>
      <c r="J23" t="s">
        <v>40</v>
      </c>
    </row>
    <row r="24" spans="1:10">
      <c r="F24" t="s">
        <v>10</v>
      </c>
      <c r="G24" t="s">
        <v>11</v>
      </c>
      <c r="H24" t="s">
        <v>20</v>
      </c>
      <c r="I24" t="s">
        <v>28</v>
      </c>
      <c r="J24" t="s">
        <v>41</v>
      </c>
    </row>
    <row r="25" spans="1:10">
      <c r="A25" t="s">
        <v>32</v>
      </c>
      <c r="F25">
        <v>1</v>
      </c>
      <c r="G25">
        <v>0.7</v>
      </c>
      <c r="H25">
        <v>0.30000000000000004</v>
      </c>
      <c r="I25">
        <v>1</v>
      </c>
      <c r="J25">
        <v>1</v>
      </c>
    </row>
    <row r="26" spans="1:10">
      <c r="A26" t="s">
        <v>33</v>
      </c>
      <c r="F26">
        <v>1</v>
      </c>
      <c r="G26">
        <v>0</v>
      </c>
      <c r="H26">
        <v>1</v>
      </c>
      <c r="I26">
        <v>1</v>
      </c>
      <c r="J26">
        <v>1</v>
      </c>
    </row>
    <row r="27" spans="1:10">
      <c r="A27" t="s">
        <v>34</v>
      </c>
      <c r="F27">
        <v>1.2</v>
      </c>
      <c r="G27">
        <v>0</v>
      </c>
      <c r="H27">
        <v>0</v>
      </c>
      <c r="I27">
        <v>1</v>
      </c>
      <c r="J27">
        <v>0</v>
      </c>
    </row>
    <row r="28" spans="1:10">
      <c r="A28" t="s">
        <v>35</v>
      </c>
      <c r="F28">
        <v>0.6</v>
      </c>
      <c r="G28">
        <v>1</v>
      </c>
      <c r="H28">
        <v>-0.4</v>
      </c>
      <c r="I28">
        <v>1</v>
      </c>
      <c r="J28">
        <v>1</v>
      </c>
    </row>
    <row r="29" spans="1:10">
      <c r="A29" t="s">
        <v>36</v>
      </c>
      <c r="F29">
        <v>7.6599999999999993</v>
      </c>
      <c r="G29">
        <v>1</v>
      </c>
      <c r="H29">
        <v>1.3319999999999999</v>
      </c>
      <c r="I29">
        <v>1</v>
      </c>
      <c r="J29">
        <v>0.2</v>
      </c>
    </row>
    <row r="30" spans="1:10">
      <c r="A30" t="s">
        <v>37</v>
      </c>
      <c r="F30">
        <v>1.2</v>
      </c>
      <c r="G30">
        <v>0</v>
      </c>
      <c r="H30">
        <v>0</v>
      </c>
      <c r="I30">
        <v>1</v>
      </c>
      <c r="J30">
        <v>0</v>
      </c>
    </row>
    <row r="31" spans="1:10">
      <c r="A31" t="s">
        <v>38</v>
      </c>
      <c r="F31">
        <v>0.8</v>
      </c>
      <c r="G31">
        <v>0</v>
      </c>
      <c r="H31">
        <v>0</v>
      </c>
      <c r="I31">
        <v>1</v>
      </c>
      <c r="J31">
        <v>0</v>
      </c>
    </row>
    <row r="32" spans="1:10">
      <c r="A32" t="s">
        <v>26</v>
      </c>
      <c r="F32">
        <v>13.459999999999999</v>
      </c>
      <c r="G32">
        <v>2.7</v>
      </c>
      <c r="H32">
        <v>2.2319999999999998</v>
      </c>
    </row>
    <row r="34" spans="1:1">
      <c r="A34" t="s">
        <v>29</v>
      </c>
    </row>
    <row r="35" spans="1:1">
      <c r="A35" t="s">
        <v>30</v>
      </c>
    </row>
    <row r="41" spans="1:1">
      <c r="A41" t="s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B14" sqref="B14"/>
    </sheetView>
  </sheetViews>
  <sheetFormatPr baseColWidth="10" defaultRowHeight="15" x14ac:dyDescent="0"/>
  <sheetData>
    <row r="1" spans="1:9">
      <c r="A1" t="s">
        <v>0</v>
      </c>
    </row>
    <row r="3" spans="1:9">
      <c r="A3" t="s">
        <v>1</v>
      </c>
      <c r="B3" t="s">
        <v>42</v>
      </c>
      <c r="E3" t="s">
        <v>2</v>
      </c>
      <c r="F3" t="s">
        <v>3</v>
      </c>
      <c r="H3" t="s">
        <v>4</v>
      </c>
      <c r="I3" t="s">
        <v>5</v>
      </c>
    </row>
    <row r="4" spans="1:9">
      <c r="A4" t="s">
        <v>6</v>
      </c>
      <c r="B4">
        <v>42098</v>
      </c>
      <c r="E4" t="s">
        <v>7</v>
      </c>
      <c r="F4">
        <v>1</v>
      </c>
      <c r="H4" t="s">
        <v>8</v>
      </c>
      <c r="I4">
        <v>1</v>
      </c>
    </row>
    <row r="6" spans="1:9">
      <c r="A6" t="s">
        <v>9</v>
      </c>
      <c r="F6" t="s">
        <v>10</v>
      </c>
      <c r="G6" t="s">
        <v>11</v>
      </c>
    </row>
    <row r="7" spans="1:9">
      <c r="A7" t="s">
        <v>12</v>
      </c>
      <c r="F7">
        <v>5</v>
      </c>
      <c r="G7">
        <v>4.0999999999999996</v>
      </c>
    </row>
    <row r="8" spans="1:9">
      <c r="A8" t="s">
        <v>13</v>
      </c>
      <c r="F8">
        <v>15</v>
      </c>
      <c r="G8">
        <v>0</v>
      </c>
    </row>
    <row r="9" spans="1:9">
      <c r="A9" t="s">
        <v>14</v>
      </c>
      <c r="F9">
        <v>0</v>
      </c>
      <c r="G9">
        <v>0</v>
      </c>
    </row>
    <row r="10" spans="1:9">
      <c r="A10" t="s">
        <v>15</v>
      </c>
      <c r="F10">
        <v>0</v>
      </c>
      <c r="G10">
        <v>0</v>
      </c>
    </row>
    <row r="11" spans="1:9">
      <c r="A11" t="s">
        <v>16</v>
      </c>
      <c r="F11">
        <v>0</v>
      </c>
      <c r="G11">
        <v>0</v>
      </c>
    </row>
    <row r="13" spans="1:9">
      <c r="F13" t="s">
        <v>18</v>
      </c>
      <c r="G13" t="s">
        <v>18</v>
      </c>
      <c r="H13" t="s">
        <v>19</v>
      </c>
      <c r="I13" t="s">
        <v>10</v>
      </c>
    </row>
    <row r="14" spans="1:9">
      <c r="A14" t="s">
        <v>17</v>
      </c>
      <c r="F14" t="s">
        <v>10</v>
      </c>
      <c r="G14" t="s">
        <v>11</v>
      </c>
      <c r="H14" t="s">
        <v>20</v>
      </c>
      <c r="I14" t="s">
        <v>20</v>
      </c>
    </row>
    <row r="15" spans="1:9">
      <c r="A15" t="s">
        <v>21</v>
      </c>
      <c r="F15">
        <v>15</v>
      </c>
      <c r="G15">
        <v>4.0999999999999996</v>
      </c>
      <c r="H15">
        <v>0.90000000000000036</v>
      </c>
      <c r="I15">
        <v>5</v>
      </c>
    </row>
    <row r="16" spans="1:9">
      <c r="A16" t="s">
        <v>22</v>
      </c>
    </row>
    <row r="17" spans="1:10">
      <c r="A17" t="s">
        <v>23</v>
      </c>
    </row>
    <row r="18" spans="1:10">
      <c r="A18" t="s">
        <v>24</v>
      </c>
    </row>
    <row r="19" spans="1:10">
      <c r="A19" t="s">
        <v>25</v>
      </c>
    </row>
    <row r="21" spans="1:10">
      <c r="A21" t="s">
        <v>26</v>
      </c>
      <c r="F21">
        <v>15</v>
      </c>
      <c r="G21">
        <v>4.0999999999999996</v>
      </c>
      <c r="H21">
        <v>0.90000000000000036</v>
      </c>
    </row>
    <row r="23" spans="1:10">
      <c r="A23" t="s">
        <v>27</v>
      </c>
      <c r="F23" t="s">
        <v>18</v>
      </c>
      <c r="G23" t="s">
        <v>18</v>
      </c>
      <c r="H23" t="s">
        <v>19</v>
      </c>
      <c r="I23" t="s">
        <v>10</v>
      </c>
      <c r="J23" t="s">
        <v>40</v>
      </c>
    </row>
    <row r="24" spans="1:10">
      <c r="F24" t="s">
        <v>10</v>
      </c>
      <c r="G24" t="s">
        <v>11</v>
      </c>
      <c r="H24" t="s">
        <v>20</v>
      </c>
      <c r="I24" t="s">
        <v>28</v>
      </c>
      <c r="J24" t="s">
        <v>41</v>
      </c>
    </row>
    <row r="25" spans="1:10">
      <c r="A25" t="s">
        <v>32</v>
      </c>
      <c r="F25">
        <v>1</v>
      </c>
      <c r="G25">
        <v>0.7</v>
      </c>
      <c r="H25">
        <v>6.0000000000000012E-2</v>
      </c>
      <c r="I25">
        <v>1</v>
      </c>
      <c r="J25">
        <v>0.2</v>
      </c>
    </row>
    <row r="26" spans="1:10">
      <c r="A26" t="s">
        <v>33</v>
      </c>
      <c r="F26">
        <v>1</v>
      </c>
      <c r="G26">
        <v>0</v>
      </c>
      <c r="H26">
        <v>0</v>
      </c>
      <c r="I26">
        <v>1</v>
      </c>
      <c r="J26">
        <v>0</v>
      </c>
    </row>
    <row r="27" spans="1:10">
      <c r="A27" t="s">
        <v>34</v>
      </c>
      <c r="F27">
        <v>1.2</v>
      </c>
      <c r="G27">
        <v>0.9</v>
      </c>
      <c r="H27">
        <v>5.9999999999999991E-2</v>
      </c>
      <c r="I27">
        <v>1</v>
      </c>
      <c r="J27">
        <v>0.2</v>
      </c>
    </row>
    <row r="28" spans="1:10">
      <c r="A28" t="s">
        <v>35</v>
      </c>
      <c r="F28">
        <v>0.6</v>
      </c>
      <c r="G28">
        <v>0</v>
      </c>
      <c r="H28">
        <v>0</v>
      </c>
      <c r="I28">
        <v>1</v>
      </c>
      <c r="J28">
        <v>0</v>
      </c>
    </row>
    <row r="29" spans="1:10">
      <c r="A29" t="s">
        <v>36</v>
      </c>
      <c r="F29">
        <v>7.6599999999999993</v>
      </c>
      <c r="G29">
        <v>1</v>
      </c>
      <c r="H29">
        <v>1.3319999999999999</v>
      </c>
      <c r="I29">
        <v>1</v>
      </c>
      <c r="J29">
        <v>0.2</v>
      </c>
    </row>
    <row r="30" spans="1:10">
      <c r="A30" t="s">
        <v>37</v>
      </c>
      <c r="F30">
        <v>1.2</v>
      </c>
      <c r="G30">
        <v>0</v>
      </c>
      <c r="H30">
        <v>0</v>
      </c>
      <c r="I30">
        <v>1</v>
      </c>
      <c r="J30">
        <v>0</v>
      </c>
    </row>
    <row r="31" spans="1:10">
      <c r="A31" t="s">
        <v>38</v>
      </c>
      <c r="F31">
        <v>0.8</v>
      </c>
      <c r="G31">
        <v>0</v>
      </c>
      <c r="H31">
        <v>0</v>
      </c>
      <c r="I31">
        <v>1</v>
      </c>
      <c r="J31">
        <v>0</v>
      </c>
    </row>
    <row r="32" spans="1:10">
      <c r="A32" t="s">
        <v>26</v>
      </c>
      <c r="F32">
        <v>13.459999999999999</v>
      </c>
      <c r="G32">
        <v>2.6</v>
      </c>
      <c r="H32">
        <v>1.452</v>
      </c>
    </row>
    <row r="34" spans="1:1">
      <c r="A34" t="s">
        <v>29</v>
      </c>
    </row>
    <row r="35" spans="1:1">
      <c r="A35" t="s">
        <v>30</v>
      </c>
    </row>
    <row r="41" spans="1:1">
      <c r="A41" t="s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C13" sqref="C13"/>
    </sheetView>
  </sheetViews>
  <sheetFormatPr baseColWidth="10" defaultRowHeight="15" x14ac:dyDescent="0"/>
  <sheetData>
    <row r="1" spans="1:9">
      <c r="A1" t="s">
        <v>0</v>
      </c>
    </row>
    <row r="3" spans="1:9">
      <c r="A3" t="s">
        <v>1</v>
      </c>
      <c r="B3" t="s">
        <v>43</v>
      </c>
      <c r="E3" t="s">
        <v>2</v>
      </c>
      <c r="F3" t="s">
        <v>3</v>
      </c>
      <c r="H3" t="s">
        <v>4</v>
      </c>
      <c r="I3" t="s">
        <v>5</v>
      </c>
    </row>
    <row r="4" spans="1:9">
      <c r="A4" t="s">
        <v>6</v>
      </c>
      <c r="B4">
        <v>42098</v>
      </c>
      <c r="E4" t="s">
        <v>7</v>
      </c>
      <c r="F4">
        <v>1</v>
      </c>
      <c r="H4" t="s">
        <v>8</v>
      </c>
      <c r="I4">
        <v>1</v>
      </c>
    </row>
    <row r="6" spans="1:9">
      <c r="A6" t="s">
        <v>9</v>
      </c>
      <c r="F6" t="s">
        <v>10</v>
      </c>
      <c r="G6" t="s">
        <v>11</v>
      </c>
    </row>
    <row r="7" spans="1:9">
      <c r="A7" t="s">
        <v>12</v>
      </c>
      <c r="F7">
        <v>5</v>
      </c>
      <c r="G7">
        <v>8.3000000000000007</v>
      </c>
    </row>
    <row r="8" spans="1:9">
      <c r="A8" t="s">
        <v>13</v>
      </c>
      <c r="F8">
        <v>15</v>
      </c>
      <c r="G8">
        <v>0</v>
      </c>
    </row>
    <row r="9" spans="1:9">
      <c r="A9" t="s">
        <v>14</v>
      </c>
      <c r="F9">
        <v>0</v>
      </c>
      <c r="G9">
        <v>0</v>
      </c>
    </row>
    <row r="10" spans="1:9">
      <c r="A10" t="s">
        <v>15</v>
      </c>
      <c r="F10">
        <v>0</v>
      </c>
      <c r="G10">
        <v>0</v>
      </c>
    </row>
    <row r="11" spans="1:9">
      <c r="A11" t="s">
        <v>16</v>
      </c>
      <c r="F11">
        <v>0</v>
      </c>
      <c r="G11">
        <v>0</v>
      </c>
    </row>
    <row r="13" spans="1:9">
      <c r="F13" t="s">
        <v>18</v>
      </c>
      <c r="G13" t="s">
        <v>18</v>
      </c>
      <c r="H13" t="s">
        <v>19</v>
      </c>
      <c r="I13" t="s">
        <v>10</v>
      </c>
    </row>
    <row r="14" spans="1:9">
      <c r="A14" t="s">
        <v>17</v>
      </c>
      <c r="F14" t="s">
        <v>10</v>
      </c>
      <c r="G14" t="s">
        <v>11</v>
      </c>
      <c r="H14" t="s">
        <v>20</v>
      </c>
      <c r="I14" t="s">
        <v>20</v>
      </c>
    </row>
    <row r="15" spans="1:9">
      <c r="A15" t="s">
        <v>21</v>
      </c>
      <c r="F15">
        <v>15</v>
      </c>
      <c r="G15">
        <v>8.3000000000000007</v>
      </c>
      <c r="H15">
        <v>-3.3000000000000007</v>
      </c>
      <c r="I15">
        <v>5</v>
      </c>
    </row>
    <row r="16" spans="1:9">
      <c r="A16" t="s">
        <v>22</v>
      </c>
    </row>
    <row r="17" spans="1:10">
      <c r="A17" t="s">
        <v>23</v>
      </c>
    </row>
    <row r="18" spans="1:10">
      <c r="A18" t="s">
        <v>24</v>
      </c>
    </row>
    <row r="19" spans="1:10">
      <c r="A19" t="s">
        <v>25</v>
      </c>
    </row>
    <row r="21" spans="1:10">
      <c r="A21" t="s">
        <v>26</v>
      </c>
      <c r="F21">
        <v>15</v>
      </c>
      <c r="G21">
        <v>8.3000000000000007</v>
      </c>
      <c r="H21">
        <v>-3.3000000000000007</v>
      </c>
    </row>
    <row r="23" spans="1:10">
      <c r="A23" t="s">
        <v>27</v>
      </c>
      <c r="F23" t="s">
        <v>18</v>
      </c>
      <c r="G23" t="s">
        <v>18</v>
      </c>
      <c r="H23" t="s">
        <v>19</v>
      </c>
      <c r="I23" t="s">
        <v>10</v>
      </c>
      <c r="J23" t="s">
        <v>40</v>
      </c>
    </row>
    <row r="24" spans="1:10">
      <c r="F24" t="s">
        <v>10</v>
      </c>
      <c r="G24" t="s">
        <v>11</v>
      </c>
      <c r="H24" t="s">
        <v>20</v>
      </c>
      <c r="I24" t="s">
        <v>28</v>
      </c>
      <c r="J24" t="s">
        <v>41</v>
      </c>
    </row>
    <row r="25" spans="1:10">
      <c r="A25" t="s">
        <v>32</v>
      </c>
      <c r="F25">
        <v>1</v>
      </c>
      <c r="G25">
        <v>2.8666666666666667</v>
      </c>
      <c r="H25">
        <v>-0.37333333333333335</v>
      </c>
      <c r="I25">
        <v>1</v>
      </c>
      <c r="J25">
        <v>0.2</v>
      </c>
    </row>
    <row r="26" spans="1:10">
      <c r="A26" t="s">
        <v>33</v>
      </c>
      <c r="F26">
        <v>1</v>
      </c>
      <c r="G26">
        <v>2.7166666666666668</v>
      </c>
      <c r="H26">
        <v>-0.85833333333333339</v>
      </c>
      <c r="I26">
        <v>1</v>
      </c>
      <c r="J26">
        <v>0.5</v>
      </c>
    </row>
    <row r="27" spans="1:10">
      <c r="A27" t="s">
        <v>34</v>
      </c>
      <c r="F27">
        <v>1.2</v>
      </c>
      <c r="G27">
        <v>2.25</v>
      </c>
      <c r="H27">
        <v>-0.21000000000000002</v>
      </c>
      <c r="I27">
        <v>1</v>
      </c>
      <c r="J27">
        <v>0.2</v>
      </c>
    </row>
    <row r="28" spans="1:10">
      <c r="A28" t="s">
        <v>35</v>
      </c>
      <c r="F28">
        <v>0.6</v>
      </c>
      <c r="G28">
        <v>0.46666666666666667</v>
      </c>
      <c r="H28">
        <v>3.9999999999999987E-2</v>
      </c>
      <c r="I28">
        <v>1</v>
      </c>
      <c r="J28">
        <v>0.3</v>
      </c>
    </row>
    <row r="29" spans="1:10">
      <c r="A29" t="s">
        <v>36</v>
      </c>
      <c r="F29">
        <v>7.6599999999999993</v>
      </c>
      <c r="G29">
        <v>1</v>
      </c>
      <c r="H29">
        <v>0</v>
      </c>
      <c r="I29">
        <v>1</v>
      </c>
      <c r="J29">
        <v>0</v>
      </c>
    </row>
    <row r="30" spans="1:10">
      <c r="A30" t="s">
        <v>37</v>
      </c>
      <c r="F30">
        <v>1.2</v>
      </c>
      <c r="G30">
        <v>0</v>
      </c>
      <c r="H30">
        <v>0</v>
      </c>
      <c r="I30">
        <v>1</v>
      </c>
      <c r="J30">
        <v>0</v>
      </c>
    </row>
    <row r="31" spans="1:10">
      <c r="A31" t="s">
        <v>38</v>
      </c>
      <c r="F31">
        <v>0.8</v>
      </c>
      <c r="G31">
        <v>0</v>
      </c>
      <c r="H31">
        <v>0</v>
      </c>
      <c r="I31">
        <v>1</v>
      </c>
      <c r="J31">
        <v>0</v>
      </c>
    </row>
    <row r="32" spans="1:10">
      <c r="A32" t="s">
        <v>26</v>
      </c>
      <c r="F32">
        <v>13.459999999999999</v>
      </c>
      <c r="G32">
        <v>9.3000000000000007</v>
      </c>
      <c r="H32">
        <v>-1.4016666666666666</v>
      </c>
    </row>
    <row r="34" spans="1:1">
      <c r="A34" t="s">
        <v>29</v>
      </c>
    </row>
    <row r="35" spans="1:1">
      <c r="A35" t="s">
        <v>30</v>
      </c>
    </row>
    <row r="41" spans="1:1">
      <c r="A41" t="s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B5" sqref="B5"/>
    </sheetView>
  </sheetViews>
  <sheetFormatPr baseColWidth="10" defaultRowHeight="15" x14ac:dyDescent="0"/>
  <sheetData>
    <row r="1" spans="1:9">
      <c r="A1" t="s">
        <v>0</v>
      </c>
    </row>
    <row r="3" spans="1:9">
      <c r="A3" t="s">
        <v>1</v>
      </c>
      <c r="B3" t="s">
        <v>44</v>
      </c>
      <c r="E3" t="s">
        <v>2</v>
      </c>
      <c r="F3" t="s">
        <v>3</v>
      </c>
      <c r="H3" t="s">
        <v>4</v>
      </c>
      <c r="I3" t="s">
        <v>5</v>
      </c>
    </row>
    <row r="4" spans="1:9">
      <c r="A4" t="s">
        <v>6</v>
      </c>
      <c r="B4">
        <v>42098</v>
      </c>
      <c r="E4" t="s">
        <v>7</v>
      </c>
      <c r="F4">
        <v>1</v>
      </c>
      <c r="H4" t="s">
        <v>8</v>
      </c>
      <c r="I4">
        <v>1</v>
      </c>
    </row>
    <row r="6" spans="1:9">
      <c r="A6" t="s">
        <v>9</v>
      </c>
      <c r="F6" t="s">
        <v>10</v>
      </c>
      <c r="G6" t="s">
        <v>11</v>
      </c>
    </row>
    <row r="7" spans="1:9">
      <c r="A7" t="s">
        <v>12</v>
      </c>
      <c r="F7">
        <v>5</v>
      </c>
      <c r="G7">
        <v>6.3166666666666673</v>
      </c>
    </row>
    <row r="8" spans="1:9">
      <c r="A8" t="s">
        <v>13</v>
      </c>
      <c r="F8">
        <v>15</v>
      </c>
      <c r="G8">
        <v>0</v>
      </c>
    </row>
    <row r="9" spans="1:9">
      <c r="A9" t="s">
        <v>14</v>
      </c>
      <c r="F9">
        <v>0</v>
      </c>
      <c r="G9">
        <v>0</v>
      </c>
    </row>
    <row r="10" spans="1:9">
      <c r="A10" t="s">
        <v>15</v>
      </c>
      <c r="F10">
        <v>0</v>
      </c>
      <c r="G10">
        <v>0</v>
      </c>
    </row>
    <row r="11" spans="1:9">
      <c r="A11" t="s">
        <v>16</v>
      </c>
      <c r="F11">
        <v>0</v>
      </c>
      <c r="G11">
        <v>0</v>
      </c>
    </row>
    <row r="13" spans="1:9">
      <c r="F13" t="s">
        <v>18</v>
      </c>
      <c r="G13" t="s">
        <v>18</v>
      </c>
      <c r="H13" t="s">
        <v>19</v>
      </c>
      <c r="I13" t="s">
        <v>10</v>
      </c>
    </row>
    <row r="14" spans="1:9">
      <c r="A14" t="s">
        <v>17</v>
      </c>
      <c r="F14" t="s">
        <v>10</v>
      </c>
      <c r="G14" t="s">
        <v>11</v>
      </c>
      <c r="H14" t="s">
        <v>20</v>
      </c>
      <c r="I14" t="s">
        <v>20</v>
      </c>
    </row>
    <row r="15" spans="1:9">
      <c r="A15" t="s">
        <v>21</v>
      </c>
      <c r="F15">
        <v>15</v>
      </c>
      <c r="G15">
        <v>6.3166666666666673</v>
      </c>
      <c r="H15">
        <v>-1.3166666666666673</v>
      </c>
      <c r="I15">
        <v>5</v>
      </c>
    </row>
    <row r="16" spans="1:9">
      <c r="A16" t="s">
        <v>22</v>
      </c>
    </row>
    <row r="17" spans="1:10">
      <c r="A17" t="s">
        <v>23</v>
      </c>
    </row>
    <row r="18" spans="1:10">
      <c r="A18" t="s">
        <v>24</v>
      </c>
    </row>
    <row r="19" spans="1:10">
      <c r="A19" t="s">
        <v>25</v>
      </c>
    </row>
    <row r="21" spans="1:10">
      <c r="A21" t="s">
        <v>26</v>
      </c>
      <c r="F21">
        <v>15</v>
      </c>
      <c r="G21">
        <v>6.3166666666666673</v>
      </c>
      <c r="H21">
        <v>-1.3166666666666673</v>
      </c>
    </row>
    <row r="23" spans="1:10">
      <c r="A23" t="s">
        <v>27</v>
      </c>
      <c r="F23" t="s">
        <v>18</v>
      </c>
      <c r="G23" t="s">
        <v>18</v>
      </c>
      <c r="H23" t="s">
        <v>19</v>
      </c>
      <c r="I23" t="s">
        <v>10</v>
      </c>
      <c r="J23" t="s">
        <v>40</v>
      </c>
    </row>
    <row r="24" spans="1:10">
      <c r="F24" t="s">
        <v>10</v>
      </c>
      <c r="G24" t="s">
        <v>11</v>
      </c>
      <c r="H24" t="s">
        <v>20</v>
      </c>
      <c r="I24" t="s">
        <v>28</v>
      </c>
      <c r="J24" t="s">
        <v>41</v>
      </c>
    </row>
    <row r="25" spans="1:10">
      <c r="A25" t="s">
        <v>32</v>
      </c>
      <c r="F25">
        <v>1</v>
      </c>
      <c r="G25">
        <v>2.5</v>
      </c>
      <c r="H25">
        <v>-0.30000000000000004</v>
      </c>
      <c r="I25">
        <v>1</v>
      </c>
      <c r="J25">
        <v>0.2</v>
      </c>
    </row>
    <row r="26" spans="1:10">
      <c r="A26" t="s">
        <v>33</v>
      </c>
      <c r="F26">
        <v>1</v>
      </c>
      <c r="G26">
        <v>2.7</v>
      </c>
      <c r="H26">
        <v>-0.85000000000000009</v>
      </c>
      <c r="I26">
        <v>1</v>
      </c>
      <c r="J26">
        <v>0.5</v>
      </c>
    </row>
    <row r="27" spans="1:10">
      <c r="A27" t="s">
        <v>34</v>
      </c>
      <c r="F27">
        <v>1.2</v>
      </c>
      <c r="G27">
        <v>0.66666666666666663</v>
      </c>
      <c r="H27">
        <v>0.10666666666666667</v>
      </c>
      <c r="I27">
        <v>1</v>
      </c>
      <c r="J27">
        <v>0.2</v>
      </c>
    </row>
    <row r="28" spans="1:10">
      <c r="A28" t="s">
        <v>35</v>
      </c>
      <c r="F28">
        <v>0.6</v>
      </c>
      <c r="G28">
        <v>0</v>
      </c>
      <c r="H28">
        <v>0.18</v>
      </c>
      <c r="I28">
        <v>1</v>
      </c>
      <c r="J28">
        <v>0.3</v>
      </c>
    </row>
    <row r="29" spans="1:10">
      <c r="A29" t="s">
        <v>36</v>
      </c>
      <c r="F29">
        <v>7.6599999999999993</v>
      </c>
      <c r="G29">
        <v>0</v>
      </c>
      <c r="H29">
        <v>0</v>
      </c>
      <c r="I29">
        <v>1</v>
      </c>
      <c r="J29">
        <v>0</v>
      </c>
    </row>
    <row r="30" spans="1:10">
      <c r="A30" t="s">
        <v>37</v>
      </c>
      <c r="F30">
        <v>1.2</v>
      </c>
      <c r="G30">
        <v>0</v>
      </c>
      <c r="H30">
        <v>0</v>
      </c>
      <c r="I30">
        <v>1</v>
      </c>
      <c r="J30">
        <v>0</v>
      </c>
    </row>
    <row r="31" spans="1:10">
      <c r="A31" t="s">
        <v>38</v>
      </c>
      <c r="F31">
        <v>0.8</v>
      </c>
      <c r="G31">
        <v>0.45</v>
      </c>
      <c r="H31">
        <v>0</v>
      </c>
      <c r="I31">
        <v>1</v>
      </c>
      <c r="J31">
        <v>0</v>
      </c>
    </row>
    <row r="32" spans="1:10">
      <c r="A32" t="s">
        <v>26</v>
      </c>
      <c r="F32">
        <v>13.459999999999999</v>
      </c>
      <c r="G32">
        <v>6.3166666666666673</v>
      </c>
      <c r="H32">
        <v>-0.86333333333333351</v>
      </c>
    </row>
    <row r="34" spans="1:1">
      <c r="A34" t="s">
        <v>29</v>
      </c>
    </row>
    <row r="35" spans="1:1">
      <c r="A35" t="s">
        <v>30</v>
      </c>
    </row>
    <row r="41" spans="1:1">
      <c r="A41" t="s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8" sqref="G18"/>
    </sheetView>
  </sheetViews>
  <sheetFormatPr baseColWidth="10" defaultRowHeight="15" x14ac:dyDescent="0"/>
  <sheetData>
    <row r="1" spans="1:9">
      <c r="A1" t="s">
        <v>0</v>
      </c>
    </row>
    <row r="3" spans="1:9">
      <c r="A3" t="s">
        <v>1</v>
      </c>
      <c r="B3" t="s">
        <v>45</v>
      </c>
      <c r="E3" t="s">
        <v>2</v>
      </c>
      <c r="F3" t="s">
        <v>3</v>
      </c>
      <c r="H3" t="s">
        <v>4</v>
      </c>
      <c r="I3" t="s">
        <v>5</v>
      </c>
    </row>
    <row r="4" spans="1:9">
      <c r="A4" t="s">
        <v>6</v>
      </c>
      <c r="B4">
        <v>42098</v>
      </c>
      <c r="E4" t="s">
        <v>7</v>
      </c>
      <c r="F4">
        <v>1</v>
      </c>
      <c r="H4" t="s">
        <v>8</v>
      </c>
      <c r="I4">
        <v>1</v>
      </c>
    </row>
    <row r="6" spans="1:9">
      <c r="A6" t="s">
        <v>9</v>
      </c>
      <c r="F6" t="s">
        <v>10</v>
      </c>
      <c r="G6" t="s">
        <v>11</v>
      </c>
    </row>
    <row r="7" spans="1:9">
      <c r="A7" t="s">
        <v>12</v>
      </c>
      <c r="F7">
        <v>5</v>
      </c>
      <c r="G7">
        <v>5.4666666666666668</v>
      </c>
    </row>
    <row r="8" spans="1:9">
      <c r="A8" t="s">
        <v>13</v>
      </c>
      <c r="F8">
        <v>15</v>
      </c>
      <c r="G8">
        <v>0</v>
      </c>
    </row>
    <row r="9" spans="1:9">
      <c r="A9" t="s">
        <v>14</v>
      </c>
      <c r="F9">
        <v>0</v>
      </c>
      <c r="G9">
        <v>0</v>
      </c>
    </row>
    <row r="10" spans="1:9">
      <c r="A10" t="s">
        <v>15</v>
      </c>
      <c r="F10">
        <v>0</v>
      </c>
      <c r="G10">
        <v>0</v>
      </c>
    </row>
    <row r="11" spans="1:9">
      <c r="A11" t="s">
        <v>16</v>
      </c>
      <c r="F11">
        <v>0</v>
      </c>
      <c r="G11">
        <v>0</v>
      </c>
    </row>
    <row r="13" spans="1:9">
      <c r="F13" t="s">
        <v>18</v>
      </c>
      <c r="G13" t="s">
        <v>18</v>
      </c>
      <c r="H13" t="s">
        <v>19</v>
      </c>
      <c r="I13" t="s">
        <v>10</v>
      </c>
    </row>
    <row r="14" spans="1:9">
      <c r="A14" t="s">
        <v>17</v>
      </c>
      <c r="F14" t="s">
        <v>10</v>
      </c>
      <c r="G14" t="s">
        <v>11</v>
      </c>
      <c r="H14" t="s">
        <v>20</v>
      </c>
      <c r="I14" t="s">
        <v>20</v>
      </c>
    </row>
    <row r="15" spans="1:9">
      <c r="A15" t="s">
        <v>21</v>
      </c>
      <c r="F15">
        <v>15</v>
      </c>
      <c r="G15">
        <v>5.4666666666666668</v>
      </c>
      <c r="H15">
        <v>-0.46666666666666679</v>
      </c>
      <c r="I15">
        <v>5</v>
      </c>
    </row>
    <row r="16" spans="1:9">
      <c r="A16" t="s">
        <v>22</v>
      </c>
    </row>
    <row r="17" spans="1:10">
      <c r="A17" t="s">
        <v>23</v>
      </c>
    </row>
    <row r="18" spans="1:10">
      <c r="A18" t="s">
        <v>24</v>
      </c>
    </row>
    <row r="19" spans="1:10">
      <c r="A19" t="s">
        <v>25</v>
      </c>
    </row>
    <row r="21" spans="1:10">
      <c r="A21" t="s">
        <v>26</v>
      </c>
      <c r="F21">
        <v>15</v>
      </c>
      <c r="G21">
        <v>5.4666666666666668</v>
      </c>
      <c r="H21">
        <v>-0.46666666666666679</v>
      </c>
    </row>
    <row r="23" spans="1:10">
      <c r="A23" t="s">
        <v>27</v>
      </c>
      <c r="F23" t="s">
        <v>18</v>
      </c>
      <c r="G23" t="s">
        <v>18</v>
      </c>
      <c r="H23" t="s">
        <v>19</v>
      </c>
      <c r="I23" t="s">
        <v>10</v>
      </c>
      <c r="J23" t="s">
        <v>40</v>
      </c>
    </row>
    <row r="24" spans="1:10">
      <c r="F24" t="s">
        <v>10</v>
      </c>
      <c r="G24" t="s">
        <v>11</v>
      </c>
      <c r="H24" t="s">
        <v>20</v>
      </c>
      <c r="I24" t="s">
        <v>28</v>
      </c>
      <c r="J24" t="s">
        <v>41</v>
      </c>
    </row>
    <row r="25" spans="1:10">
      <c r="A25" t="s">
        <v>32</v>
      </c>
      <c r="F25">
        <v>1</v>
      </c>
      <c r="G25">
        <v>0.83333333333333337</v>
      </c>
      <c r="H25">
        <v>3.3333333333333326E-2</v>
      </c>
      <c r="I25">
        <v>1</v>
      </c>
      <c r="J25">
        <v>0.2</v>
      </c>
    </row>
    <row r="26" spans="1:10">
      <c r="A26" t="s">
        <v>33</v>
      </c>
      <c r="F26">
        <v>1</v>
      </c>
      <c r="G26">
        <v>0</v>
      </c>
      <c r="H26">
        <v>0</v>
      </c>
      <c r="I26">
        <v>1</v>
      </c>
      <c r="J26">
        <v>0</v>
      </c>
    </row>
    <row r="27" spans="1:10">
      <c r="A27" t="s">
        <v>34</v>
      </c>
      <c r="F27">
        <v>1.2</v>
      </c>
      <c r="G27">
        <v>1.4166666666666667</v>
      </c>
      <c r="H27">
        <v>-4.3333333333333363E-2</v>
      </c>
      <c r="I27">
        <v>1</v>
      </c>
      <c r="J27">
        <v>0.2</v>
      </c>
    </row>
    <row r="28" spans="1:10">
      <c r="A28" t="s">
        <v>35</v>
      </c>
      <c r="F28">
        <v>0.6</v>
      </c>
      <c r="G28">
        <v>0</v>
      </c>
      <c r="H28">
        <v>0</v>
      </c>
      <c r="I28">
        <v>1</v>
      </c>
      <c r="J28">
        <v>0</v>
      </c>
    </row>
    <row r="29" spans="1:10">
      <c r="A29" t="s">
        <v>36</v>
      </c>
      <c r="F29">
        <v>7.6599999999999993</v>
      </c>
      <c r="G29">
        <v>2.5833333333333335</v>
      </c>
      <c r="H29">
        <v>3.0459999999999998</v>
      </c>
      <c r="I29">
        <v>1</v>
      </c>
      <c r="J29">
        <v>0.6</v>
      </c>
    </row>
    <row r="30" spans="1:10">
      <c r="A30" t="s">
        <v>37</v>
      </c>
      <c r="F30">
        <v>1.2</v>
      </c>
      <c r="G30">
        <v>0.33333333333333331</v>
      </c>
      <c r="H30">
        <v>0.26</v>
      </c>
      <c r="I30">
        <v>1</v>
      </c>
      <c r="J30">
        <v>0.3</v>
      </c>
    </row>
    <row r="31" spans="1:10">
      <c r="A31" t="s">
        <v>38</v>
      </c>
      <c r="F31">
        <v>0.8</v>
      </c>
      <c r="G31">
        <v>0.3</v>
      </c>
      <c r="H31">
        <v>0.1</v>
      </c>
      <c r="I31">
        <v>1</v>
      </c>
      <c r="J31">
        <v>0.2</v>
      </c>
    </row>
    <row r="32" spans="1:10">
      <c r="A32" t="s">
        <v>26</v>
      </c>
      <c r="F32">
        <v>13.459999999999999</v>
      </c>
      <c r="G32">
        <v>5.4666666666666668</v>
      </c>
      <c r="H32">
        <v>3.3959999999999995</v>
      </c>
    </row>
    <row r="34" spans="1:1">
      <c r="A34" t="s">
        <v>29</v>
      </c>
    </row>
    <row r="35" spans="1:1">
      <c r="A35" t="s">
        <v>30</v>
      </c>
    </row>
    <row r="41" spans="1:1">
      <c r="A41" t="s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Week</vt:lpstr>
      <vt:lpstr>Leader</vt:lpstr>
      <vt:lpstr>Support</vt:lpstr>
      <vt:lpstr>Quality </vt:lpstr>
      <vt:lpstr>Planning</vt:lpstr>
      <vt:lpstr>Development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2015-04-04T15:22:56Z</dcterms:created>
  <dcterms:modified xsi:type="dcterms:W3CDTF">2015-04-12T15:27:32Z</dcterms:modified>
</cp:coreProperties>
</file>