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Collisio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5" i="1"/>
  <c r="C33"/>
  <c r="C27"/>
  <c r="F34" s="1"/>
  <c r="C26"/>
  <c r="E35" s="1"/>
  <c r="C35"/>
  <c r="D34"/>
  <c r="C34"/>
  <c r="D33"/>
  <c r="C14"/>
  <c r="D22"/>
  <c r="C22"/>
  <c r="D21"/>
  <c r="C21"/>
  <c r="D20"/>
  <c r="C20"/>
  <c r="C11"/>
  <c r="E22" s="1"/>
  <c r="C12"/>
  <c r="F22" s="1"/>
  <c r="E33" l="1"/>
  <c r="E34"/>
  <c r="F35"/>
  <c r="F33"/>
  <c r="E20"/>
  <c r="E21"/>
  <c r="F20"/>
  <c r="F21"/>
</calcChain>
</file>

<file path=xl/sharedStrings.xml><?xml version="1.0" encoding="utf-8"?>
<sst xmlns="http://schemas.openxmlformats.org/spreadsheetml/2006/main" count="48" uniqueCount="30">
  <si>
    <t xml:space="preserve">Coefficient of Restitution </t>
  </si>
  <si>
    <t>Object A</t>
  </si>
  <si>
    <t>Velocity</t>
  </si>
  <si>
    <t>Mass</t>
  </si>
  <si>
    <t>m/s</t>
  </si>
  <si>
    <t>g</t>
  </si>
  <si>
    <t>Object B</t>
  </si>
  <si>
    <t>u1</t>
  </si>
  <si>
    <t>m1</t>
  </si>
  <si>
    <t>u2</t>
  </si>
  <si>
    <t>m2</t>
  </si>
  <si>
    <t>V1</t>
  </si>
  <si>
    <t>V2</t>
  </si>
  <si>
    <t>Range</t>
  </si>
  <si>
    <t>`-100 - 100</t>
  </si>
  <si>
    <t>` 1 - 5</t>
  </si>
  <si>
    <t>`-100 to 100</t>
  </si>
  <si>
    <t>` 1 to 5</t>
  </si>
  <si>
    <t>interval</t>
  </si>
  <si>
    <t>K.E</t>
  </si>
  <si>
    <t>Momentum</t>
  </si>
  <si>
    <t>Before collision</t>
  </si>
  <si>
    <t>After collision</t>
  </si>
  <si>
    <t>0 to 1</t>
  </si>
  <si>
    <t xml:space="preserve">Elastic collision </t>
  </si>
  <si>
    <t xml:space="preserve">Inelastic collision </t>
  </si>
  <si>
    <t>V1 =</t>
  </si>
  <si>
    <t>v2 =</t>
  </si>
  <si>
    <r>
      <t>V</t>
    </r>
    <r>
      <rPr>
        <vertAlign val="subscript"/>
        <sz val="11"/>
        <color theme="1"/>
        <rFont val="Calibri"/>
        <family val="2"/>
        <scheme val="minor"/>
      </rPr>
      <t>cm</t>
    </r>
  </si>
  <si>
    <t>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</si>
</sst>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2" borderId="12" xfId="0" applyFill="1" applyBorder="1"/>
    <xf numFmtId="0" fontId="0" fillId="2" borderId="4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8" xfId="0" applyFill="1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E29" sqref="E29"/>
    </sheetView>
  </sheetViews>
  <sheetFormatPr defaultRowHeight="15"/>
  <sheetData>
    <row r="1" spans="1:8">
      <c r="G1" s="18" t="s">
        <v>13</v>
      </c>
      <c r="H1" s="18" t="s">
        <v>18</v>
      </c>
    </row>
    <row r="2" spans="1:8">
      <c r="A2" t="s">
        <v>29</v>
      </c>
      <c r="B2" t="s">
        <v>0</v>
      </c>
      <c r="D2">
        <v>0.7</v>
      </c>
      <c r="G2" t="s">
        <v>23</v>
      </c>
      <c r="H2">
        <v>0.1</v>
      </c>
    </row>
    <row r="3" spans="1:8">
      <c r="B3" t="s">
        <v>1</v>
      </c>
    </row>
    <row r="4" spans="1:8">
      <c r="A4" t="s">
        <v>7</v>
      </c>
      <c r="C4" t="s">
        <v>2</v>
      </c>
      <c r="D4">
        <v>20</v>
      </c>
      <c r="E4" t="s">
        <v>4</v>
      </c>
      <c r="G4" t="s">
        <v>16</v>
      </c>
      <c r="H4">
        <v>1</v>
      </c>
    </row>
    <row r="5" spans="1:8">
      <c r="A5" t="s">
        <v>8</v>
      </c>
      <c r="C5" t="s">
        <v>3</v>
      </c>
      <c r="D5">
        <v>1</v>
      </c>
      <c r="E5" t="s">
        <v>5</v>
      </c>
      <c r="G5" s="2" t="s">
        <v>17</v>
      </c>
      <c r="H5">
        <v>1</v>
      </c>
    </row>
    <row r="6" spans="1:8">
      <c r="B6" t="s">
        <v>6</v>
      </c>
    </row>
    <row r="7" spans="1:8">
      <c r="A7" t="s">
        <v>9</v>
      </c>
      <c r="C7" t="s">
        <v>2</v>
      </c>
      <c r="D7">
        <v>0</v>
      </c>
      <c r="E7" t="s">
        <v>4</v>
      </c>
      <c r="G7" t="s">
        <v>14</v>
      </c>
      <c r="H7">
        <v>1</v>
      </c>
    </row>
    <row r="8" spans="1:8">
      <c r="A8" t="s">
        <v>10</v>
      </c>
      <c r="C8" t="s">
        <v>3</v>
      </c>
      <c r="D8">
        <v>1</v>
      </c>
      <c r="E8" t="s">
        <v>5</v>
      </c>
      <c r="G8" s="2" t="s">
        <v>15</v>
      </c>
      <c r="H8">
        <v>1</v>
      </c>
    </row>
    <row r="9" spans="1:8" s="19" customFormat="1">
      <c r="A9" s="20" t="s">
        <v>24</v>
      </c>
    </row>
    <row r="11" spans="1:8">
      <c r="B11" t="s">
        <v>11</v>
      </c>
      <c r="C11" s="1">
        <f>(D4*(D5-D8)+2*D8*D7)/(D5+D8)</f>
        <v>0</v>
      </c>
    </row>
    <row r="12" spans="1:8">
      <c r="B12" t="s">
        <v>12</v>
      </c>
      <c r="C12" s="1">
        <f>(D7*(D8-D5)+2*D5*D4)/(D5+D8)</f>
        <v>20</v>
      </c>
    </row>
    <row r="14" spans="1:8" ht="18">
      <c r="B14" t="s">
        <v>28</v>
      </c>
      <c r="C14">
        <f>(D5*D4+D8*D7)/(D5+D8)</f>
        <v>10</v>
      </c>
    </row>
    <row r="17" spans="1:6" ht="15.75" thickBot="1"/>
    <row r="18" spans="1:6" ht="15.75" thickBot="1">
      <c r="B18" s="3"/>
      <c r="C18" s="21" t="s">
        <v>21</v>
      </c>
      <c r="D18" s="22"/>
      <c r="E18" s="23" t="s">
        <v>22</v>
      </c>
      <c r="F18" s="22"/>
    </row>
    <row r="19" spans="1:6" ht="15.75" thickBot="1">
      <c r="B19" s="4"/>
      <c r="C19" s="8" t="s">
        <v>1</v>
      </c>
      <c r="D19" s="6" t="s">
        <v>6</v>
      </c>
      <c r="E19" s="7" t="s">
        <v>1</v>
      </c>
      <c r="F19" s="8" t="s">
        <v>6</v>
      </c>
    </row>
    <row r="20" spans="1:6">
      <c r="B20" s="3" t="s">
        <v>19</v>
      </c>
      <c r="C20" s="9">
        <f>0.5*D5*D4^2</f>
        <v>200</v>
      </c>
      <c r="D20" s="10">
        <f>0.5*D8*D7^2</f>
        <v>0</v>
      </c>
      <c r="E20" s="15">
        <f>0.5*D5*C11^2</f>
        <v>0</v>
      </c>
      <c r="F20" s="9">
        <f>0.5*D8*C12^2</f>
        <v>200</v>
      </c>
    </row>
    <row r="21" spans="1:6">
      <c r="B21" s="4" t="s">
        <v>2</v>
      </c>
      <c r="C21" s="11">
        <f>D4</f>
        <v>20</v>
      </c>
      <c r="D21" s="12">
        <f>D7</f>
        <v>0</v>
      </c>
      <c r="E21" s="16">
        <f>C11</f>
        <v>0</v>
      </c>
      <c r="F21" s="11">
        <f>C12</f>
        <v>20</v>
      </c>
    </row>
    <row r="22" spans="1:6" ht="15.75" thickBot="1">
      <c r="B22" s="5" t="s">
        <v>20</v>
      </c>
      <c r="C22" s="13">
        <f>D4*D5</f>
        <v>20</v>
      </c>
      <c r="D22" s="14">
        <f>D7*D8</f>
        <v>0</v>
      </c>
      <c r="E22" s="17">
        <f>D5*C11</f>
        <v>0</v>
      </c>
      <c r="F22" s="13">
        <f>D8*C12</f>
        <v>20</v>
      </c>
    </row>
    <row r="23" spans="1:6" s="19" customFormat="1">
      <c r="A23" s="20" t="s">
        <v>25</v>
      </c>
    </row>
    <row r="24" spans="1:6">
      <c r="B24" s="24"/>
    </row>
    <row r="25" spans="1:6">
      <c r="B25" s="24"/>
    </row>
    <row r="26" spans="1:6">
      <c r="B26" t="s">
        <v>26</v>
      </c>
      <c r="C26">
        <f>(D2*D8*(D7-D4)+D5*D4+D8*D7)/(D5+D8)</f>
        <v>3</v>
      </c>
    </row>
    <row r="27" spans="1:6">
      <c r="B27" t="s">
        <v>27</v>
      </c>
      <c r="C27">
        <f>(D2*D5*(D4-D7)+D5*D4+D8*D7)/(D5+D8)</f>
        <v>17</v>
      </c>
    </row>
    <row r="30" spans="1:6" ht="15.75" thickBot="1"/>
    <row r="31" spans="1:6" ht="15.75" thickBot="1">
      <c r="B31" s="3"/>
      <c r="C31" s="21" t="s">
        <v>21</v>
      </c>
      <c r="D31" s="22"/>
      <c r="E31" s="23" t="s">
        <v>22</v>
      </c>
      <c r="F31" s="22"/>
    </row>
    <row r="32" spans="1:6" ht="15.75" thickBot="1">
      <c r="B32" s="4"/>
      <c r="C32" s="8" t="s">
        <v>1</v>
      </c>
      <c r="D32" s="6" t="s">
        <v>6</v>
      </c>
      <c r="E32" s="7" t="s">
        <v>1</v>
      </c>
      <c r="F32" s="8" t="s">
        <v>6</v>
      </c>
    </row>
    <row r="33" spans="2:6">
      <c r="B33" s="3" t="s">
        <v>19</v>
      </c>
      <c r="C33" s="9">
        <f>0.5*D5*D4^2</f>
        <v>200</v>
      </c>
      <c r="D33" s="10">
        <f>0.5*D8*D7^2</f>
        <v>0</v>
      </c>
      <c r="E33" s="15">
        <f>0.5*D5*C26^2</f>
        <v>4.5</v>
      </c>
      <c r="F33" s="9">
        <f>0.5*D8*C27^2</f>
        <v>144.5</v>
      </c>
    </row>
    <row r="34" spans="2:6">
      <c r="B34" s="4" t="s">
        <v>2</v>
      </c>
      <c r="C34" s="11">
        <f>D4</f>
        <v>20</v>
      </c>
      <c r="D34" s="12">
        <f>D7</f>
        <v>0</v>
      </c>
      <c r="E34" s="16">
        <f>C26</f>
        <v>3</v>
      </c>
      <c r="F34" s="11">
        <f>C27</f>
        <v>17</v>
      </c>
    </row>
    <row r="35" spans="2:6" ht="15.75" thickBot="1">
      <c r="B35" s="5" t="s">
        <v>20</v>
      </c>
      <c r="C35" s="13">
        <f>D5*D4</f>
        <v>20</v>
      </c>
      <c r="D35" s="14">
        <f>D8*D7</f>
        <v>0</v>
      </c>
      <c r="E35" s="17">
        <f>D5*C26</f>
        <v>3</v>
      </c>
      <c r="F35" s="13">
        <f>D8*C27</f>
        <v>17</v>
      </c>
    </row>
  </sheetData>
  <mergeCells count="4">
    <mergeCell ref="C18:D18"/>
    <mergeCell ref="E18:F18"/>
    <mergeCell ref="C31:D31"/>
    <mergeCell ref="E31:F31"/>
  </mergeCells>
  <pageMargins left="0.7" right="0.7" top="0.75" bottom="0.75" header="0.3" footer="0.3"/>
  <pageSetup orientation="portrait" r:id="rId1"/>
  <legacyDrawing r:id="rId2"/>
  <oleObjects>
    <oleObject progId="Equation.3" shapeId="1025" r:id="rId3"/>
    <oleObject progId="Equation.3" shapeId="1026" r:id="rId4"/>
    <oleObject progId="Equation.3" shapeId="1027" r:id="rId5"/>
    <oleObject progId="Equation.3" shapeId="1028" r:id="rId6"/>
    <oleObject progId="Equation.3" shapeId="1029" r:id="rId7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Collision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2016-03-22T07:08:07Z</dcterms:modified>
</cp:coreProperties>
</file>