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Moment of inertia of a Torsion pendulum\"/>
    </mc:Choice>
  </mc:AlternateContent>
  <bookViews>
    <workbookView xWindow="0" yWindow="0" windowWidth="23040" windowHeight="8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D17" i="1"/>
  <c r="D18" i="1"/>
  <c r="D19" i="1" l="1"/>
  <c r="D22" i="1" s="1"/>
</calcChain>
</file>

<file path=xl/sharedStrings.xml><?xml version="1.0" encoding="utf-8"?>
<sst xmlns="http://schemas.openxmlformats.org/spreadsheetml/2006/main" count="50" uniqueCount="46">
  <si>
    <t>Suspension wire</t>
  </si>
  <si>
    <t>Copper</t>
  </si>
  <si>
    <t>Brass</t>
  </si>
  <si>
    <t>Bronze</t>
  </si>
  <si>
    <t>Cast Iron</t>
  </si>
  <si>
    <t>Zinc</t>
  </si>
  <si>
    <t>Aluminium</t>
  </si>
  <si>
    <t>Cast Steel</t>
  </si>
  <si>
    <t>Identical mass position</t>
  </si>
  <si>
    <t>No cylinder</t>
  </si>
  <si>
    <t>Cylinder at d1 pisition</t>
  </si>
  <si>
    <t>Cylinder at d2 position</t>
  </si>
  <si>
    <t>Identical mass</t>
  </si>
  <si>
    <t>g</t>
  </si>
  <si>
    <t>5 - 50 (5)</t>
  </si>
  <si>
    <t>range (intervel)</t>
  </si>
  <si>
    <t>Disc mass</t>
  </si>
  <si>
    <t>kg</t>
  </si>
  <si>
    <t>1 - 2 (0.1)</t>
  </si>
  <si>
    <t>Disc radius</t>
  </si>
  <si>
    <t>cm</t>
  </si>
  <si>
    <t>Unit</t>
  </si>
  <si>
    <t>5 - 10 (0.1)</t>
  </si>
  <si>
    <t>Suspension wire length</t>
  </si>
  <si>
    <t>30 - 100 (1)</t>
  </si>
  <si>
    <t>Suspension wire radius</t>
  </si>
  <si>
    <t>0.04 - 0.07 (0.01)</t>
  </si>
  <si>
    <t>d1 =</t>
  </si>
  <si>
    <t>d2 =</t>
  </si>
  <si>
    <t>n</t>
  </si>
  <si>
    <t>GPa</t>
  </si>
  <si>
    <t>http://www.engineersedge.com/materials/shear_modulus_of_rigidity_13122.htm</t>
  </si>
  <si>
    <t>Reference</t>
  </si>
  <si>
    <t>M</t>
  </si>
  <si>
    <t>R</t>
  </si>
  <si>
    <t>l</t>
  </si>
  <si>
    <t>r</t>
  </si>
  <si>
    <t>m</t>
  </si>
  <si>
    <t>I =</t>
  </si>
  <si>
    <r>
      <t>MR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</si>
  <si>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t>I for identical mass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</si>
  <si>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/(2*m)</t>
    </r>
  </si>
  <si>
    <t>reduced mass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</si>
  <si>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/(2*m)</t>
    </r>
  </si>
  <si>
    <r>
      <t xml:space="preserve">Total Moment of Inertia ( </t>
    </r>
    <r>
      <rPr>
        <sz val="11"/>
        <color theme="1"/>
        <rFont val="Times New Roman"/>
        <family val="1"/>
      </rPr>
      <t xml:space="preserve">I </t>
    </r>
    <r>
      <rPr>
        <sz val="11"/>
        <color theme="1"/>
        <rFont val="Calibri"/>
        <family val="2"/>
        <scheme val="minor"/>
      </rPr>
      <t>) =</t>
    </r>
  </si>
  <si>
    <t>Time period is 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</si>
</sst>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18</xdr:row>
          <xdr:rowOff>76200</xdr:rowOff>
        </xdr:from>
        <xdr:to>
          <xdr:col>10</xdr:col>
          <xdr:colOff>601980</xdr:colOff>
          <xdr:row>22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22"/>
  <sheetViews>
    <sheetView tabSelected="1" workbookViewId="0">
      <selection activeCell="D23" sqref="D23"/>
    </sheetView>
  </sheetViews>
  <sheetFormatPr defaultRowHeight="14.4" x14ac:dyDescent="0.3"/>
  <sheetData>
    <row r="3" spans="1:14" x14ac:dyDescent="0.3"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1:14" x14ac:dyDescent="0.3">
      <c r="A4" s="5" t="s">
        <v>29</v>
      </c>
      <c r="B4" t="s">
        <v>0</v>
      </c>
      <c r="C4" s="6">
        <v>45.4</v>
      </c>
      <c r="D4" t="s">
        <v>30</v>
      </c>
      <c r="E4" s="3">
        <v>45.4</v>
      </c>
      <c r="F4" s="3">
        <v>40.020000000000003</v>
      </c>
      <c r="G4" s="3">
        <v>44.85</v>
      </c>
      <c r="H4" s="3">
        <v>40.71</v>
      </c>
      <c r="I4" s="3">
        <v>42.09</v>
      </c>
      <c r="J4" s="3">
        <v>26.9</v>
      </c>
      <c r="K4" s="3">
        <v>77.83</v>
      </c>
      <c r="M4" t="s">
        <v>32</v>
      </c>
      <c r="N4" s="2" t="s">
        <v>31</v>
      </c>
    </row>
    <row r="5" spans="1:14" x14ac:dyDescent="0.3">
      <c r="A5" s="5"/>
      <c r="E5" t="s">
        <v>9</v>
      </c>
      <c r="F5" t="s">
        <v>10</v>
      </c>
      <c r="G5" t="s">
        <v>11</v>
      </c>
    </row>
    <row r="6" spans="1:14" x14ac:dyDescent="0.3">
      <c r="A6" s="5"/>
      <c r="B6" t="s">
        <v>8</v>
      </c>
      <c r="C6" s="4">
        <v>2</v>
      </c>
      <c r="E6">
        <v>1</v>
      </c>
      <c r="F6">
        <v>2</v>
      </c>
      <c r="G6">
        <v>3</v>
      </c>
    </row>
    <row r="7" spans="1:14" x14ac:dyDescent="0.3">
      <c r="A7" s="5"/>
      <c r="D7" t="s">
        <v>21</v>
      </c>
      <c r="E7" t="s">
        <v>15</v>
      </c>
    </row>
    <row r="8" spans="1:14" ht="16.2" x14ac:dyDescent="0.3">
      <c r="A8" s="5" t="s">
        <v>37</v>
      </c>
      <c r="B8" t="s">
        <v>12</v>
      </c>
      <c r="C8" s="4">
        <v>5</v>
      </c>
      <c r="D8" t="s">
        <v>13</v>
      </c>
      <c r="E8" s="1" t="s">
        <v>14</v>
      </c>
      <c r="G8" t="s">
        <v>42</v>
      </c>
      <c r="I8" t="s">
        <v>43</v>
      </c>
      <c r="J8">
        <f>C8^2*10^-3/(2*C8)</f>
        <v>2.5000000000000001E-3</v>
      </c>
    </row>
    <row r="9" spans="1:14" x14ac:dyDescent="0.3">
      <c r="A9" s="5" t="s">
        <v>33</v>
      </c>
      <c r="B9" t="s">
        <v>16</v>
      </c>
      <c r="C9" s="4">
        <v>1</v>
      </c>
      <c r="D9" t="s">
        <v>17</v>
      </c>
      <c r="E9" t="s">
        <v>18</v>
      </c>
    </row>
    <row r="10" spans="1:14" x14ac:dyDescent="0.3">
      <c r="A10" s="5" t="s">
        <v>34</v>
      </c>
      <c r="B10" t="s">
        <v>19</v>
      </c>
      <c r="C10" s="4">
        <v>5</v>
      </c>
      <c r="D10" t="s">
        <v>20</v>
      </c>
      <c r="E10" t="s">
        <v>22</v>
      </c>
    </row>
    <row r="11" spans="1:14" x14ac:dyDescent="0.3">
      <c r="A11" s="5" t="s">
        <v>35</v>
      </c>
      <c r="B11" t="s">
        <v>23</v>
      </c>
      <c r="C11" s="4">
        <v>30</v>
      </c>
      <c r="D11" t="s">
        <v>20</v>
      </c>
      <c r="E11" t="s">
        <v>24</v>
      </c>
    </row>
    <row r="12" spans="1:14" x14ac:dyDescent="0.3">
      <c r="A12" s="5" t="s">
        <v>36</v>
      </c>
      <c r="B12" t="s">
        <v>25</v>
      </c>
      <c r="C12" s="4">
        <v>0.04</v>
      </c>
      <c r="D12" t="s">
        <v>20</v>
      </c>
      <c r="E12" t="s">
        <v>26</v>
      </c>
    </row>
    <row r="14" spans="1:14" x14ac:dyDescent="0.3">
      <c r="B14" t="s">
        <v>27</v>
      </c>
      <c r="C14">
        <v>1.5</v>
      </c>
      <c r="D14" t="s">
        <v>20</v>
      </c>
    </row>
    <row r="15" spans="1:14" x14ac:dyDescent="0.3">
      <c r="B15" t="s">
        <v>28</v>
      </c>
      <c r="C15">
        <v>4</v>
      </c>
      <c r="D15" t="s">
        <v>20</v>
      </c>
    </row>
    <row r="17" spans="1:4" ht="16.2" x14ac:dyDescent="0.3">
      <c r="B17" t="s">
        <v>38</v>
      </c>
      <c r="C17" t="s">
        <v>39</v>
      </c>
      <c r="D17">
        <f>C9*(C10*10^-2)^2/2</f>
        <v>1.2500000000000002E-3</v>
      </c>
    </row>
    <row r="18" spans="1:4" ht="16.2" x14ac:dyDescent="0.3">
      <c r="B18" t="s">
        <v>40</v>
      </c>
      <c r="C18" t="s">
        <v>41</v>
      </c>
      <c r="D18">
        <f>IF(C6=1,0,IF(C6=2,J8*(C14*10^-2)^2,IF(C6=3,J8*(C15*10^-2)^2,"")))</f>
        <v>5.6250000000000001E-7</v>
      </c>
    </row>
    <row r="19" spans="1:4" x14ac:dyDescent="0.3">
      <c r="A19" t="s">
        <v>44</v>
      </c>
      <c r="D19">
        <f>SUM(D17:D18)</f>
        <v>1.2505625000000002E-3</v>
      </c>
    </row>
    <row r="22" spans="1:4" x14ac:dyDescent="0.3">
      <c r="B22" t="s">
        <v>45</v>
      </c>
      <c r="D22" s="5">
        <f>2/(C12*10^-2)^2*SQRT(2*3.14*D19*C11*10^-2/(E4*10^9))</f>
        <v>2.8475754272014155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8</xdr:col>
                <xdr:colOff>144780</xdr:colOff>
                <xdr:row>18</xdr:row>
                <xdr:rowOff>76200</xdr:rowOff>
              </from>
              <to>
                <xdr:col>10</xdr:col>
                <xdr:colOff>601980</xdr:colOff>
                <xdr:row>22</xdr:row>
                <xdr:rowOff>175260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Saneesh P F</cp:lastModifiedBy>
  <dcterms:created xsi:type="dcterms:W3CDTF">2017-04-17T04:58:24Z</dcterms:created>
  <dcterms:modified xsi:type="dcterms:W3CDTF">2017-04-18T05:52:42Z</dcterms:modified>
</cp:coreProperties>
</file>