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2" documentId="8_{F5BA35E1-7A64-484C-81F7-8E56A2F1796F}" xr6:coauthVersionLast="47" xr6:coauthVersionMax="47" xr10:uidLastSave="{74E53E2A-33E0-4E88-8F3F-C38BC51A7D9B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D5" i="2"/>
  <c r="E5" i="2" s="1"/>
  <c r="D6" i="2"/>
  <c r="E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<sst xmlns="http://schemas.openxmlformats.org/spreadsheetml/2006/main" count="11" uniqueCount="11">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</sst>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bBL!$E$2:$E$6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3.2451728054518907E-3</c:v>
                </c:pt>
                <c:pt idx="2">
                  <c:v>3.1431714600031434E-3</c:v>
                </c:pt>
                <c:pt idx="3">
                  <c:v>3.0473868657626088E-3</c:v>
                </c:pt>
                <c:pt idx="4">
                  <c:v>2.9572674848440043E-3</c:v>
                </c:pt>
              </c:numCache>
            </c:numRef>
          </c:xVal>
          <c:yVal>
            <c:numRef>
              <c:f>bBL!$H$2:$H$6</c:f>
              <c:numCache>
                <c:formatCode>General</c:formatCode>
                <c:ptCount val="5"/>
                <c:pt idx="0">
                  <c:v>-31.946519582269065</c:v>
                </c:pt>
                <c:pt idx="1">
                  <c:v>-29.931532734940156</c:v>
                </c:pt>
                <c:pt idx="2">
                  <c:v>-28.137404959848915</c:v>
                </c:pt>
                <c:pt idx="3">
                  <c:v>-26.646144854379223</c:v>
                </c:pt>
                <c:pt idx="4">
                  <c:v>-24.781096132834289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19</xdr:row>
      <xdr:rowOff>76200</xdr:rowOff>
    </xdr:from>
    <xdr:to>
      <xdr:col>9</xdr:col>
      <xdr:colOff>923925</xdr:colOff>
      <xdr:row>38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7" sqref="F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0.2</v>
      </c>
      <c r="C2">
        <v>25</v>
      </c>
      <c r="D2">
        <f>C2+273.15</f>
        <v>298.14999999999998</v>
      </c>
      <c r="E2" s="13">
        <f>1/D2</f>
        <v>3.3540164346805303E-3</v>
      </c>
      <c r="F2">
        <v>89.28</v>
      </c>
      <c r="G2" s="16">
        <f>B2-(B2*F2/100)</f>
        <v>2.1439999999999987E-2</v>
      </c>
      <c r="H2">
        <f>8.314*LN(G2)</f>
        <v>-31.946519582269065</v>
      </c>
      <c r="J2" t="s">
        <v>10</v>
      </c>
    </row>
    <row r="3" spans="1:16" x14ac:dyDescent="0.25">
      <c r="A3" s="6"/>
      <c r="B3" s="6">
        <v>0.2</v>
      </c>
      <c r="C3">
        <v>35</v>
      </c>
      <c r="D3">
        <f t="shared" ref="D3:D6" si="0">C3+273.15</f>
        <v>308.14999999999998</v>
      </c>
      <c r="E3" s="13">
        <f t="shared" ref="E3:E6" si="1">1/D3</f>
        <v>3.2451728054518907E-3</v>
      </c>
      <c r="F3">
        <v>86.34</v>
      </c>
      <c r="G3" s="16">
        <f t="shared" ref="G3:G6" si="2">B3-(B3*F3/100)</f>
        <v>2.7320000000000011E-2</v>
      </c>
      <c r="H3">
        <f t="shared" ref="H3:H6" si="3">8.314*LN(G3)</f>
        <v>-29.931532734940156</v>
      </c>
    </row>
    <row r="4" spans="1:16" x14ac:dyDescent="0.25">
      <c r="A4" s="6"/>
      <c r="B4" s="6">
        <v>0.2</v>
      </c>
      <c r="C4">
        <v>45</v>
      </c>
      <c r="D4">
        <f t="shared" si="0"/>
        <v>318.14999999999998</v>
      </c>
      <c r="E4" s="13">
        <f t="shared" si="1"/>
        <v>3.1431714600031434E-3</v>
      </c>
      <c r="F4">
        <v>83.05</v>
      </c>
      <c r="G4" s="16">
        <f t="shared" si="2"/>
        <v>3.3900000000000013E-2</v>
      </c>
      <c r="H4">
        <f t="shared" si="3"/>
        <v>-28.137404959848915</v>
      </c>
    </row>
    <row r="5" spans="1:16" s="7" customFormat="1" x14ac:dyDescent="0.25">
      <c r="A5" s="14"/>
      <c r="B5" s="6">
        <v>0.2</v>
      </c>
      <c r="C5" s="8">
        <v>55</v>
      </c>
      <c r="D5">
        <f t="shared" si="0"/>
        <v>328.15</v>
      </c>
      <c r="E5" s="13">
        <f t="shared" si="1"/>
        <v>3.0473868657626088E-3</v>
      </c>
      <c r="F5" s="8">
        <v>79.72</v>
      </c>
      <c r="G5" s="16">
        <f t="shared" si="2"/>
        <v>4.0560000000000013E-2</v>
      </c>
      <c r="H5">
        <f t="shared" si="3"/>
        <v>-26.646144854379223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0.2</v>
      </c>
      <c r="C6" s="17">
        <v>65</v>
      </c>
      <c r="D6">
        <f t="shared" si="0"/>
        <v>338.15</v>
      </c>
      <c r="E6" s="13">
        <f t="shared" si="1"/>
        <v>2.9572674848440043E-3</v>
      </c>
      <c r="F6" s="17">
        <v>74.62</v>
      </c>
      <c r="G6" s="16">
        <f t="shared" si="2"/>
        <v>5.076E-2</v>
      </c>
      <c r="H6">
        <f t="shared" si="3"/>
        <v>-24.781096132834289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/>
      <c r="C7" s="17"/>
      <c r="F7" s="17"/>
      <c r="G7" s="16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/>
      <c r="C8" s="17"/>
      <c r="F8" s="17"/>
      <c r="G8" s="16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/>
      <c r="C9" s="17"/>
      <c r="D9"/>
      <c r="E9" s="13"/>
      <c r="F9" s="17"/>
      <c r="G9" s="16"/>
      <c r="H9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/>
      <c r="C10" s="17"/>
      <c r="F10" s="17"/>
      <c r="G10" s="16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/>
      <c r="C11" s="17"/>
      <c r="F11" s="17"/>
      <c r="G11" s="16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/>
      <c r="C12" s="17"/>
      <c r="F12" s="17"/>
      <c r="G12" s="16"/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/>
      <c r="C13" s="17"/>
      <c r="E13" s="18"/>
      <c r="F13" s="17"/>
      <c r="G13" s="16"/>
      <c r="H13"/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2025-06-30T13:55:06Z</dcterms:modified>
  <cp:category/>
  <cp:contentStatus/>
</cp:coreProperties>
</file>