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3" documentId="8_{52063A09-DC6F-436E-8EEF-CDE939DBE3A6}" xr6:coauthVersionLast="47" xr6:coauthVersionMax="47" xr10:uidLastSave="{93F99605-43FE-4989-9F83-9827DC1BE8CE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D13" i="2"/>
  <c r="E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<sst xmlns="http://schemas.openxmlformats.org/spreadsheetml/2006/main" count="11" uniqueCount="11">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</sst>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bBL!$E$2:$E$13</c:f>
              <c:numCache>
                <c:formatCode>General</c:formatCode>
                <c:ptCount val="12"/>
                <c:pt idx="0">
                  <c:v>3.1933578157432542E-3</c:v>
                </c:pt>
                <c:pt idx="1">
                  <c:v>3.1933578157432542E-3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3.0945381401825778E-3</c:v>
                </c:pt>
                <c:pt idx="5">
                  <c:v>3.0945381401825778E-3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3.0016509079993999E-3</c:v>
                </c:pt>
                <c:pt idx="9">
                  <c:v>3.0016509079993999E-3</c:v>
                </c:pt>
                <c:pt idx="10">
                  <c:v>2.9141774734081308E-3</c:v>
                </c:pt>
                <c:pt idx="11">
                  <c:v>2.9141774734081308E-3</c:v>
                </c:pt>
              </c:numCache>
            </c:numRef>
          </c:xVal>
          <c:yVal>
            <c:numRef>
              <c:f>bBL!$H$2:$H$13</c:f>
              <c:numCache>
                <c:formatCode>General</c:formatCode>
                <c:ptCount val="12"/>
                <c:pt idx="0">
                  <c:v>-29.565401622705309</c:v>
                </c:pt>
                <c:pt idx="1">
                  <c:v>-29.002479393232719</c:v>
                </c:pt>
                <c:pt idx="2">
                  <c:v>-29.62384826059284</c:v>
                </c:pt>
                <c:pt idx="3">
                  <c:v>-27.684018603674559</c:v>
                </c:pt>
                <c:pt idx="4">
                  <c:v>-27.777435316815783</c:v>
                </c:pt>
                <c:pt idx="5">
                  <c:v>-28.348526087258442</c:v>
                </c:pt>
                <c:pt idx="6">
                  <c:v>-25.518815457287108</c:v>
                </c:pt>
                <c:pt idx="7">
                  <c:v>-25.324223595782986</c:v>
                </c:pt>
                <c:pt idx="8">
                  <c:v>-25.545707124937032</c:v>
                </c:pt>
                <c:pt idx="9">
                  <c:v>-23.715669248861637</c:v>
                </c:pt>
                <c:pt idx="10">
                  <c:v>-24.564464005472487</c:v>
                </c:pt>
                <c:pt idx="11">
                  <c:v>-23.558662007780796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16</xdr:row>
      <xdr:rowOff>123825</xdr:rowOff>
    </xdr:from>
    <xdr:to>
      <xdr:col>9</xdr:col>
      <xdr:colOff>171450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14" sqref="F14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0.5</v>
      </c>
      <c r="C2">
        <v>40</v>
      </c>
      <c r="D2">
        <f>C2+273.15</f>
        <v>313.14999999999998</v>
      </c>
      <c r="E2" s="13">
        <f>1/D2</f>
        <v>3.1933578157432542E-3</v>
      </c>
      <c r="F2">
        <v>94.29</v>
      </c>
      <c r="G2" s="16">
        <f>B2-(B2*F2/100)</f>
        <v>2.8549999999999964E-2</v>
      </c>
      <c r="H2">
        <f>8.314*LN(G2)</f>
        <v>-29.565401622705309</v>
      </c>
      <c r="J2" t="s">
        <v>10</v>
      </c>
    </row>
    <row r="3" spans="1:16" x14ac:dyDescent="0.25">
      <c r="A3" s="6"/>
      <c r="B3" s="6">
        <v>0.5</v>
      </c>
      <c r="C3">
        <v>40</v>
      </c>
      <c r="D3">
        <f t="shared" ref="D3:D13" si="0">C3+273.15</f>
        <v>313.14999999999998</v>
      </c>
      <c r="E3" s="13">
        <f t="shared" ref="E3:E13" si="1">1/D3</f>
        <v>3.1933578157432542E-3</v>
      </c>
      <c r="F3">
        <v>93.89</v>
      </c>
      <c r="G3" s="16">
        <f t="shared" ref="G3:G13" si="2">B3-(B3*F3/100)</f>
        <v>3.0550000000000022E-2</v>
      </c>
      <c r="H3">
        <f t="shared" ref="H3:H13" si="3">8.314*LN(G3)</f>
        <v>-29.002479393232719</v>
      </c>
    </row>
    <row r="4" spans="1:16" x14ac:dyDescent="0.25">
      <c r="A4" s="6"/>
      <c r="B4" s="6">
        <v>0.5</v>
      </c>
      <c r="C4">
        <v>40</v>
      </c>
      <c r="D4">
        <f t="shared" si="0"/>
        <v>313.14999999999998</v>
      </c>
      <c r="E4" s="13">
        <f t="shared" si="1"/>
        <v>3.1933578157432542E-3</v>
      </c>
      <c r="F4">
        <v>94.33</v>
      </c>
      <c r="G4" s="16">
        <f t="shared" si="2"/>
        <v>2.8349999999999986E-2</v>
      </c>
      <c r="H4">
        <f t="shared" si="3"/>
        <v>-29.62384826059284</v>
      </c>
    </row>
    <row r="5" spans="1:16" s="7" customFormat="1" x14ac:dyDescent="0.25">
      <c r="A5" s="14"/>
      <c r="B5" s="6">
        <v>0.5</v>
      </c>
      <c r="C5" s="8">
        <v>50</v>
      </c>
      <c r="D5">
        <f t="shared" si="0"/>
        <v>323.14999999999998</v>
      </c>
      <c r="E5" s="13">
        <f t="shared" si="1"/>
        <v>3.0945381401825778E-3</v>
      </c>
      <c r="F5" s="8">
        <v>92.84</v>
      </c>
      <c r="G5" s="16">
        <f t="shared" si="2"/>
        <v>3.5799999999999998E-2</v>
      </c>
      <c r="H5">
        <f t="shared" si="3"/>
        <v>-27.684018603674559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0.5</v>
      </c>
      <c r="C6" s="17">
        <v>50</v>
      </c>
      <c r="D6">
        <f t="shared" si="0"/>
        <v>323.14999999999998</v>
      </c>
      <c r="E6" s="13">
        <f t="shared" si="1"/>
        <v>3.0945381401825778E-3</v>
      </c>
      <c r="F6" s="17">
        <v>92.92</v>
      </c>
      <c r="G6" s="16">
        <f t="shared" si="2"/>
        <v>3.5399999999999987E-2</v>
      </c>
      <c r="H6">
        <f t="shared" si="3"/>
        <v>-27.777435316815783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0.5</v>
      </c>
      <c r="C7" s="17">
        <v>50</v>
      </c>
      <c r="D7">
        <f t="shared" si="0"/>
        <v>323.14999999999998</v>
      </c>
      <c r="E7" s="13">
        <f t="shared" si="1"/>
        <v>3.0945381401825778E-3</v>
      </c>
      <c r="F7" s="17">
        <v>93.39</v>
      </c>
      <c r="G7" s="16">
        <f t="shared" si="2"/>
        <v>3.3050000000000024E-2</v>
      </c>
      <c r="H7">
        <f t="shared" si="3"/>
        <v>-28.348526087258442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0.5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90.71</v>
      </c>
      <c r="G8" s="16">
        <f t="shared" si="2"/>
        <v>4.6450000000000047E-2</v>
      </c>
      <c r="H8">
        <f t="shared" si="3"/>
        <v>-25.518815457287108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0.5</v>
      </c>
      <c r="C9" s="17">
        <v>60</v>
      </c>
      <c r="D9">
        <f t="shared" si="0"/>
        <v>333.15</v>
      </c>
      <c r="E9" s="13">
        <f t="shared" si="1"/>
        <v>3.0016509079993999E-3</v>
      </c>
      <c r="F9" s="17">
        <v>90.49</v>
      </c>
      <c r="G9" s="16">
        <f t="shared" si="2"/>
        <v>4.7550000000000037E-2</v>
      </c>
      <c r="H9">
        <f t="shared" si="3"/>
        <v>-25.324223595782986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0.5</v>
      </c>
      <c r="C10" s="17">
        <v>60</v>
      </c>
      <c r="D10">
        <f t="shared" si="0"/>
        <v>333.15</v>
      </c>
      <c r="E10" s="13">
        <f t="shared" si="1"/>
        <v>3.0016509079993999E-3</v>
      </c>
      <c r="F10" s="17">
        <v>90.74</v>
      </c>
      <c r="G10" s="16">
        <f t="shared" si="2"/>
        <v>4.6300000000000008E-2</v>
      </c>
      <c r="H10">
        <f t="shared" si="3"/>
        <v>-25.545707124937032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0.5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88.46</v>
      </c>
      <c r="G11" s="16">
        <f t="shared" si="2"/>
        <v>5.7700000000000029E-2</v>
      </c>
      <c r="H11">
        <f t="shared" si="3"/>
        <v>-23.715669248861637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0.5</v>
      </c>
      <c r="C12" s="17">
        <v>70</v>
      </c>
      <c r="D12">
        <f t="shared" si="0"/>
        <v>343.15</v>
      </c>
      <c r="E12" s="13">
        <f t="shared" si="1"/>
        <v>2.9141774734081308E-3</v>
      </c>
      <c r="F12" s="17">
        <v>89.58</v>
      </c>
      <c r="G12" s="16">
        <f t="shared" si="2"/>
        <v>5.2100000000000035E-2</v>
      </c>
      <c r="H12">
        <f t="shared" si="3"/>
        <v>-24.564464005472487</v>
      </c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>
        <v>0.5</v>
      </c>
      <c r="C13" s="17">
        <v>70</v>
      </c>
      <c r="D13" s="8">
        <f t="shared" si="0"/>
        <v>343.15</v>
      </c>
      <c r="E13" s="18">
        <f t="shared" si="1"/>
        <v>2.9141774734081308E-3</v>
      </c>
      <c r="F13" s="17">
        <v>88.24</v>
      </c>
      <c r="G13" s="16">
        <f t="shared" si="2"/>
        <v>5.8800000000000019E-2</v>
      </c>
      <c r="H13">
        <f t="shared" si="3"/>
        <v>-23.558662007780796</v>
      </c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2025-06-30T13:54:32Z</dcterms:modified>
  <cp:category/>
  <cp:contentStatus/>
</cp:coreProperties>
</file>