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9" documentId="8_{C0075873-329B-40AD-8D2F-7B791AAC51F3}" xr6:coauthVersionLast="47" xr6:coauthVersionMax="47" xr10:uidLastSave="{75C4DA1A-895A-4DB8-B876-42B58001CA26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H3" i="2" l="1"/>
  <c r="H4" i="2"/>
  <c r="H2" i="2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<sst xmlns="http://schemas.openxmlformats.org/spreadsheetml/2006/main" count="11" uniqueCount="11">
  <si>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</si>
  <si>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</si>
  <si>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</si>
  <si>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</si>
  <si>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</si>
  <si>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</si>
  <si>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</si>
  <si>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</si>
  <si>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</si>
  <si>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10.1021/ma971227q</t>
  </si>
  <si>
    <t>same values as per paper - values in cal in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</si>
</sst>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0" fontId="0" fillId="0" borderId="0" xfId="0" applyNumberFormat="1" applyBorder="1"/>
    <xf numFmtId="49" fontId="5" fillId="0" borderId="0" xfId="1" applyNumberForma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63374769384532"/>
                  <c:y val="-0.10228376480929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bBL!$E$2:$E$4</c:f>
              <c:numCache>
                <c:formatCode>General</c:formatCode>
                <c:ptCount val="3"/>
                <c:pt idx="0">
                  <c:v>3.5316969803990822E-3</c:v>
                </c:pt>
                <c:pt idx="1">
                  <c:v>3.4112229234180458E-3</c:v>
                </c:pt>
                <c:pt idx="2">
                  <c:v>3.298697014679202E-3</c:v>
                </c:pt>
              </c:numCache>
            </c:numRef>
          </c:xVal>
          <c:yVal>
            <c:numRef>
              <c:f>bBL!$H$2:$H$4</c:f>
              <c:numCache>
                <c:formatCode>General</c:formatCode>
                <c:ptCount val="3"/>
                <c:pt idx="0">
                  <c:v>-19.614018365427007</c:v>
                </c:pt>
                <c:pt idx="1">
                  <c:v>-17.838363295548945</c:v>
                </c:pt>
                <c:pt idx="2">
                  <c:v>-15.132801458335448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100012</xdr:rowOff>
    </xdr:from>
    <xdr:to>
      <xdr:col>4</xdr:col>
      <xdr:colOff>490539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i.org/10.1021/ma030244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P18"/>
  <sheetViews>
    <sheetView tabSelected="1" workbookViewId="0">
      <selection activeCell="F19" sqref="F19:J29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5" bestFit="1" customWidth="1"/>
    <col min="7" max="7" width="18.140625" customWidth="1"/>
    <col min="8" max="9" width="13.7109375" customWidth="1"/>
    <col min="10" max="10" width="36.85546875" bestFit="1" customWidth="1"/>
  </cols>
  <sheetData>
    <row r="1" spans="1:16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2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6" x14ac:dyDescent="0.25">
      <c r="A2" s="16" t="s">
        <v>9</v>
      </c>
      <c r="B2" s="6">
        <v>0.45</v>
      </c>
      <c r="C2">
        <v>10</v>
      </c>
      <c r="D2">
        <f>C2+273.15</f>
        <v>283.14999999999998</v>
      </c>
      <c r="E2" s="13">
        <f>1/D2</f>
        <v>3.5316969803990822E-3</v>
      </c>
      <c r="F2">
        <v>79</v>
      </c>
      <c r="G2" s="17">
        <f>B2-(B2*F2/100)</f>
        <v>9.4499999999999973E-2</v>
      </c>
      <c r="H2">
        <f>8.314*LN(G2)</f>
        <v>-19.614018365427007</v>
      </c>
      <c r="J2" t="s">
        <v>10</v>
      </c>
    </row>
    <row r="3" spans="1:16" x14ac:dyDescent="0.25">
      <c r="A3" s="6"/>
      <c r="B3" s="6">
        <v>0.45</v>
      </c>
      <c r="C3">
        <v>20</v>
      </c>
      <c r="D3">
        <f t="shared" ref="D3:D4" si="0">C3+273.15</f>
        <v>293.14999999999998</v>
      </c>
      <c r="E3" s="13">
        <f t="shared" ref="E3:E4" si="1">1/D3</f>
        <v>3.4112229234180458E-3</v>
      </c>
      <c r="F3">
        <v>74</v>
      </c>
      <c r="G3" s="17">
        <f t="shared" ref="G3:G4" si="2">B3-(B3*F3/100)</f>
        <v>0.11699999999999999</v>
      </c>
      <c r="H3">
        <f t="shared" ref="H3:H4" si="3">8.314*LN(G3)</f>
        <v>-17.838363295548945</v>
      </c>
    </row>
    <row r="4" spans="1:16" x14ac:dyDescent="0.25">
      <c r="A4" s="6"/>
      <c r="B4" s="6">
        <v>0.45</v>
      </c>
      <c r="C4">
        <v>30</v>
      </c>
      <c r="D4">
        <f t="shared" si="0"/>
        <v>303.14999999999998</v>
      </c>
      <c r="E4" s="13">
        <f t="shared" si="1"/>
        <v>3.298697014679202E-3</v>
      </c>
      <c r="F4">
        <v>64</v>
      </c>
      <c r="G4" s="17">
        <f t="shared" si="2"/>
        <v>0.16199999999999998</v>
      </c>
      <c r="H4">
        <f t="shared" si="3"/>
        <v>-15.132801458335448</v>
      </c>
    </row>
    <row r="5" spans="1:16" s="7" customFormat="1" x14ac:dyDescent="0.25">
      <c r="A5" s="14"/>
      <c r="B5" s="14"/>
      <c r="C5" s="8"/>
      <c r="D5" s="8"/>
      <c r="E5" s="15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14"/>
      <c r="C6" s="8"/>
      <c r="D6" s="8"/>
      <c r="E6" s="15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14"/>
      <c r="C7" s="8"/>
      <c r="D7" s="8"/>
      <c r="E7" s="15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14"/>
      <c r="C8" s="8"/>
      <c r="D8" s="8"/>
      <c r="E8" s="15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s="7" customFormat="1" x14ac:dyDescent="0.25">
      <c r="A9" s="8"/>
      <c r="B9" s="14"/>
      <c r="C9" s="8"/>
      <c r="D9" s="8"/>
      <c r="E9" s="15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14"/>
      <c r="C10" s="8"/>
      <c r="D10" s="8"/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14"/>
      <c r="C11" s="8"/>
      <c r="D11" s="8"/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14"/>
      <c r="C12" s="8"/>
      <c r="D12" s="8"/>
      <c r="E12" s="15"/>
      <c r="F12" s="8"/>
      <c r="G12" s="8"/>
      <c r="H12" s="8"/>
      <c r="I12" s="8"/>
      <c r="J12" s="9"/>
      <c r="K12" s="9"/>
      <c r="L12" s="10"/>
      <c r="M12" s="8"/>
      <c r="N12" s="8"/>
      <c r="O12" s="8"/>
      <c r="P12" s="8"/>
    </row>
    <row r="13" spans="1:16" s="7" customFormat="1" x14ac:dyDescent="0.25">
      <c r="A13" s="8"/>
      <c r="B13" s="14"/>
      <c r="C13" s="8"/>
      <c r="D13" s="8"/>
      <c r="E13" s="15"/>
      <c r="F13" s="8"/>
      <c r="G13" s="8"/>
      <c r="H13" s="8"/>
      <c r="I13" s="8"/>
      <c r="J13" s="9"/>
      <c r="K13" s="9"/>
      <c r="L13" s="10"/>
      <c r="M13" s="8"/>
      <c r="N13" s="8"/>
      <c r="O13" s="8"/>
      <c r="P13" s="8"/>
    </row>
    <row r="14" spans="1:16" x14ac:dyDescent="0.25">
      <c r="A14" s="8"/>
      <c r="B14" s="14"/>
      <c r="C14" s="8"/>
      <c r="D14" s="8"/>
      <c r="E14" s="15"/>
      <c r="F14" s="8"/>
      <c r="G14" s="8"/>
      <c r="H14" s="8"/>
      <c r="I14" s="8"/>
      <c r="J14" s="9"/>
      <c r="K14" s="11"/>
      <c r="L14" s="10"/>
      <c r="M14" s="8"/>
      <c r="N14" s="8"/>
      <c r="O14" s="8"/>
      <c r="P14" s="8"/>
    </row>
    <row r="15" spans="1:16" x14ac:dyDescent="0.25">
      <c r="A15" s="8"/>
      <c r="B15" s="14"/>
      <c r="C15" s="8"/>
      <c r="D15" s="8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8"/>
      <c r="B16" s="14"/>
      <c r="C16" s="8"/>
      <c r="D16" s="8"/>
      <c r="E16" s="1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7" customFormat="1" x14ac:dyDescent="0.25">
      <c r="A17" s="8"/>
      <c r="B17" s="14"/>
      <c r="C17" s="8"/>
      <c r="D17" s="8"/>
      <c r="E17" s="15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8"/>
      <c r="B18" s="8"/>
      <c r="C18" s="8"/>
      <c r="D18" s="8"/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</sheetData>
  <hyperlinks>
    <hyperlink ref="A2" r:id="rId1" tooltip="DOI URL" display="https://doi.org/10.1021/ma030244e" xr:uid="{84B00626-793D-461B-A837-7F3153FB426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2025-06-30T13:53:40Z</dcterms:modified>
  <cp:category/>
  <cp:contentStatus/>
</cp:coreProperties>
</file>