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cromain_ic_ac_uk/Documents/01-Research/Data/TROPIC/"/>
    </mc:Choice>
  </mc:AlternateContent>
  <xr:revisionPtr revIDLastSave="140" documentId="8_{AEEE0CDE-52C6-4BCF-AD10-D6584A4B37F1}" xr6:coauthVersionLast="47" xr6:coauthVersionMax="47" xr10:uidLastSave="{5CC52D33-332C-4A35-AE73-7A5F09F93530}"/>
  <bookViews>
    <workbookView xWindow="-120" yWindow="-120" windowWidth="29040" windowHeight="15720" xr2:uid="{BD1C9C23-9DBB-4BDA-AF70-340EE40DAE8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L2" i="1"/>
  <c r="K2" i="1"/>
  <c r="K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2" i="1"/>
  <c r="L137" i="1"/>
  <c r="M137" i="1" s="1"/>
  <c r="K3" i="1"/>
  <c r="L3" i="1" s="1"/>
  <c r="M3" i="1" s="1"/>
  <c r="L4" i="1"/>
  <c r="M4" i="1" s="1"/>
  <c r="K5" i="1"/>
  <c r="L5" i="1" s="1"/>
  <c r="M5" i="1" s="1"/>
  <c r="K6" i="1"/>
  <c r="L6" i="1" s="1"/>
  <c r="M6" i="1" s="1"/>
  <c r="K7" i="1"/>
  <c r="L7" i="1" s="1"/>
  <c r="M7" i="1" s="1"/>
  <c r="K8" i="1"/>
  <c r="L8" i="1" s="1"/>
  <c r="M8" i="1" s="1"/>
  <c r="K9" i="1"/>
  <c r="L9" i="1" s="1"/>
  <c r="M9" i="1" s="1"/>
  <c r="K10" i="1"/>
  <c r="L10" i="1" s="1"/>
  <c r="M10" i="1" s="1"/>
  <c r="K11" i="1"/>
  <c r="L11" i="1" s="1"/>
  <c r="M11" i="1" s="1"/>
  <c r="K12" i="1"/>
  <c r="L12" i="1" s="1"/>
  <c r="M12" i="1" s="1"/>
  <c r="K13" i="1"/>
  <c r="L13" i="1" s="1"/>
  <c r="M13" i="1" s="1"/>
  <c r="K14" i="1"/>
  <c r="L14" i="1" s="1"/>
  <c r="M14" i="1" s="1"/>
  <c r="K15" i="1"/>
  <c r="L15" i="1" s="1"/>
  <c r="M15" i="1" s="1"/>
  <c r="K16" i="1"/>
  <c r="L16" i="1" s="1"/>
  <c r="M16" i="1" s="1"/>
  <c r="K17" i="1"/>
  <c r="L17" i="1" s="1"/>
  <c r="M17" i="1" s="1"/>
  <c r="K18" i="1"/>
  <c r="L18" i="1" s="1"/>
  <c r="M18" i="1" s="1"/>
  <c r="K19" i="1"/>
  <c r="L19" i="1" s="1"/>
  <c r="M19" i="1" s="1"/>
  <c r="K20" i="1"/>
  <c r="L20" i="1" s="1"/>
  <c r="M20" i="1" s="1"/>
  <c r="K21" i="1"/>
  <c r="L21" i="1" s="1"/>
  <c r="M21" i="1" s="1"/>
  <c r="K22" i="1"/>
  <c r="L22" i="1" s="1"/>
  <c r="M22" i="1" s="1"/>
  <c r="K23" i="1"/>
  <c r="L23" i="1" s="1"/>
  <c r="M23" i="1" s="1"/>
  <c r="K24" i="1"/>
  <c r="L24" i="1" s="1"/>
  <c r="M24" i="1" s="1"/>
  <c r="K25" i="1"/>
  <c r="L25" i="1" s="1"/>
  <c r="M25" i="1" s="1"/>
  <c r="K26" i="1"/>
  <c r="L26" i="1" s="1"/>
  <c r="M26" i="1" s="1"/>
  <c r="K27" i="1"/>
  <c r="L27" i="1" s="1"/>
  <c r="M27" i="1" s="1"/>
  <c r="K28" i="1"/>
  <c r="L28" i="1" s="1"/>
  <c r="M28" i="1" s="1"/>
  <c r="K29" i="1"/>
  <c r="L29" i="1" s="1"/>
  <c r="M29" i="1" s="1"/>
  <c r="K30" i="1"/>
  <c r="L30" i="1" s="1"/>
  <c r="M30" i="1" s="1"/>
  <c r="K31" i="1"/>
  <c r="L31" i="1" s="1"/>
  <c r="M31" i="1" s="1"/>
  <c r="K32" i="1"/>
  <c r="L32" i="1" s="1"/>
  <c r="M32" i="1" s="1"/>
  <c r="K33" i="1"/>
  <c r="L33" i="1" s="1"/>
  <c r="M33" i="1" s="1"/>
  <c r="K34" i="1"/>
  <c r="L34" i="1" s="1"/>
  <c r="M34" i="1" s="1"/>
  <c r="K35" i="1"/>
  <c r="L35" i="1" s="1"/>
  <c r="M35" i="1" s="1"/>
  <c r="K36" i="1"/>
  <c r="L36" i="1" s="1"/>
  <c r="M36" i="1" s="1"/>
  <c r="K37" i="1"/>
  <c r="L37" i="1" s="1"/>
  <c r="M37" i="1" s="1"/>
  <c r="K38" i="1"/>
  <c r="L38" i="1" s="1"/>
  <c r="M38" i="1" s="1"/>
  <c r="K39" i="1"/>
  <c r="L39" i="1" s="1"/>
  <c r="M39" i="1" s="1"/>
  <c r="K40" i="1"/>
  <c r="L40" i="1" s="1"/>
  <c r="M40" i="1" s="1"/>
  <c r="K41" i="1"/>
  <c r="L41" i="1" s="1"/>
  <c r="M41" i="1" s="1"/>
  <c r="K42" i="1"/>
  <c r="L42" i="1" s="1"/>
  <c r="M42" i="1" s="1"/>
  <c r="K43" i="1"/>
  <c r="L43" i="1" s="1"/>
  <c r="M43" i="1" s="1"/>
  <c r="K44" i="1"/>
  <c r="L44" i="1" s="1"/>
  <c r="M44" i="1" s="1"/>
  <c r="K45" i="1"/>
  <c r="L45" i="1" s="1"/>
  <c r="M45" i="1" s="1"/>
  <c r="K46" i="1"/>
  <c r="L46" i="1" s="1"/>
  <c r="M46" i="1" s="1"/>
  <c r="K47" i="1"/>
  <c r="L47" i="1" s="1"/>
  <c r="M47" i="1" s="1"/>
  <c r="K48" i="1"/>
  <c r="L48" i="1" s="1"/>
  <c r="M48" i="1" s="1"/>
  <c r="K49" i="1"/>
  <c r="L49" i="1" s="1"/>
  <c r="M49" i="1" s="1"/>
  <c r="K50" i="1"/>
  <c r="L50" i="1" s="1"/>
  <c r="M50" i="1" s="1"/>
  <c r="K51" i="1"/>
  <c r="L51" i="1" s="1"/>
  <c r="M51" i="1" s="1"/>
  <c r="K52" i="1"/>
  <c r="L52" i="1" s="1"/>
  <c r="M52" i="1" s="1"/>
  <c r="K53" i="1"/>
  <c r="L53" i="1" s="1"/>
  <c r="M53" i="1" s="1"/>
  <c r="K54" i="1"/>
  <c r="L54" i="1" s="1"/>
  <c r="M54" i="1" s="1"/>
  <c r="K55" i="1"/>
  <c r="L55" i="1" s="1"/>
  <c r="M55" i="1" s="1"/>
  <c r="K56" i="1"/>
  <c r="L56" i="1" s="1"/>
  <c r="M56" i="1" s="1"/>
  <c r="K57" i="1"/>
  <c r="L57" i="1" s="1"/>
  <c r="M57" i="1" s="1"/>
  <c r="K58" i="1"/>
  <c r="L58" i="1" s="1"/>
  <c r="M58" i="1" s="1"/>
  <c r="K59" i="1"/>
  <c r="L59" i="1" s="1"/>
  <c r="M59" i="1" s="1"/>
  <c r="K60" i="1"/>
  <c r="L60" i="1" s="1"/>
  <c r="M60" i="1" s="1"/>
  <c r="K61" i="1"/>
  <c r="L61" i="1" s="1"/>
  <c r="M61" i="1" s="1"/>
  <c r="K62" i="1"/>
  <c r="L62" i="1" s="1"/>
  <c r="M62" i="1" s="1"/>
  <c r="K63" i="1"/>
  <c r="L63" i="1" s="1"/>
  <c r="M63" i="1" s="1"/>
  <c r="K64" i="1"/>
  <c r="L64" i="1" s="1"/>
  <c r="M64" i="1" s="1"/>
  <c r="K65" i="1"/>
  <c r="L65" i="1" s="1"/>
  <c r="M65" i="1" s="1"/>
  <c r="K66" i="1"/>
  <c r="L66" i="1" s="1"/>
  <c r="M66" i="1" s="1"/>
  <c r="K67" i="1"/>
  <c r="L67" i="1" s="1"/>
  <c r="M67" i="1" s="1"/>
  <c r="K68" i="1"/>
  <c r="L68" i="1" s="1"/>
  <c r="M68" i="1" s="1"/>
  <c r="K69" i="1"/>
  <c r="L69" i="1" s="1"/>
  <c r="M69" i="1" s="1"/>
  <c r="K70" i="1"/>
  <c r="L70" i="1" s="1"/>
  <c r="M70" i="1" s="1"/>
  <c r="K71" i="1"/>
  <c r="L71" i="1" s="1"/>
  <c r="M71" i="1" s="1"/>
  <c r="K72" i="1"/>
  <c r="L72" i="1" s="1"/>
  <c r="M72" i="1" s="1"/>
  <c r="K73" i="1"/>
  <c r="L73" i="1" s="1"/>
  <c r="M73" i="1" s="1"/>
  <c r="K74" i="1"/>
  <c r="L74" i="1" s="1"/>
  <c r="M74" i="1" s="1"/>
  <c r="K75" i="1"/>
  <c r="L75" i="1" s="1"/>
  <c r="M75" i="1" s="1"/>
  <c r="K76" i="1"/>
  <c r="L76" i="1" s="1"/>
  <c r="M76" i="1" s="1"/>
  <c r="K77" i="1"/>
  <c r="L77" i="1" s="1"/>
  <c r="M77" i="1" s="1"/>
  <c r="K78" i="1"/>
  <c r="L78" i="1" s="1"/>
  <c r="M78" i="1" s="1"/>
  <c r="K79" i="1"/>
  <c r="L79" i="1" s="1"/>
  <c r="M79" i="1" s="1"/>
  <c r="K80" i="1"/>
  <c r="L80" i="1" s="1"/>
  <c r="M80" i="1" s="1"/>
  <c r="K81" i="1"/>
  <c r="L81" i="1" s="1"/>
  <c r="M81" i="1" s="1"/>
  <c r="K82" i="1"/>
  <c r="L82" i="1" s="1"/>
  <c r="M82" i="1" s="1"/>
  <c r="K83" i="1"/>
  <c r="L83" i="1" s="1"/>
  <c r="M83" i="1" s="1"/>
  <c r="K84" i="1"/>
  <c r="L84" i="1" s="1"/>
  <c r="M84" i="1" s="1"/>
  <c r="K85" i="1"/>
  <c r="L85" i="1" s="1"/>
  <c r="M85" i="1" s="1"/>
  <c r="K86" i="1"/>
  <c r="L86" i="1" s="1"/>
  <c r="M86" i="1" s="1"/>
  <c r="K87" i="1"/>
  <c r="L87" i="1" s="1"/>
  <c r="M87" i="1" s="1"/>
  <c r="K88" i="1"/>
  <c r="L88" i="1" s="1"/>
  <c r="M88" i="1" s="1"/>
  <c r="K89" i="1"/>
  <c r="L89" i="1" s="1"/>
  <c r="M89" i="1" s="1"/>
  <c r="K90" i="1"/>
  <c r="L90" i="1" s="1"/>
  <c r="M90" i="1" s="1"/>
  <c r="K91" i="1"/>
  <c r="L91" i="1" s="1"/>
  <c r="M91" i="1" s="1"/>
  <c r="K92" i="1"/>
  <c r="L92" i="1" s="1"/>
  <c r="M92" i="1" s="1"/>
  <c r="K93" i="1"/>
  <c r="L93" i="1" s="1"/>
  <c r="M93" i="1" s="1"/>
  <c r="K94" i="1"/>
  <c r="L94" i="1" s="1"/>
  <c r="M94" i="1" s="1"/>
  <c r="K95" i="1"/>
  <c r="L95" i="1" s="1"/>
  <c r="M95" i="1" s="1"/>
  <c r="K96" i="1"/>
  <c r="L96" i="1" s="1"/>
  <c r="M96" i="1" s="1"/>
  <c r="K97" i="1"/>
  <c r="L97" i="1" s="1"/>
  <c r="M97" i="1" s="1"/>
  <c r="K98" i="1"/>
  <c r="L98" i="1" s="1"/>
  <c r="M98" i="1" s="1"/>
  <c r="K99" i="1"/>
  <c r="L99" i="1" s="1"/>
  <c r="M99" i="1" s="1"/>
  <c r="K100" i="1"/>
  <c r="L100" i="1" s="1"/>
  <c r="M100" i="1" s="1"/>
  <c r="K101" i="1"/>
  <c r="L101" i="1" s="1"/>
  <c r="M101" i="1" s="1"/>
  <c r="K102" i="1"/>
  <c r="L102" i="1" s="1"/>
  <c r="M102" i="1" s="1"/>
  <c r="K103" i="1"/>
  <c r="L103" i="1" s="1"/>
  <c r="M103" i="1" s="1"/>
  <c r="K104" i="1"/>
  <c r="L104" i="1" s="1"/>
  <c r="M104" i="1" s="1"/>
  <c r="K105" i="1"/>
  <c r="L105" i="1" s="1"/>
  <c r="M105" i="1" s="1"/>
  <c r="K106" i="1"/>
  <c r="L106" i="1" s="1"/>
  <c r="M106" i="1" s="1"/>
  <c r="K107" i="1"/>
  <c r="L107" i="1" s="1"/>
  <c r="M107" i="1" s="1"/>
  <c r="K108" i="1"/>
  <c r="L108" i="1" s="1"/>
  <c r="M108" i="1" s="1"/>
  <c r="K109" i="1"/>
  <c r="L109" i="1" s="1"/>
  <c r="M109" i="1" s="1"/>
  <c r="K110" i="1"/>
  <c r="L110" i="1" s="1"/>
  <c r="M110" i="1" s="1"/>
  <c r="K111" i="1"/>
  <c r="L111" i="1" s="1"/>
  <c r="M111" i="1" s="1"/>
  <c r="K112" i="1"/>
  <c r="L112" i="1" s="1"/>
  <c r="M112" i="1" s="1"/>
  <c r="K113" i="1"/>
  <c r="L113" i="1" s="1"/>
  <c r="M113" i="1" s="1"/>
  <c r="K114" i="1"/>
  <c r="L114" i="1" s="1"/>
  <c r="M114" i="1" s="1"/>
  <c r="K115" i="1"/>
  <c r="L115" i="1" s="1"/>
  <c r="M115" i="1" s="1"/>
  <c r="K116" i="1"/>
  <c r="L116" i="1" s="1"/>
  <c r="M116" i="1" s="1"/>
  <c r="K117" i="1"/>
  <c r="L117" i="1" s="1"/>
  <c r="M117" i="1" s="1"/>
  <c r="K118" i="1"/>
  <c r="L118" i="1" s="1"/>
  <c r="M118" i="1" s="1"/>
  <c r="K119" i="1"/>
  <c r="L119" i="1" s="1"/>
  <c r="M119" i="1" s="1"/>
  <c r="K120" i="1"/>
  <c r="L120" i="1" s="1"/>
  <c r="M120" i="1" s="1"/>
  <c r="K121" i="1"/>
  <c r="L121" i="1" s="1"/>
  <c r="M121" i="1" s="1"/>
  <c r="K122" i="1"/>
  <c r="L122" i="1" s="1"/>
  <c r="M122" i="1" s="1"/>
  <c r="K123" i="1"/>
  <c r="L123" i="1" s="1"/>
  <c r="M123" i="1" s="1"/>
  <c r="K124" i="1"/>
  <c r="L124" i="1" s="1"/>
  <c r="M124" i="1" s="1"/>
  <c r="K125" i="1"/>
  <c r="L125" i="1" s="1"/>
  <c r="M125" i="1" s="1"/>
  <c r="K126" i="1"/>
  <c r="L126" i="1" s="1"/>
  <c r="M126" i="1" s="1"/>
  <c r="K127" i="1"/>
  <c r="L127" i="1" s="1"/>
  <c r="M127" i="1" s="1"/>
  <c r="K128" i="1"/>
  <c r="L128" i="1" s="1"/>
  <c r="M128" i="1" s="1"/>
  <c r="K129" i="1"/>
  <c r="L129" i="1" s="1"/>
  <c r="M129" i="1" s="1"/>
  <c r="K130" i="1"/>
  <c r="L130" i="1" s="1"/>
  <c r="M130" i="1" s="1"/>
  <c r="K131" i="1"/>
  <c r="L131" i="1" s="1"/>
  <c r="M131" i="1" s="1"/>
  <c r="K132" i="1"/>
  <c r="L132" i="1" s="1"/>
  <c r="M132" i="1" s="1"/>
  <c r="K133" i="1"/>
  <c r="L133" i="1" s="1"/>
  <c r="M133" i="1" s="1"/>
  <c r="K134" i="1"/>
  <c r="L134" i="1" s="1"/>
  <c r="M134" i="1" s="1"/>
  <c r="K135" i="1"/>
  <c r="L135" i="1" s="1"/>
  <c r="M135" i="1" s="1"/>
  <c r="K136" i="1"/>
  <c r="L136" i="1" s="1"/>
  <c r="M136" i="1" s="1"/>
  <c r="K137" i="1"/>
  <c r="K138" i="1"/>
  <c r="L138" i="1" s="1"/>
  <c r="M138" i="1" s="1"/>
  <c r="K139" i="1"/>
  <c r="L139" i="1" s="1"/>
  <c r="M139" i="1" s="1"/>
  <c r="K140" i="1"/>
  <c r="L140" i="1" s="1"/>
  <c r="M140" i="1" s="1"/>
  <c r="K141" i="1"/>
  <c r="L141" i="1" s="1"/>
  <c r="M141" i="1" s="1"/>
  <c r="K142" i="1"/>
  <c r="L142" i="1" s="1"/>
  <c r="M142" i="1" s="1"/>
  <c r="K143" i="1"/>
  <c r="L143" i="1" s="1"/>
  <c r="M143" i="1" s="1"/>
  <c r="K144" i="1"/>
  <c r="L144" i="1" s="1"/>
  <c r="M144" i="1" s="1"/>
  <c r="K145" i="1"/>
  <c r="L145" i="1" s="1"/>
  <c r="M145" i="1" s="1"/>
  <c r="K146" i="1"/>
  <c r="L146" i="1" s="1"/>
  <c r="M146" i="1" s="1"/>
  <c r="K147" i="1"/>
  <c r="L147" i="1" s="1"/>
  <c r="M147" i="1" s="1"/>
  <c r="K148" i="1"/>
  <c r="L148" i="1" s="1"/>
  <c r="M148" i="1" s="1"/>
  <c r="K149" i="1"/>
  <c r="L149" i="1" s="1"/>
  <c r="M149" i="1" s="1"/>
  <c r="K150" i="1"/>
  <c r="L150" i="1" s="1"/>
  <c r="M150" i="1" s="1"/>
  <c r="K151" i="1"/>
  <c r="L151" i="1" s="1"/>
  <c r="M151" i="1" s="1"/>
  <c r="K152" i="1"/>
  <c r="L152" i="1" s="1"/>
  <c r="M152" i="1" s="1"/>
  <c r="K153" i="1"/>
  <c r="L153" i="1" s="1"/>
  <c r="M153" i="1" s="1"/>
  <c r="K154" i="1"/>
  <c r="L154" i="1" s="1"/>
  <c r="M154" i="1" s="1"/>
  <c r="K155" i="1"/>
  <c r="L155" i="1" s="1"/>
  <c r="M155" i="1" s="1"/>
  <c r="K156" i="1"/>
  <c r="L156" i="1" s="1"/>
  <c r="M156" i="1" s="1"/>
  <c r="K157" i="1"/>
  <c r="L157" i="1" s="1"/>
  <c r="M157" i="1" s="1"/>
  <c r="K158" i="1"/>
  <c r="L158" i="1" s="1"/>
  <c r="M158" i="1" s="1"/>
  <c r="K159" i="1"/>
  <c r="L159" i="1" s="1"/>
  <c r="M159" i="1" s="1"/>
  <c r="K160" i="1"/>
  <c r="L160" i="1" s="1"/>
  <c r="M160" i="1" s="1"/>
  <c r="K161" i="1"/>
  <c r="L161" i="1" s="1"/>
  <c r="M161" i="1" s="1"/>
  <c r="K162" i="1"/>
  <c r="L162" i="1" s="1"/>
  <c r="M162" i="1" s="1"/>
  <c r="K163" i="1"/>
  <c r="L163" i="1" s="1"/>
  <c r="M163" i="1" s="1"/>
  <c r="K164" i="1"/>
  <c r="L164" i="1" s="1"/>
  <c r="M164" i="1" s="1"/>
  <c r="K165" i="1"/>
  <c r="L165" i="1" s="1"/>
  <c r="M165" i="1" s="1"/>
  <c r="K166" i="1"/>
  <c r="L166" i="1" s="1"/>
  <c r="M166" i="1" s="1"/>
  <c r="K167" i="1"/>
  <c r="L167" i="1" s="1"/>
  <c r="M167" i="1" s="1"/>
  <c r="K168" i="1"/>
  <c r="L168" i="1" s="1"/>
  <c r="M168" i="1" s="1"/>
  <c r="K169" i="1"/>
  <c r="L169" i="1" s="1"/>
  <c r="M169" i="1" s="1"/>
  <c r="K170" i="1"/>
  <c r="L170" i="1" s="1"/>
  <c r="M170" i="1" s="1"/>
  <c r="K171" i="1"/>
  <c r="L171" i="1" s="1"/>
  <c r="M171" i="1" s="1"/>
  <c r="K172" i="1"/>
  <c r="L172" i="1" s="1"/>
  <c r="M172" i="1" s="1"/>
  <c r="K173" i="1"/>
  <c r="L173" i="1" s="1"/>
  <c r="M173" i="1" s="1"/>
  <c r="K174" i="1"/>
  <c r="L174" i="1" s="1"/>
  <c r="M174" i="1" s="1"/>
  <c r="K175" i="1"/>
  <c r="L175" i="1" s="1"/>
  <c r="M175" i="1" s="1"/>
  <c r="K176" i="1"/>
  <c r="L176" i="1" s="1"/>
  <c r="M176" i="1" s="1"/>
  <c r="K177" i="1"/>
  <c r="L177" i="1" s="1"/>
  <c r="M177" i="1" s="1"/>
  <c r="K178" i="1"/>
  <c r="L178" i="1" s="1"/>
  <c r="M178" i="1" s="1"/>
  <c r="K179" i="1"/>
  <c r="L179" i="1" s="1"/>
  <c r="M179" i="1" s="1"/>
  <c r="K180" i="1"/>
  <c r="L180" i="1" s="1"/>
  <c r="M180" i="1" s="1"/>
  <c r="K181" i="1"/>
  <c r="L181" i="1" s="1"/>
  <c r="M181" i="1" s="1"/>
  <c r="K182" i="1"/>
  <c r="L182" i="1" s="1"/>
  <c r="M182" i="1" s="1"/>
  <c r="K183" i="1"/>
  <c r="L183" i="1" s="1"/>
  <c r="M183" i="1" s="1"/>
  <c r="K184" i="1"/>
  <c r="L184" i="1" s="1"/>
  <c r="M184" i="1" s="1"/>
  <c r="K185" i="1"/>
  <c r="L185" i="1" s="1"/>
  <c r="M185" i="1" s="1"/>
  <c r="K186" i="1"/>
  <c r="L186" i="1" s="1"/>
  <c r="M186" i="1" s="1"/>
  <c r="K187" i="1"/>
  <c r="L187" i="1" s="1"/>
  <c r="M187" i="1" s="1"/>
  <c r="K188" i="1"/>
  <c r="L188" i="1" s="1"/>
  <c r="M188" i="1" s="1"/>
  <c r="K189" i="1"/>
  <c r="L189" i="1" s="1"/>
  <c r="M189" i="1" s="1"/>
  <c r="K190" i="1"/>
  <c r="L190" i="1" s="1"/>
  <c r="M190" i="1" s="1"/>
  <c r="K191" i="1"/>
  <c r="L191" i="1" s="1"/>
  <c r="M191" i="1" s="1"/>
  <c r="K192" i="1"/>
  <c r="L192" i="1" s="1"/>
  <c r="M192" i="1" s="1"/>
  <c r="K193" i="1"/>
  <c r="L193" i="1" s="1"/>
  <c r="M193" i="1" s="1"/>
  <c r="K194" i="1"/>
  <c r="L194" i="1" s="1"/>
  <c r="M194" i="1" s="1"/>
  <c r="K195" i="1"/>
  <c r="L195" i="1" s="1"/>
  <c r="M195" i="1" s="1"/>
  <c r="K196" i="1"/>
  <c r="L196" i="1" s="1"/>
  <c r="M196" i="1" s="1"/>
  <c r="K197" i="1"/>
  <c r="L197" i="1" s="1"/>
  <c r="M197" i="1" s="1"/>
  <c r="K198" i="1"/>
  <c r="L198" i="1" s="1"/>
  <c r="M198" i="1" s="1"/>
  <c r="K199" i="1"/>
  <c r="L199" i="1" s="1"/>
  <c r="M199" i="1" s="1"/>
  <c r="K200" i="1"/>
  <c r="L200" i="1" s="1"/>
  <c r="M200" i="1" s="1"/>
  <c r="K201" i="1"/>
  <c r="L201" i="1" s="1"/>
  <c r="M201" i="1" s="1"/>
  <c r="K202" i="1"/>
  <c r="L202" i="1" s="1"/>
  <c r="M202" i="1" s="1"/>
  <c r="K203" i="1"/>
  <c r="L203" i="1" s="1"/>
  <c r="M203" i="1" s="1"/>
  <c r="K204" i="1"/>
  <c r="L204" i="1" s="1"/>
  <c r="M204" i="1" s="1"/>
  <c r="K205" i="1"/>
  <c r="L205" i="1" s="1"/>
  <c r="M205" i="1" s="1"/>
  <c r="K206" i="1"/>
  <c r="L206" i="1" s="1"/>
  <c r="M206" i="1" s="1"/>
  <c r="K207" i="1"/>
  <c r="L207" i="1" s="1"/>
  <c r="M207" i="1" s="1"/>
  <c r="K208" i="1"/>
  <c r="L208" i="1" s="1"/>
  <c r="M208" i="1" s="1"/>
  <c r="K209" i="1"/>
  <c r="L209" i="1" s="1"/>
  <c r="M209" i="1" s="1"/>
  <c r="K210" i="1"/>
  <c r="L210" i="1" s="1"/>
  <c r="M210" i="1" s="1"/>
  <c r="K211" i="1"/>
  <c r="L211" i="1" s="1"/>
  <c r="M211" i="1" s="1"/>
  <c r="K212" i="1"/>
  <c r="L212" i="1" s="1"/>
  <c r="M212" i="1" s="1"/>
  <c r="K213" i="1"/>
  <c r="L213" i="1" s="1"/>
  <c r="M213" i="1" s="1"/>
  <c r="K214" i="1"/>
  <c r="L214" i="1" s="1"/>
  <c r="M214" i="1" s="1"/>
  <c r="K215" i="1"/>
  <c r="L215" i="1" s="1"/>
  <c r="M215" i="1" s="1"/>
  <c r="K216" i="1"/>
  <c r="L216" i="1" s="1"/>
  <c r="M216" i="1" s="1"/>
  <c r="K217" i="1"/>
  <c r="L217" i="1" s="1"/>
  <c r="M217" i="1" s="1"/>
  <c r="K218" i="1"/>
  <c r="L218" i="1" s="1"/>
  <c r="M218" i="1" s="1"/>
  <c r="K219" i="1"/>
  <c r="L219" i="1" s="1"/>
  <c r="M219" i="1" s="1"/>
  <c r="K220" i="1"/>
  <c r="L220" i="1" s="1"/>
  <c r="M220" i="1" s="1"/>
  <c r="K221" i="1"/>
  <c r="L221" i="1" s="1"/>
  <c r="M221" i="1" s="1"/>
  <c r="K222" i="1"/>
  <c r="L222" i="1" s="1"/>
  <c r="M222" i="1" s="1"/>
  <c r="K223" i="1"/>
  <c r="L223" i="1" s="1"/>
  <c r="M223" i="1" s="1"/>
  <c r="K224" i="1"/>
  <c r="L224" i="1" s="1"/>
  <c r="M224" i="1" s="1"/>
  <c r="K225" i="1"/>
  <c r="L225" i="1" s="1"/>
  <c r="M225" i="1" s="1"/>
  <c r="K226" i="1"/>
  <c r="L226" i="1" s="1"/>
  <c r="M226" i="1" s="1"/>
  <c r="K227" i="1"/>
  <c r="L227" i="1" s="1"/>
  <c r="M227" i="1" s="1"/>
  <c r="K228" i="1"/>
  <c r="L228" i="1" s="1"/>
  <c r="M228" i="1" s="1"/>
  <c r="K229" i="1"/>
  <c r="L229" i="1" s="1"/>
  <c r="M229" i="1" s="1"/>
  <c r="K230" i="1"/>
  <c r="L230" i="1" s="1"/>
  <c r="M230" i="1" s="1"/>
  <c r="K231" i="1"/>
  <c r="L231" i="1" s="1"/>
  <c r="M231" i="1" s="1"/>
  <c r="K232" i="1"/>
  <c r="L232" i="1" s="1"/>
  <c r="M232" i="1" s="1"/>
  <c r="K233" i="1"/>
  <c r="L233" i="1" s="1"/>
  <c r="M233" i="1" s="1"/>
  <c r="K234" i="1"/>
  <c r="L234" i="1" s="1"/>
  <c r="M234" i="1" s="1"/>
  <c r="K235" i="1"/>
  <c r="L235" i="1" s="1"/>
  <c r="M235" i="1" s="1"/>
  <c r="K236" i="1"/>
  <c r="L236" i="1" s="1"/>
  <c r="M236" i="1" s="1"/>
  <c r="K237" i="1"/>
  <c r="L237" i="1" s="1"/>
  <c r="M237" i="1" s="1"/>
  <c r="K238" i="1"/>
  <c r="L238" i="1" s="1"/>
  <c r="M238" i="1" s="1"/>
  <c r="K239" i="1"/>
  <c r="L239" i="1" s="1"/>
  <c r="M239" i="1" s="1"/>
  <c r="K240" i="1"/>
  <c r="L240" i="1" s="1"/>
  <c r="M240" i="1" s="1"/>
  <c r="K241" i="1"/>
  <c r="L241" i="1" s="1"/>
  <c r="M241" i="1" s="1"/>
  <c r="K242" i="1"/>
  <c r="L242" i="1" s="1"/>
  <c r="M242" i="1" s="1"/>
  <c r="K243" i="1"/>
  <c r="L243" i="1" s="1"/>
  <c r="M243" i="1" s="1"/>
  <c r="K244" i="1"/>
  <c r="L244" i="1" s="1"/>
  <c r="M244" i="1" s="1"/>
  <c r="K245" i="1"/>
  <c r="L245" i="1" s="1"/>
  <c r="M245" i="1" s="1"/>
  <c r="K246" i="1"/>
  <c r="L246" i="1" s="1"/>
  <c r="M246" i="1" s="1"/>
  <c r="K247" i="1"/>
  <c r="L247" i="1" s="1"/>
  <c r="M247" i="1" s="1"/>
  <c r="K248" i="1"/>
  <c r="L248" i="1" s="1"/>
  <c r="M248" i="1" s="1"/>
  <c r="K249" i="1"/>
  <c r="L249" i="1" s="1"/>
  <c r="M249" i="1" s="1"/>
  <c r="K250" i="1"/>
  <c r="L250" i="1" s="1"/>
  <c r="M250" i="1" s="1"/>
  <c r="K251" i="1"/>
  <c r="L251" i="1" s="1"/>
  <c r="M251" i="1" s="1"/>
  <c r="K252" i="1"/>
  <c r="L252" i="1" s="1"/>
  <c r="M252" i="1" s="1"/>
  <c r="K253" i="1"/>
  <c r="L253" i="1" s="1"/>
  <c r="M253" i="1" s="1"/>
  <c r="K254" i="1"/>
  <c r="L254" i="1" s="1"/>
  <c r="M254" i="1" s="1"/>
  <c r="K255" i="1"/>
  <c r="L255" i="1" s="1"/>
  <c r="M255" i="1" s="1"/>
  <c r="K256" i="1"/>
  <c r="L256" i="1" s="1"/>
  <c r="M256" i="1" s="1"/>
  <c r="K257" i="1"/>
  <c r="L257" i="1" s="1"/>
  <c r="M257" i="1" s="1"/>
  <c r="K258" i="1"/>
  <c r="L258" i="1" s="1"/>
  <c r="M258" i="1" s="1"/>
  <c r="K259" i="1"/>
  <c r="L259" i="1" s="1"/>
  <c r="M259" i="1" s="1"/>
  <c r="K260" i="1"/>
  <c r="L260" i="1" s="1"/>
  <c r="M260" i="1" s="1"/>
  <c r="K261" i="1"/>
  <c r="L261" i="1" s="1"/>
  <c r="M261" i="1" s="1"/>
  <c r="K262" i="1"/>
  <c r="L262" i="1" s="1"/>
  <c r="M262" i="1" s="1"/>
  <c r="K263" i="1"/>
  <c r="L263" i="1" s="1"/>
  <c r="M263" i="1" s="1"/>
  <c r="K264" i="1"/>
  <c r="L264" i="1" s="1"/>
  <c r="M264" i="1" s="1"/>
  <c r="K265" i="1"/>
  <c r="L265" i="1" s="1"/>
  <c r="M265" i="1" s="1"/>
  <c r="K266" i="1"/>
  <c r="L266" i="1" s="1"/>
  <c r="M266" i="1" s="1"/>
  <c r="K267" i="1"/>
  <c r="L267" i="1" s="1"/>
  <c r="M267" i="1" s="1"/>
  <c r="K268" i="1"/>
  <c r="L268" i="1" s="1"/>
  <c r="M268" i="1" s="1"/>
  <c r="K269" i="1"/>
  <c r="L269" i="1" s="1"/>
  <c r="M269" i="1" s="1"/>
  <c r="K270" i="1"/>
  <c r="L270" i="1" s="1"/>
  <c r="M270" i="1" s="1"/>
  <c r="K271" i="1"/>
  <c r="L271" i="1" s="1"/>
  <c r="M271" i="1" s="1"/>
  <c r="K272" i="1"/>
  <c r="L272" i="1" s="1"/>
  <c r="M272" i="1" s="1"/>
  <c r="K273" i="1"/>
  <c r="L273" i="1" s="1"/>
  <c r="M273" i="1" s="1"/>
  <c r="K274" i="1"/>
  <c r="L274" i="1" s="1"/>
  <c r="M274" i="1" s="1"/>
  <c r="K275" i="1"/>
  <c r="L275" i="1" s="1"/>
  <c r="M275" i="1" s="1"/>
  <c r="K276" i="1"/>
  <c r="L276" i="1" s="1"/>
  <c r="M276" i="1" s="1"/>
  <c r="K277" i="1"/>
  <c r="L277" i="1" s="1"/>
  <c r="M277" i="1" s="1"/>
  <c r="K278" i="1"/>
  <c r="L278" i="1" s="1"/>
  <c r="M278" i="1" s="1"/>
  <c r="K279" i="1"/>
  <c r="L279" i="1" s="1"/>
  <c r="M279" i="1" s="1"/>
  <c r="K280" i="1"/>
  <c r="L280" i="1" s="1"/>
  <c r="M280" i="1" s="1"/>
  <c r="K281" i="1"/>
  <c r="L281" i="1" s="1"/>
  <c r="M281" i="1" s="1"/>
  <c r="K282" i="1"/>
  <c r="L282" i="1" s="1"/>
  <c r="M282" i="1" s="1"/>
  <c r="K283" i="1"/>
  <c r="L283" i="1" s="1"/>
  <c r="M283" i="1" s="1"/>
  <c r="K284" i="1"/>
  <c r="L284" i="1" s="1"/>
  <c r="M284" i="1" s="1"/>
  <c r="K285" i="1"/>
  <c r="L285" i="1" s="1"/>
  <c r="M285" i="1" s="1"/>
  <c r="K286" i="1"/>
  <c r="L286" i="1" s="1"/>
  <c r="M286" i="1" s="1"/>
  <c r="K287" i="1"/>
  <c r="L287" i="1" s="1"/>
  <c r="M287" i="1" s="1"/>
  <c r="K288" i="1"/>
  <c r="L288" i="1" s="1"/>
  <c r="M288" i="1" s="1"/>
  <c r="K289" i="1"/>
  <c r="L289" i="1" s="1"/>
  <c r="M289" i="1" s="1"/>
  <c r="K290" i="1"/>
  <c r="L290" i="1" s="1"/>
  <c r="M290" i="1" s="1"/>
  <c r="K291" i="1"/>
  <c r="L291" i="1" s="1"/>
  <c r="M291" i="1" s="1"/>
  <c r="K292" i="1"/>
  <c r="L292" i="1" s="1"/>
  <c r="M292" i="1" s="1"/>
  <c r="K293" i="1"/>
  <c r="L293" i="1" s="1"/>
  <c r="M293" i="1" s="1"/>
  <c r="K294" i="1"/>
  <c r="L294" i="1" s="1"/>
  <c r="M294" i="1" s="1"/>
  <c r="K295" i="1"/>
  <c r="L295" i="1" s="1"/>
  <c r="M295" i="1" s="1"/>
  <c r="K296" i="1"/>
  <c r="L296" i="1" s="1"/>
  <c r="M296" i="1" s="1"/>
  <c r="K297" i="1"/>
  <c r="L297" i="1" s="1"/>
  <c r="M297" i="1" s="1"/>
  <c r="K298" i="1"/>
  <c r="L298" i="1" s="1"/>
  <c r="M298" i="1" s="1"/>
  <c r="K299" i="1"/>
  <c r="L299" i="1" s="1"/>
  <c r="M299" i="1" s="1"/>
  <c r="K300" i="1"/>
  <c r="L300" i="1" s="1"/>
  <c r="M300" i="1" s="1"/>
  <c r="K301" i="1"/>
  <c r="L301" i="1" s="1"/>
  <c r="M301" i="1" s="1"/>
  <c r="K302" i="1"/>
  <c r="L302" i="1" s="1"/>
  <c r="M302" i="1" s="1"/>
  <c r="K303" i="1"/>
  <c r="L303" i="1" s="1"/>
  <c r="M303" i="1" s="1"/>
  <c r="K304" i="1"/>
  <c r="L304" i="1" s="1"/>
  <c r="M304" i="1" s="1"/>
  <c r="K305" i="1"/>
  <c r="L305" i="1" s="1"/>
  <c r="M305" i="1" s="1"/>
  <c r="K306" i="1"/>
  <c r="L306" i="1" s="1"/>
  <c r="M306" i="1" s="1"/>
  <c r="K307" i="1"/>
  <c r="L307" i="1" s="1"/>
  <c r="M307" i="1" s="1"/>
  <c r="K308" i="1"/>
  <c r="L308" i="1" s="1"/>
  <c r="M308" i="1" s="1"/>
  <c r="K309" i="1"/>
  <c r="L309" i="1" s="1"/>
  <c r="M309" i="1" s="1"/>
  <c r="K310" i="1"/>
  <c r="L310" i="1" s="1"/>
  <c r="M310" i="1" s="1"/>
  <c r="K311" i="1"/>
  <c r="L311" i="1" s="1"/>
  <c r="M311" i="1" s="1"/>
  <c r="K312" i="1"/>
  <c r="L312" i="1" s="1"/>
  <c r="M312" i="1" s="1"/>
  <c r="K313" i="1"/>
  <c r="L313" i="1" s="1"/>
  <c r="M313" i="1" s="1"/>
  <c r="K314" i="1"/>
  <c r="L314" i="1" s="1"/>
  <c r="M314" i="1" s="1"/>
  <c r="K315" i="1"/>
  <c r="L315" i="1" s="1"/>
  <c r="M315" i="1" s="1"/>
  <c r="K316" i="1"/>
  <c r="L316" i="1" s="1"/>
  <c r="M316" i="1" s="1"/>
  <c r="K317" i="1"/>
  <c r="L317" i="1" s="1"/>
  <c r="M317" i="1" s="1"/>
  <c r="K318" i="1"/>
  <c r="L318" i="1" s="1"/>
  <c r="M318" i="1" s="1"/>
  <c r="K319" i="1"/>
  <c r="L319" i="1" s="1"/>
  <c r="M319" i="1" s="1"/>
  <c r="K320" i="1"/>
  <c r="L320" i="1" s="1"/>
  <c r="M320" i="1" s="1"/>
  <c r="K321" i="1"/>
  <c r="L321" i="1" s="1"/>
  <c r="M321" i="1" s="1"/>
  <c r="K322" i="1"/>
  <c r="L322" i="1" s="1"/>
  <c r="M322" i="1" s="1"/>
  <c r="K323" i="1"/>
  <c r="L323" i="1" s="1"/>
  <c r="M323" i="1" s="1"/>
  <c r="K324" i="1"/>
  <c r="L324" i="1" s="1"/>
  <c r="M324" i="1" s="1"/>
  <c r="K325" i="1"/>
  <c r="L325" i="1" s="1"/>
  <c r="M325" i="1" s="1"/>
  <c r="K326" i="1"/>
  <c r="L326" i="1" s="1"/>
  <c r="M326" i="1" s="1"/>
  <c r="K327" i="1"/>
  <c r="L327" i="1" s="1"/>
  <c r="M327" i="1" s="1"/>
  <c r="K328" i="1"/>
  <c r="L328" i="1" s="1"/>
  <c r="M328" i="1" s="1"/>
  <c r="K329" i="1"/>
  <c r="L329" i="1" s="1"/>
  <c r="M329" i="1" s="1"/>
  <c r="K330" i="1"/>
  <c r="L330" i="1" s="1"/>
  <c r="M330" i="1" s="1"/>
  <c r="K331" i="1"/>
  <c r="L331" i="1" s="1"/>
  <c r="M331" i="1" s="1"/>
  <c r="K332" i="1"/>
  <c r="L332" i="1" s="1"/>
  <c r="M332" i="1" s="1"/>
  <c r="K333" i="1"/>
  <c r="L333" i="1" s="1"/>
  <c r="M333" i="1" s="1"/>
  <c r="K334" i="1"/>
  <c r="L334" i="1" s="1"/>
  <c r="M334" i="1" s="1"/>
  <c r="K335" i="1"/>
  <c r="L335" i="1" s="1"/>
  <c r="M335" i="1" s="1"/>
  <c r="K336" i="1"/>
  <c r="L336" i="1" s="1"/>
  <c r="M336" i="1" s="1"/>
  <c r="K337" i="1"/>
  <c r="L337" i="1" s="1"/>
  <c r="M337" i="1" s="1"/>
  <c r="K338" i="1"/>
  <c r="L338" i="1" s="1"/>
  <c r="M338" i="1" s="1"/>
  <c r="K339" i="1"/>
  <c r="L339" i="1" s="1"/>
  <c r="M339" i="1" s="1"/>
  <c r="K340" i="1"/>
  <c r="L340" i="1" s="1"/>
  <c r="M340" i="1" s="1"/>
  <c r="K341" i="1"/>
  <c r="L341" i="1" s="1"/>
  <c r="M341" i="1" s="1"/>
  <c r="K342" i="1"/>
  <c r="L342" i="1" s="1"/>
  <c r="M342" i="1" s="1"/>
  <c r="K343" i="1"/>
  <c r="L343" i="1" s="1"/>
  <c r="M343" i="1" s="1"/>
  <c r="K344" i="1"/>
  <c r="L344" i="1" s="1"/>
  <c r="M344" i="1" s="1"/>
  <c r="K345" i="1"/>
  <c r="L345" i="1" s="1"/>
  <c r="M345" i="1" s="1"/>
  <c r="K346" i="1"/>
  <c r="L346" i="1" s="1"/>
  <c r="M346" i="1" s="1"/>
  <c r="K347" i="1"/>
  <c r="L347" i="1" s="1"/>
  <c r="M347" i="1" s="1"/>
  <c r="K348" i="1"/>
  <c r="L348" i="1" s="1"/>
  <c r="M348" i="1" s="1"/>
  <c r="K349" i="1"/>
  <c r="L349" i="1" s="1"/>
  <c r="M349" i="1" s="1"/>
  <c r="K350" i="1"/>
  <c r="L350" i="1" s="1"/>
  <c r="M350" i="1" s="1"/>
  <c r="K351" i="1"/>
  <c r="L351" i="1" s="1"/>
  <c r="M351" i="1" s="1"/>
  <c r="K352" i="1"/>
  <c r="L352" i="1" s="1"/>
  <c r="M352" i="1" s="1"/>
  <c r="K353" i="1"/>
  <c r="L353" i="1" s="1"/>
  <c r="M353" i="1" s="1"/>
  <c r="K354" i="1"/>
  <c r="L354" i="1" s="1"/>
  <c r="M354" i="1" s="1"/>
  <c r="K355" i="1"/>
  <c r="L355" i="1" s="1"/>
  <c r="M355" i="1" s="1"/>
  <c r="K356" i="1"/>
  <c r="L356" i="1" s="1"/>
  <c r="M356" i="1" s="1"/>
  <c r="K357" i="1"/>
  <c r="L357" i="1" s="1"/>
  <c r="M357" i="1" s="1"/>
  <c r="K358" i="1"/>
  <c r="L358" i="1" s="1"/>
  <c r="M358" i="1" s="1"/>
  <c r="K359" i="1"/>
  <c r="L359" i="1" s="1"/>
  <c r="M359" i="1" s="1"/>
  <c r="K360" i="1"/>
  <c r="L360" i="1" s="1"/>
  <c r="M360" i="1" s="1"/>
  <c r="K361" i="1"/>
  <c r="L361" i="1" s="1"/>
  <c r="M361" i="1" s="1"/>
  <c r="K362" i="1"/>
  <c r="L362" i="1" s="1"/>
  <c r="M362" i="1" s="1"/>
  <c r="K363" i="1"/>
  <c r="L363" i="1" s="1"/>
  <c r="M363" i="1" s="1"/>
  <c r="K364" i="1"/>
  <c r="L364" i="1" s="1"/>
  <c r="M364" i="1" s="1"/>
  <c r="K365" i="1"/>
  <c r="L365" i="1" s="1"/>
  <c r="M365" i="1" s="1"/>
  <c r="K366" i="1"/>
  <c r="L366" i="1" s="1"/>
  <c r="M366" i="1" s="1"/>
  <c r="K367" i="1"/>
  <c r="L367" i="1" s="1"/>
  <c r="M367" i="1" s="1"/>
  <c r="K368" i="1"/>
  <c r="L368" i="1" s="1"/>
  <c r="M368" i="1" s="1"/>
  <c r="K369" i="1"/>
  <c r="L369" i="1" s="1"/>
  <c r="M369" i="1" s="1"/>
  <c r="K370" i="1"/>
  <c r="L370" i="1" s="1"/>
  <c r="M370" i="1" s="1"/>
  <c r="K371" i="1"/>
  <c r="L371" i="1" s="1"/>
  <c r="M371" i="1" s="1"/>
  <c r="K372" i="1"/>
  <c r="L372" i="1" s="1"/>
  <c r="M372" i="1" s="1"/>
  <c r="K373" i="1"/>
  <c r="L373" i="1" s="1"/>
  <c r="M373" i="1" s="1"/>
  <c r="K374" i="1"/>
  <c r="L374" i="1" s="1"/>
  <c r="M374" i="1" s="1"/>
  <c r="K375" i="1"/>
  <c r="L375" i="1" s="1"/>
  <c r="M375" i="1" s="1"/>
  <c r="K376" i="1"/>
  <c r="L376" i="1" s="1"/>
  <c r="M376" i="1" s="1"/>
  <c r="K377" i="1"/>
  <c r="L377" i="1" s="1"/>
  <c r="M377" i="1" s="1"/>
  <c r="K378" i="1"/>
  <c r="L378" i="1" s="1"/>
  <c r="M378" i="1" s="1"/>
  <c r="K379" i="1"/>
  <c r="L379" i="1" s="1"/>
  <c r="M379" i="1" s="1"/>
  <c r="K380" i="1"/>
  <c r="L380" i="1" s="1"/>
  <c r="M380" i="1" s="1"/>
  <c r="K381" i="1"/>
  <c r="L381" i="1" s="1"/>
  <c r="M381" i="1" s="1"/>
  <c r="K382" i="1"/>
  <c r="L382" i="1" s="1"/>
  <c r="M382" i="1" s="1"/>
  <c r="K383" i="1"/>
  <c r="L383" i="1" s="1"/>
  <c r="M383" i="1" s="1"/>
  <c r="K384" i="1"/>
  <c r="L384" i="1" s="1"/>
  <c r="M384" i="1" s="1"/>
  <c r="K385" i="1"/>
  <c r="L385" i="1" s="1"/>
  <c r="M385" i="1" s="1"/>
  <c r="K386" i="1"/>
  <c r="L386" i="1" s="1"/>
  <c r="M386" i="1" s="1"/>
  <c r="K387" i="1"/>
  <c r="L387" i="1" s="1"/>
  <c r="M387" i="1" s="1"/>
  <c r="K388" i="1"/>
  <c r="L388" i="1" s="1"/>
  <c r="M388" i="1" s="1"/>
  <c r="K389" i="1"/>
  <c r="L389" i="1" s="1"/>
  <c r="M389" i="1" s="1"/>
  <c r="K390" i="1"/>
  <c r="L390" i="1" s="1"/>
  <c r="M390" i="1" s="1"/>
  <c r="K391" i="1"/>
  <c r="L391" i="1" s="1"/>
  <c r="M391" i="1" s="1"/>
  <c r="K392" i="1"/>
  <c r="L392" i="1" s="1"/>
  <c r="M392" i="1" s="1"/>
  <c r="K393" i="1"/>
  <c r="L393" i="1" s="1"/>
  <c r="M393" i="1" s="1"/>
  <c r="K394" i="1"/>
  <c r="L394" i="1" s="1"/>
  <c r="M394" i="1" s="1"/>
  <c r="K395" i="1"/>
  <c r="L395" i="1" s="1"/>
  <c r="M395" i="1" s="1"/>
  <c r="K396" i="1"/>
  <c r="L396" i="1" s="1"/>
  <c r="M396" i="1" s="1"/>
  <c r="K397" i="1"/>
  <c r="L397" i="1" s="1"/>
  <c r="M397" i="1" s="1"/>
  <c r="K398" i="1"/>
  <c r="L398" i="1" s="1"/>
  <c r="M398" i="1" s="1"/>
  <c r="K399" i="1"/>
  <c r="L399" i="1" s="1"/>
  <c r="M399" i="1" s="1"/>
  <c r="K400" i="1"/>
  <c r="L400" i="1" s="1"/>
  <c r="M400" i="1" s="1"/>
  <c r="K401" i="1"/>
  <c r="L401" i="1" s="1"/>
  <c r="M401" i="1" s="1"/>
  <c r="K402" i="1"/>
  <c r="L402" i="1" s="1"/>
  <c r="M402" i="1" s="1"/>
  <c r="K403" i="1"/>
  <c r="L403" i="1" s="1"/>
  <c r="M403" i="1" s="1"/>
  <c r="K404" i="1"/>
  <c r="L404" i="1" s="1"/>
  <c r="M404" i="1" s="1"/>
  <c r="K405" i="1"/>
  <c r="L405" i="1" s="1"/>
  <c r="M405" i="1" s="1"/>
  <c r="K406" i="1"/>
  <c r="L406" i="1" s="1"/>
  <c r="M406" i="1" s="1"/>
  <c r="K407" i="1"/>
  <c r="L407" i="1" s="1"/>
  <c r="M407" i="1" s="1"/>
  <c r="K408" i="1"/>
  <c r="L408" i="1" s="1"/>
  <c r="M408" i="1" s="1"/>
  <c r="K409" i="1"/>
  <c r="L409" i="1" s="1"/>
  <c r="M409" i="1" s="1"/>
  <c r="K410" i="1"/>
  <c r="L410" i="1" s="1"/>
  <c r="M410" i="1" s="1"/>
  <c r="K411" i="1"/>
  <c r="L411" i="1" s="1"/>
  <c r="M411" i="1" s="1"/>
  <c r="K412" i="1"/>
  <c r="L412" i="1" s="1"/>
  <c r="M412" i="1" s="1"/>
  <c r="K413" i="1"/>
  <c r="L413" i="1" s="1"/>
  <c r="M413" i="1" s="1"/>
  <c r="K414" i="1"/>
  <c r="L414" i="1" s="1"/>
  <c r="M414" i="1" s="1"/>
  <c r="K415" i="1"/>
  <c r="L415" i="1" s="1"/>
  <c r="M415" i="1" s="1"/>
  <c r="K416" i="1"/>
  <c r="L416" i="1" s="1"/>
  <c r="M416" i="1" s="1"/>
  <c r="K417" i="1"/>
  <c r="L417" i="1" s="1"/>
  <c r="M417" i="1" s="1"/>
  <c r="K418" i="1"/>
  <c r="L418" i="1" s="1"/>
  <c r="M418" i="1" s="1"/>
  <c r="K419" i="1"/>
  <c r="L419" i="1" s="1"/>
  <c r="M419" i="1" s="1"/>
  <c r="K420" i="1"/>
  <c r="L420" i="1" s="1"/>
  <c r="M420" i="1" s="1"/>
  <c r="K421" i="1"/>
  <c r="L421" i="1" s="1"/>
  <c r="M421" i="1" s="1"/>
  <c r="K422" i="1"/>
  <c r="L422" i="1" s="1"/>
  <c r="M422" i="1" s="1"/>
  <c r="K423" i="1"/>
  <c r="L423" i="1" s="1"/>
  <c r="M423" i="1" s="1"/>
  <c r="K424" i="1"/>
  <c r="L424" i="1" s="1"/>
  <c r="M424" i="1" s="1"/>
  <c r="K425" i="1"/>
  <c r="L425" i="1" s="1"/>
  <c r="M425" i="1" s="1"/>
  <c r="K426" i="1"/>
  <c r="L426" i="1" s="1"/>
  <c r="M426" i="1" s="1"/>
  <c r="K427" i="1"/>
  <c r="L427" i="1" s="1"/>
  <c r="M427" i="1" s="1"/>
  <c r="K428" i="1"/>
  <c r="L428" i="1" s="1"/>
  <c r="M428" i="1" s="1"/>
  <c r="K429" i="1"/>
  <c r="L429" i="1" s="1"/>
  <c r="M429" i="1" s="1"/>
  <c r="K430" i="1"/>
  <c r="L430" i="1" s="1"/>
  <c r="M430" i="1" s="1"/>
  <c r="K431" i="1"/>
  <c r="L431" i="1" s="1"/>
  <c r="M431" i="1" s="1"/>
  <c r="K432" i="1"/>
  <c r="L432" i="1" s="1"/>
  <c r="M432" i="1" s="1"/>
  <c r="K433" i="1"/>
  <c r="L433" i="1" s="1"/>
  <c r="M433" i="1" s="1"/>
  <c r="K434" i="1"/>
  <c r="L434" i="1" s="1"/>
  <c r="M434" i="1" s="1"/>
  <c r="K435" i="1"/>
  <c r="L435" i="1" s="1"/>
  <c r="M435" i="1" s="1"/>
  <c r="K436" i="1"/>
  <c r="L436" i="1" s="1"/>
  <c r="M436" i="1" s="1"/>
  <c r="K437" i="1"/>
  <c r="L437" i="1" s="1"/>
  <c r="M437" i="1" s="1"/>
  <c r="K438" i="1"/>
  <c r="L438" i="1" s="1"/>
  <c r="M438" i="1" s="1"/>
  <c r="K439" i="1"/>
  <c r="L439" i="1" s="1"/>
  <c r="M439" i="1" s="1"/>
  <c r="K440" i="1"/>
  <c r="L440" i="1" s="1"/>
  <c r="M440" i="1" s="1"/>
  <c r="K441" i="1"/>
  <c r="L441" i="1" s="1"/>
  <c r="M441" i="1" s="1"/>
  <c r="K442" i="1"/>
  <c r="L442" i="1" s="1"/>
  <c r="M442" i="1" s="1"/>
  <c r="K443" i="1"/>
  <c r="L443" i="1" s="1"/>
  <c r="M443" i="1" s="1"/>
  <c r="K444" i="1"/>
  <c r="L444" i="1" s="1"/>
  <c r="M444" i="1" s="1"/>
  <c r="K445" i="1"/>
  <c r="L445" i="1" s="1"/>
  <c r="M445" i="1" s="1"/>
  <c r="K446" i="1"/>
  <c r="L446" i="1" s="1"/>
  <c r="M446" i="1" s="1"/>
  <c r="K447" i="1"/>
  <c r="L447" i="1" s="1"/>
  <c r="M447" i="1" s="1"/>
  <c r="K448" i="1"/>
  <c r="L448" i="1" s="1"/>
  <c r="M448" i="1" s="1"/>
  <c r="K449" i="1"/>
  <c r="L449" i="1" s="1"/>
  <c r="M449" i="1" s="1"/>
  <c r="K450" i="1"/>
  <c r="L450" i="1" s="1"/>
  <c r="M450" i="1" s="1"/>
  <c r="K451" i="1"/>
  <c r="L451" i="1" s="1"/>
  <c r="M451" i="1" s="1"/>
  <c r="K452" i="1"/>
  <c r="L452" i="1" s="1"/>
  <c r="M452" i="1" s="1"/>
  <c r="K453" i="1"/>
  <c r="L453" i="1" s="1"/>
  <c r="M453" i="1" s="1"/>
  <c r="K454" i="1"/>
  <c r="L454" i="1" s="1"/>
  <c r="M454" i="1" s="1"/>
  <c r="K455" i="1"/>
  <c r="L455" i="1" s="1"/>
  <c r="M455" i="1" s="1"/>
  <c r="K456" i="1"/>
  <c r="L456" i="1" s="1"/>
  <c r="M456" i="1" s="1"/>
  <c r="K457" i="1"/>
  <c r="L457" i="1" s="1"/>
  <c r="M457" i="1" s="1"/>
  <c r="K458" i="1"/>
  <c r="L458" i="1" s="1"/>
  <c r="M458" i="1" s="1"/>
  <c r="K459" i="1"/>
  <c r="L459" i="1" s="1"/>
  <c r="M459" i="1" s="1"/>
  <c r="K460" i="1"/>
  <c r="L460" i="1" s="1"/>
  <c r="M460" i="1" s="1"/>
  <c r="K461" i="1"/>
  <c r="L461" i="1" s="1"/>
  <c r="M461" i="1" s="1"/>
  <c r="K462" i="1"/>
  <c r="L462" i="1" s="1"/>
  <c r="M462" i="1" s="1"/>
  <c r="K463" i="1"/>
  <c r="L463" i="1" s="1"/>
  <c r="M463" i="1" s="1"/>
  <c r="K464" i="1"/>
  <c r="L464" i="1" s="1"/>
  <c r="M464" i="1" s="1"/>
  <c r="K465" i="1"/>
  <c r="L465" i="1" s="1"/>
  <c r="M465" i="1" s="1"/>
  <c r="K466" i="1"/>
  <c r="L466" i="1" s="1"/>
  <c r="M466" i="1" s="1"/>
  <c r="K467" i="1"/>
  <c r="L467" i="1" s="1"/>
  <c r="M467" i="1" s="1"/>
  <c r="K468" i="1"/>
  <c r="L468" i="1" s="1"/>
  <c r="M468" i="1" s="1"/>
  <c r="K469" i="1"/>
  <c r="L469" i="1" s="1"/>
  <c r="M469" i="1" s="1"/>
  <c r="K470" i="1"/>
  <c r="L470" i="1" s="1"/>
  <c r="M470" i="1" s="1"/>
  <c r="K471" i="1"/>
  <c r="L471" i="1" s="1"/>
  <c r="M471" i="1" s="1"/>
  <c r="K472" i="1"/>
  <c r="L472" i="1" s="1"/>
  <c r="M472" i="1" s="1"/>
  <c r="K473" i="1"/>
  <c r="L473" i="1" s="1"/>
  <c r="M473" i="1" s="1"/>
  <c r="K474" i="1"/>
  <c r="L474" i="1" s="1"/>
  <c r="M474" i="1" s="1"/>
  <c r="K475" i="1"/>
  <c r="L475" i="1" s="1"/>
  <c r="M475" i="1" s="1"/>
  <c r="K476" i="1"/>
  <c r="L476" i="1" s="1"/>
  <c r="M476" i="1" s="1"/>
  <c r="K477" i="1"/>
  <c r="L477" i="1" s="1"/>
  <c r="M477" i="1" s="1"/>
  <c r="K478" i="1"/>
  <c r="L478" i="1" s="1"/>
  <c r="M478" i="1" s="1"/>
  <c r="K479" i="1"/>
  <c r="L479" i="1" s="1"/>
  <c r="M479" i="1" s="1"/>
  <c r="K480" i="1"/>
  <c r="L480" i="1" s="1"/>
  <c r="M480" i="1" s="1"/>
  <c r="K481" i="1"/>
  <c r="L481" i="1" s="1"/>
  <c r="M481" i="1" s="1"/>
  <c r="K482" i="1"/>
  <c r="L482" i="1" s="1"/>
  <c r="M482" i="1" s="1"/>
  <c r="K483" i="1"/>
  <c r="L483" i="1" s="1"/>
  <c r="M483" i="1" s="1"/>
  <c r="K484" i="1"/>
  <c r="L484" i="1" s="1"/>
  <c r="M484" i="1" s="1"/>
  <c r="K485" i="1"/>
  <c r="L485" i="1" s="1"/>
  <c r="M485" i="1" s="1"/>
  <c r="K486" i="1"/>
  <c r="L486" i="1" s="1"/>
  <c r="M486" i="1" s="1"/>
  <c r="K487" i="1"/>
  <c r="L487" i="1" s="1"/>
  <c r="M487" i="1" s="1"/>
  <c r="K488" i="1"/>
  <c r="L488" i="1" s="1"/>
  <c r="M488" i="1" s="1"/>
  <c r="K489" i="1"/>
  <c r="L489" i="1" s="1"/>
  <c r="M489" i="1" s="1"/>
  <c r="K490" i="1"/>
  <c r="L490" i="1" s="1"/>
  <c r="M490" i="1" s="1"/>
  <c r="K491" i="1"/>
  <c r="L491" i="1" s="1"/>
  <c r="M491" i="1" s="1"/>
  <c r="K492" i="1"/>
  <c r="L492" i="1" s="1"/>
  <c r="M492" i="1" s="1"/>
  <c r="K493" i="1"/>
  <c r="L493" i="1" s="1"/>
  <c r="M493" i="1" s="1"/>
  <c r="K494" i="1"/>
  <c r="L494" i="1" s="1"/>
  <c r="M494" i="1" s="1"/>
  <c r="K495" i="1"/>
  <c r="L495" i="1" s="1"/>
  <c r="M495" i="1" s="1"/>
  <c r="K496" i="1"/>
  <c r="L496" i="1" s="1"/>
  <c r="M496" i="1" s="1"/>
  <c r="K497" i="1"/>
  <c r="L497" i="1" s="1"/>
  <c r="M497" i="1" s="1"/>
  <c r="K498" i="1"/>
  <c r="L498" i="1" s="1"/>
  <c r="M498" i="1" s="1"/>
  <c r="K499" i="1"/>
  <c r="L499" i="1" s="1"/>
  <c r="M499" i="1" s="1"/>
  <c r="K500" i="1"/>
  <c r="L500" i="1" s="1"/>
  <c r="M500" i="1" s="1"/>
  <c r="K501" i="1"/>
  <c r="L501" i="1" s="1"/>
  <c r="M501" i="1" s="1"/>
  <c r="K502" i="1"/>
  <c r="L502" i="1" s="1"/>
  <c r="M502" i="1" s="1"/>
</calcChain>
</file>

<file path=xl/sharedStrings.xml><?xml version="1.0" encoding="utf-8"?>
<sst xmlns="http://schemas.openxmlformats.org/spreadsheetml/2006/main" count="10" uniqueCount="10">
  <si>
    <t>DH</t>
  </si>
  <si>
    <t>T ©</t>
  </si>
  <si>
    <t>T (K)</t>
  </si>
  <si>
    <t>Ln(Meq)</t>
  </si>
  <si>
    <t>Meq (M)</t>
  </si>
  <si>
    <t>conv.</t>
  </si>
  <si>
    <t>DS</t>
  </si>
  <si>
    <t>M0</t>
  </si>
  <si>
    <t>Conversion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</si>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</sst>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Temperature dependnace of maximum conversion for a given [M]</a:t>
            </a:r>
            <a:r>
              <a:rPr lang="en-US" baseline="-25000">
                <a:solidFill>
                  <a:schemeClr val="tx1"/>
                </a:solidFill>
              </a:rPr>
              <a:t>0</a:t>
            </a:r>
          </a:p>
        </c:rich>
      </c:tx>
      <c:layout>
        <c:manualLayout>
          <c:xMode val="edge"/>
          <c:yMode val="edge"/>
          <c:x val="0.12970135909869177"/>
          <c:y val="3.1704090715305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257009184035"/>
          <c:y val="0.16708333333333336"/>
          <c:w val="0.8205187222235536"/>
          <c:h val="0.7290664934360329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conv.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Sheet1!$J$2:$J$502</c:f>
              <c:numCache>
                <c:formatCode>General</c:formatCode>
                <c:ptCount val="50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  <c:pt idx="100">
                  <c:v>201</c:v>
                </c:pt>
                <c:pt idx="101">
                  <c:v>203</c:v>
                </c:pt>
                <c:pt idx="102">
                  <c:v>205</c:v>
                </c:pt>
                <c:pt idx="103">
                  <c:v>207</c:v>
                </c:pt>
                <c:pt idx="104">
                  <c:v>209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217</c:v>
                </c:pt>
                <c:pt idx="109">
                  <c:v>219</c:v>
                </c:pt>
                <c:pt idx="110">
                  <c:v>221</c:v>
                </c:pt>
                <c:pt idx="111">
                  <c:v>223</c:v>
                </c:pt>
                <c:pt idx="112">
                  <c:v>225</c:v>
                </c:pt>
                <c:pt idx="113">
                  <c:v>227</c:v>
                </c:pt>
                <c:pt idx="114">
                  <c:v>229</c:v>
                </c:pt>
                <c:pt idx="115">
                  <c:v>231</c:v>
                </c:pt>
                <c:pt idx="116">
                  <c:v>233</c:v>
                </c:pt>
                <c:pt idx="117">
                  <c:v>235</c:v>
                </c:pt>
                <c:pt idx="118">
                  <c:v>237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253</c:v>
                </c:pt>
                <c:pt idx="127">
                  <c:v>255</c:v>
                </c:pt>
                <c:pt idx="128">
                  <c:v>257</c:v>
                </c:pt>
                <c:pt idx="129">
                  <c:v>259</c:v>
                </c:pt>
                <c:pt idx="130">
                  <c:v>261</c:v>
                </c:pt>
                <c:pt idx="131">
                  <c:v>263</c:v>
                </c:pt>
                <c:pt idx="132">
                  <c:v>265</c:v>
                </c:pt>
                <c:pt idx="133">
                  <c:v>267</c:v>
                </c:pt>
                <c:pt idx="134">
                  <c:v>269</c:v>
                </c:pt>
                <c:pt idx="135">
                  <c:v>271</c:v>
                </c:pt>
                <c:pt idx="136">
                  <c:v>273</c:v>
                </c:pt>
                <c:pt idx="137">
                  <c:v>275</c:v>
                </c:pt>
                <c:pt idx="138">
                  <c:v>277</c:v>
                </c:pt>
                <c:pt idx="139">
                  <c:v>279</c:v>
                </c:pt>
                <c:pt idx="140">
                  <c:v>281</c:v>
                </c:pt>
                <c:pt idx="141">
                  <c:v>283</c:v>
                </c:pt>
                <c:pt idx="142">
                  <c:v>285</c:v>
                </c:pt>
                <c:pt idx="143">
                  <c:v>287</c:v>
                </c:pt>
                <c:pt idx="144">
                  <c:v>289</c:v>
                </c:pt>
                <c:pt idx="145">
                  <c:v>291</c:v>
                </c:pt>
                <c:pt idx="146">
                  <c:v>293</c:v>
                </c:pt>
                <c:pt idx="147">
                  <c:v>295</c:v>
                </c:pt>
                <c:pt idx="148">
                  <c:v>297</c:v>
                </c:pt>
                <c:pt idx="149">
                  <c:v>299</c:v>
                </c:pt>
                <c:pt idx="150">
                  <c:v>301</c:v>
                </c:pt>
                <c:pt idx="151">
                  <c:v>303</c:v>
                </c:pt>
                <c:pt idx="152">
                  <c:v>305</c:v>
                </c:pt>
                <c:pt idx="153">
                  <c:v>307</c:v>
                </c:pt>
                <c:pt idx="154">
                  <c:v>309</c:v>
                </c:pt>
                <c:pt idx="155">
                  <c:v>311</c:v>
                </c:pt>
                <c:pt idx="156">
                  <c:v>313</c:v>
                </c:pt>
                <c:pt idx="157">
                  <c:v>315</c:v>
                </c:pt>
                <c:pt idx="158">
                  <c:v>317</c:v>
                </c:pt>
                <c:pt idx="159">
                  <c:v>319</c:v>
                </c:pt>
                <c:pt idx="160">
                  <c:v>321</c:v>
                </c:pt>
                <c:pt idx="161">
                  <c:v>323</c:v>
                </c:pt>
                <c:pt idx="162">
                  <c:v>325</c:v>
                </c:pt>
                <c:pt idx="163">
                  <c:v>327</c:v>
                </c:pt>
                <c:pt idx="164">
                  <c:v>329</c:v>
                </c:pt>
                <c:pt idx="165">
                  <c:v>331</c:v>
                </c:pt>
                <c:pt idx="166">
                  <c:v>333</c:v>
                </c:pt>
                <c:pt idx="167">
                  <c:v>335</c:v>
                </c:pt>
                <c:pt idx="168">
                  <c:v>337</c:v>
                </c:pt>
                <c:pt idx="169">
                  <c:v>339</c:v>
                </c:pt>
                <c:pt idx="170">
                  <c:v>341</c:v>
                </c:pt>
                <c:pt idx="171">
                  <c:v>343</c:v>
                </c:pt>
                <c:pt idx="172">
                  <c:v>345</c:v>
                </c:pt>
                <c:pt idx="173">
                  <c:v>347</c:v>
                </c:pt>
                <c:pt idx="174">
                  <c:v>349</c:v>
                </c:pt>
                <c:pt idx="175">
                  <c:v>351</c:v>
                </c:pt>
                <c:pt idx="176">
                  <c:v>353</c:v>
                </c:pt>
                <c:pt idx="177">
                  <c:v>355</c:v>
                </c:pt>
                <c:pt idx="178">
                  <c:v>357</c:v>
                </c:pt>
                <c:pt idx="179">
                  <c:v>359</c:v>
                </c:pt>
                <c:pt idx="180">
                  <c:v>361</c:v>
                </c:pt>
                <c:pt idx="181">
                  <c:v>363</c:v>
                </c:pt>
                <c:pt idx="182">
                  <c:v>365</c:v>
                </c:pt>
                <c:pt idx="183">
                  <c:v>367</c:v>
                </c:pt>
                <c:pt idx="184">
                  <c:v>369</c:v>
                </c:pt>
                <c:pt idx="185">
                  <c:v>371</c:v>
                </c:pt>
                <c:pt idx="186">
                  <c:v>373</c:v>
                </c:pt>
                <c:pt idx="187">
                  <c:v>375</c:v>
                </c:pt>
                <c:pt idx="188">
                  <c:v>377</c:v>
                </c:pt>
                <c:pt idx="189">
                  <c:v>379</c:v>
                </c:pt>
                <c:pt idx="190">
                  <c:v>381</c:v>
                </c:pt>
                <c:pt idx="191">
                  <c:v>383</c:v>
                </c:pt>
                <c:pt idx="192">
                  <c:v>385</c:v>
                </c:pt>
                <c:pt idx="193">
                  <c:v>387</c:v>
                </c:pt>
                <c:pt idx="194">
                  <c:v>389</c:v>
                </c:pt>
                <c:pt idx="195">
                  <c:v>391</c:v>
                </c:pt>
                <c:pt idx="196">
                  <c:v>393</c:v>
                </c:pt>
                <c:pt idx="197">
                  <c:v>395</c:v>
                </c:pt>
                <c:pt idx="198">
                  <c:v>397</c:v>
                </c:pt>
                <c:pt idx="199">
                  <c:v>399</c:v>
                </c:pt>
                <c:pt idx="200">
                  <c:v>401</c:v>
                </c:pt>
                <c:pt idx="201">
                  <c:v>403</c:v>
                </c:pt>
                <c:pt idx="202">
                  <c:v>405</c:v>
                </c:pt>
                <c:pt idx="203">
                  <c:v>407</c:v>
                </c:pt>
                <c:pt idx="204">
                  <c:v>409</c:v>
                </c:pt>
                <c:pt idx="205">
                  <c:v>411</c:v>
                </c:pt>
                <c:pt idx="206">
                  <c:v>413</c:v>
                </c:pt>
                <c:pt idx="207">
                  <c:v>415</c:v>
                </c:pt>
                <c:pt idx="208">
                  <c:v>417</c:v>
                </c:pt>
                <c:pt idx="209">
                  <c:v>419</c:v>
                </c:pt>
                <c:pt idx="210">
                  <c:v>421</c:v>
                </c:pt>
                <c:pt idx="211">
                  <c:v>423</c:v>
                </c:pt>
                <c:pt idx="212">
                  <c:v>425</c:v>
                </c:pt>
                <c:pt idx="213">
                  <c:v>427</c:v>
                </c:pt>
                <c:pt idx="214">
                  <c:v>429</c:v>
                </c:pt>
                <c:pt idx="215">
                  <c:v>431</c:v>
                </c:pt>
                <c:pt idx="216">
                  <c:v>433</c:v>
                </c:pt>
                <c:pt idx="217">
                  <c:v>435</c:v>
                </c:pt>
                <c:pt idx="218">
                  <c:v>437</c:v>
                </c:pt>
                <c:pt idx="219">
                  <c:v>439</c:v>
                </c:pt>
                <c:pt idx="220">
                  <c:v>441</c:v>
                </c:pt>
                <c:pt idx="221">
                  <c:v>443</c:v>
                </c:pt>
                <c:pt idx="222">
                  <c:v>445</c:v>
                </c:pt>
                <c:pt idx="223">
                  <c:v>447</c:v>
                </c:pt>
                <c:pt idx="224">
                  <c:v>449</c:v>
                </c:pt>
                <c:pt idx="225">
                  <c:v>451</c:v>
                </c:pt>
                <c:pt idx="226">
                  <c:v>453</c:v>
                </c:pt>
                <c:pt idx="227">
                  <c:v>455</c:v>
                </c:pt>
                <c:pt idx="228">
                  <c:v>457</c:v>
                </c:pt>
                <c:pt idx="229">
                  <c:v>459</c:v>
                </c:pt>
                <c:pt idx="230">
                  <c:v>461</c:v>
                </c:pt>
                <c:pt idx="231">
                  <c:v>463</c:v>
                </c:pt>
                <c:pt idx="232">
                  <c:v>465</c:v>
                </c:pt>
                <c:pt idx="233">
                  <c:v>467</c:v>
                </c:pt>
                <c:pt idx="234">
                  <c:v>469</c:v>
                </c:pt>
                <c:pt idx="235">
                  <c:v>471</c:v>
                </c:pt>
                <c:pt idx="236">
                  <c:v>473</c:v>
                </c:pt>
                <c:pt idx="237">
                  <c:v>475</c:v>
                </c:pt>
                <c:pt idx="238">
                  <c:v>477</c:v>
                </c:pt>
                <c:pt idx="239">
                  <c:v>479</c:v>
                </c:pt>
                <c:pt idx="240">
                  <c:v>481</c:v>
                </c:pt>
                <c:pt idx="241">
                  <c:v>483</c:v>
                </c:pt>
                <c:pt idx="242">
                  <c:v>485</c:v>
                </c:pt>
                <c:pt idx="243">
                  <c:v>487</c:v>
                </c:pt>
                <c:pt idx="244">
                  <c:v>489</c:v>
                </c:pt>
                <c:pt idx="245">
                  <c:v>491</c:v>
                </c:pt>
                <c:pt idx="246">
                  <c:v>493</c:v>
                </c:pt>
                <c:pt idx="247">
                  <c:v>495</c:v>
                </c:pt>
                <c:pt idx="248">
                  <c:v>497</c:v>
                </c:pt>
                <c:pt idx="249">
                  <c:v>499</c:v>
                </c:pt>
                <c:pt idx="250">
                  <c:v>501</c:v>
                </c:pt>
                <c:pt idx="251">
                  <c:v>503</c:v>
                </c:pt>
                <c:pt idx="252">
                  <c:v>505</c:v>
                </c:pt>
                <c:pt idx="253">
                  <c:v>507</c:v>
                </c:pt>
                <c:pt idx="254">
                  <c:v>509</c:v>
                </c:pt>
                <c:pt idx="255">
                  <c:v>511</c:v>
                </c:pt>
                <c:pt idx="256">
                  <c:v>513</c:v>
                </c:pt>
                <c:pt idx="257">
                  <c:v>515</c:v>
                </c:pt>
                <c:pt idx="258">
                  <c:v>517</c:v>
                </c:pt>
                <c:pt idx="259">
                  <c:v>519</c:v>
                </c:pt>
                <c:pt idx="260">
                  <c:v>521</c:v>
                </c:pt>
                <c:pt idx="261">
                  <c:v>523</c:v>
                </c:pt>
                <c:pt idx="262">
                  <c:v>525</c:v>
                </c:pt>
                <c:pt idx="263">
                  <c:v>527</c:v>
                </c:pt>
                <c:pt idx="264">
                  <c:v>529</c:v>
                </c:pt>
                <c:pt idx="265">
                  <c:v>531</c:v>
                </c:pt>
                <c:pt idx="266">
                  <c:v>533</c:v>
                </c:pt>
                <c:pt idx="267">
                  <c:v>535</c:v>
                </c:pt>
                <c:pt idx="268">
                  <c:v>537</c:v>
                </c:pt>
                <c:pt idx="269">
                  <c:v>539</c:v>
                </c:pt>
                <c:pt idx="270">
                  <c:v>541</c:v>
                </c:pt>
                <c:pt idx="271">
                  <c:v>543</c:v>
                </c:pt>
                <c:pt idx="272">
                  <c:v>545</c:v>
                </c:pt>
                <c:pt idx="273">
                  <c:v>547</c:v>
                </c:pt>
                <c:pt idx="274">
                  <c:v>549</c:v>
                </c:pt>
                <c:pt idx="275">
                  <c:v>551</c:v>
                </c:pt>
                <c:pt idx="276">
                  <c:v>553</c:v>
                </c:pt>
                <c:pt idx="277">
                  <c:v>555</c:v>
                </c:pt>
                <c:pt idx="278">
                  <c:v>557</c:v>
                </c:pt>
                <c:pt idx="279">
                  <c:v>559</c:v>
                </c:pt>
                <c:pt idx="280">
                  <c:v>561</c:v>
                </c:pt>
                <c:pt idx="281">
                  <c:v>563</c:v>
                </c:pt>
                <c:pt idx="282">
                  <c:v>565</c:v>
                </c:pt>
                <c:pt idx="283">
                  <c:v>567</c:v>
                </c:pt>
                <c:pt idx="284">
                  <c:v>569</c:v>
                </c:pt>
                <c:pt idx="285">
                  <c:v>571</c:v>
                </c:pt>
                <c:pt idx="286">
                  <c:v>573</c:v>
                </c:pt>
                <c:pt idx="287">
                  <c:v>575</c:v>
                </c:pt>
                <c:pt idx="288">
                  <c:v>577</c:v>
                </c:pt>
                <c:pt idx="289">
                  <c:v>579</c:v>
                </c:pt>
                <c:pt idx="290">
                  <c:v>581</c:v>
                </c:pt>
                <c:pt idx="291">
                  <c:v>583</c:v>
                </c:pt>
                <c:pt idx="292">
                  <c:v>585</c:v>
                </c:pt>
                <c:pt idx="293">
                  <c:v>587</c:v>
                </c:pt>
                <c:pt idx="294">
                  <c:v>589</c:v>
                </c:pt>
                <c:pt idx="295">
                  <c:v>591</c:v>
                </c:pt>
                <c:pt idx="296">
                  <c:v>593</c:v>
                </c:pt>
                <c:pt idx="297">
                  <c:v>595</c:v>
                </c:pt>
                <c:pt idx="298">
                  <c:v>597</c:v>
                </c:pt>
                <c:pt idx="299">
                  <c:v>599</c:v>
                </c:pt>
                <c:pt idx="300">
                  <c:v>601</c:v>
                </c:pt>
                <c:pt idx="301">
                  <c:v>603</c:v>
                </c:pt>
                <c:pt idx="302">
                  <c:v>605</c:v>
                </c:pt>
                <c:pt idx="303">
                  <c:v>607</c:v>
                </c:pt>
                <c:pt idx="304">
                  <c:v>609</c:v>
                </c:pt>
                <c:pt idx="305">
                  <c:v>611</c:v>
                </c:pt>
                <c:pt idx="306">
                  <c:v>613</c:v>
                </c:pt>
                <c:pt idx="307">
                  <c:v>615</c:v>
                </c:pt>
                <c:pt idx="308">
                  <c:v>617</c:v>
                </c:pt>
                <c:pt idx="309">
                  <c:v>619</c:v>
                </c:pt>
                <c:pt idx="310">
                  <c:v>621</c:v>
                </c:pt>
                <c:pt idx="311">
                  <c:v>623</c:v>
                </c:pt>
                <c:pt idx="312">
                  <c:v>625</c:v>
                </c:pt>
                <c:pt idx="313">
                  <c:v>627</c:v>
                </c:pt>
                <c:pt idx="314">
                  <c:v>629</c:v>
                </c:pt>
                <c:pt idx="315">
                  <c:v>631</c:v>
                </c:pt>
                <c:pt idx="316">
                  <c:v>633</c:v>
                </c:pt>
                <c:pt idx="317">
                  <c:v>635</c:v>
                </c:pt>
                <c:pt idx="318">
                  <c:v>637</c:v>
                </c:pt>
                <c:pt idx="319">
                  <c:v>639</c:v>
                </c:pt>
                <c:pt idx="320">
                  <c:v>641</c:v>
                </c:pt>
                <c:pt idx="321">
                  <c:v>643</c:v>
                </c:pt>
                <c:pt idx="322">
                  <c:v>645</c:v>
                </c:pt>
                <c:pt idx="323">
                  <c:v>647</c:v>
                </c:pt>
                <c:pt idx="324">
                  <c:v>649</c:v>
                </c:pt>
                <c:pt idx="325">
                  <c:v>651</c:v>
                </c:pt>
                <c:pt idx="326">
                  <c:v>653</c:v>
                </c:pt>
                <c:pt idx="327">
                  <c:v>655</c:v>
                </c:pt>
                <c:pt idx="328">
                  <c:v>657</c:v>
                </c:pt>
                <c:pt idx="329">
                  <c:v>659</c:v>
                </c:pt>
                <c:pt idx="330">
                  <c:v>661</c:v>
                </c:pt>
                <c:pt idx="331">
                  <c:v>663</c:v>
                </c:pt>
                <c:pt idx="332">
                  <c:v>665</c:v>
                </c:pt>
                <c:pt idx="333">
                  <c:v>667</c:v>
                </c:pt>
                <c:pt idx="334">
                  <c:v>669</c:v>
                </c:pt>
                <c:pt idx="335">
                  <c:v>671</c:v>
                </c:pt>
                <c:pt idx="336">
                  <c:v>673</c:v>
                </c:pt>
                <c:pt idx="337">
                  <c:v>675</c:v>
                </c:pt>
                <c:pt idx="338">
                  <c:v>677</c:v>
                </c:pt>
                <c:pt idx="339">
                  <c:v>679</c:v>
                </c:pt>
                <c:pt idx="340">
                  <c:v>681</c:v>
                </c:pt>
                <c:pt idx="341">
                  <c:v>683</c:v>
                </c:pt>
                <c:pt idx="342">
                  <c:v>685</c:v>
                </c:pt>
                <c:pt idx="343">
                  <c:v>687</c:v>
                </c:pt>
                <c:pt idx="344">
                  <c:v>689</c:v>
                </c:pt>
                <c:pt idx="345">
                  <c:v>691</c:v>
                </c:pt>
                <c:pt idx="346">
                  <c:v>693</c:v>
                </c:pt>
                <c:pt idx="347">
                  <c:v>695</c:v>
                </c:pt>
                <c:pt idx="348">
                  <c:v>697</c:v>
                </c:pt>
                <c:pt idx="349">
                  <c:v>699</c:v>
                </c:pt>
                <c:pt idx="350">
                  <c:v>701</c:v>
                </c:pt>
                <c:pt idx="351">
                  <c:v>703</c:v>
                </c:pt>
                <c:pt idx="352">
                  <c:v>705</c:v>
                </c:pt>
                <c:pt idx="353">
                  <c:v>707</c:v>
                </c:pt>
                <c:pt idx="354">
                  <c:v>709</c:v>
                </c:pt>
                <c:pt idx="355">
                  <c:v>711</c:v>
                </c:pt>
                <c:pt idx="356">
                  <c:v>713</c:v>
                </c:pt>
                <c:pt idx="357">
                  <c:v>715</c:v>
                </c:pt>
                <c:pt idx="358">
                  <c:v>717</c:v>
                </c:pt>
                <c:pt idx="359">
                  <c:v>719</c:v>
                </c:pt>
                <c:pt idx="360">
                  <c:v>721</c:v>
                </c:pt>
                <c:pt idx="361">
                  <c:v>723</c:v>
                </c:pt>
                <c:pt idx="362">
                  <c:v>725</c:v>
                </c:pt>
                <c:pt idx="363">
                  <c:v>727</c:v>
                </c:pt>
                <c:pt idx="364">
                  <c:v>729</c:v>
                </c:pt>
                <c:pt idx="365">
                  <c:v>731</c:v>
                </c:pt>
                <c:pt idx="366">
                  <c:v>733</c:v>
                </c:pt>
                <c:pt idx="367">
                  <c:v>735</c:v>
                </c:pt>
                <c:pt idx="368">
                  <c:v>737</c:v>
                </c:pt>
                <c:pt idx="369">
                  <c:v>739</c:v>
                </c:pt>
                <c:pt idx="370">
                  <c:v>741</c:v>
                </c:pt>
                <c:pt idx="371">
                  <c:v>743</c:v>
                </c:pt>
                <c:pt idx="372">
                  <c:v>745</c:v>
                </c:pt>
                <c:pt idx="373">
                  <c:v>747</c:v>
                </c:pt>
                <c:pt idx="374">
                  <c:v>749</c:v>
                </c:pt>
                <c:pt idx="375">
                  <c:v>751</c:v>
                </c:pt>
                <c:pt idx="376">
                  <c:v>753</c:v>
                </c:pt>
                <c:pt idx="377">
                  <c:v>755</c:v>
                </c:pt>
                <c:pt idx="378">
                  <c:v>757</c:v>
                </c:pt>
                <c:pt idx="379">
                  <c:v>759</c:v>
                </c:pt>
                <c:pt idx="380">
                  <c:v>761</c:v>
                </c:pt>
                <c:pt idx="381">
                  <c:v>763</c:v>
                </c:pt>
                <c:pt idx="382">
                  <c:v>765</c:v>
                </c:pt>
                <c:pt idx="383">
                  <c:v>767</c:v>
                </c:pt>
                <c:pt idx="384">
                  <c:v>769</c:v>
                </c:pt>
                <c:pt idx="385">
                  <c:v>771</c:v>
                </c:pt>
                <c:pt idx="386">
                  <c:v>773</c:v>
                </c:pt>
                <c:pt idx="387">
                  <c:v>775</c:v>
                </c:pt>
                <c:pt idx="388">
                  <c:v>777</c:v>
                </c:pt>
                <c:pt idx="389">
                  <c:v>779</c:v>
                </c:pt>
                <c:pt idx="390">
                  <c:v>781</c:v>
                </c:pt>
                <c:pt idx="391">
                  <c:v>783</c:v>
                </c:pt>
                <c:pt idx="392">
                  <c:v>785</c:v>
                </c:pt>
                <c:pt idx="393">
                  <c:v>787</c:v>
                </c:pt>
                <c:pt idx="394">
                  <c:v>789</c:v>
                </c:pt>
                <c:pt idx="395">
                  <c:v>791</c:v>
                </c:pt>
                <c:pt idx="396">
                  <c:v>793</c:v>
                </c:pt>
                <c:pt idx="397">
                  <c:v>795</c:v>
                </c:pt>
                <c:pt idx="398">
                  <c:v>797</c:v>
                </c:pt>
                <c:pt idx="399">
                  <c:v>799</c:v>
                </c:pt>
                <c:pt idx="400">
                  <c:v>801</c:v>
                </c:pt>
                <c:pt idx="401">
                  <c:v>803</c:v>
                </c:pt>
                <c:pt idx="402">
                  <c:v>805</c:v>
                </c:pt>
                <c:pt idx="403">
                  <c:v>807</c:v>
                </c:pt>
                <c:pt idx="404">
                  <c:v>809</c:v>
                </c:pt>
                <c:pt idx="405">
                  <c:v>811</c:v>
                </c:pt>
                <c:pt idx="406">
                  <c:v>813</c:v>
                </c:pt>
                <c:pt idx="407">
                  <c:v>815</c:v>
                </c:pt>
                <c:pt idx="408">
                  <c:v>817</c:v>
                </c:pt>
                <c:pt idx="409">
                  <c:v>819</c:v>
                </c:pt>
                <c:pt idx="410">
                  <c:v>821</c:v>
                </c:pt>
                <c:pt idx="411">
                  <c:v>823</c:v>
                </c:pt>
                <c:pt idx="412">
                  <c:v>825</c:v>
                </c:pt>
                <c:pt idx="413">
                  <c:v>827</c:v>
                </c:pt>
                <c:pt idx="414">
                  <c:v>829</c:v>
                </c:pt>
                <c:pt idx="415">
                  <c:v>831</c:v>
                </c:pt>
                <c:pt idx="416">
                  <c:v>833</c:v>
                </c:pt>
                <c:pt idx="417">
                  <c:v>835</c:v>
                </c:pt>
                <c:pt idx="418">
                  <c:v>837</c:v>
                </c:pt>
                <c:pt idx="419">
                  <c:v>839</c:v>
                </c:pt>
                <c:pt idx="420">
                  <c:v>841</c:v>
                </c:pt>
                <c:pt idx="421">
                  <c:v>843</c:v>
                </c:pt>
                <c:pt idx="422">
                  <c:v>845</c:v>
                </c:pt>
                <c:pt idx="423">
                  <c:v>847</c:v>
                </c:pt>
                <c:pt idx="424">
                  <c:v>849</c:v>
                </c:pt>
                <c:pt idx="425">
                  <c:v>851</c:v>
                </c:pt>
                <c:pt idx="426">
                  <c:v>853</c:v>
                </c:pt>
                <c:pt idx="427">
                  <c:v>855</c:v>
                </c:pt>
                <c:pt idx="428">
                  <c:v>857</c:v>
                </c:pt>
                <c:pt idx="429">
                  <c:v>859</c:v>
                </c:pt>
                <c:pt idx="430">
                  <c:v>861</c:v>
                </c:pt>
                <c:pt idx="431">
                  <c:v>863</c:v>
                </c:pt>
                <c:pt idx="432">
                  <c:v>865</c:v>
                </c:pt>
                <c:pt idx="433">
                  <c:v>867</c:v>
                </c:pt>
                <c:pt idx="434">
                  <c:v>869</c:v>
                </c:pt>
                <c:pt idx="435">
                  <c:v>871</c:v>
                </c:pt>
                <c:pt idx="436">
                  <c:v>873</c:v>
                </c:pt>
                <c:pt idx="437">
                  <c:v>875</c:v>
                </c:pt>
                <c:pt idx="438">
                  <c:v>877</c:v>
                </c:pt>
                <c:pt idx="439">
                  <c:v>879</c:v>
                </c:pt>
                <c:pt idx="440">
                  <c:v>881</c:v>
                </c:pt>
                <c:pt idx="441">
                  <c:v>883</c:v>
                </c:pt>
                <c:pt idx="442">
                  <c:v>885</c:v>
                </c:pt>
                <c:pt idx="443">
                  <c:v>887</c:v>
                </c:pt>
                <c:pt idx="444">
                  <c:v>889</c:v>
                </c:pt>
                <c:pt idx="445">
                  <c:v>891</c:v>
                </c:pt>
                <c:pt idx="446">
                  <c:v>893</c:v>
                </c:pt>
                <c:pt idx="447">
                  <c:v>895</c:v>
                </c:pt>
                <c:pt idx="448">
                  <c:v>897</c:v>
                </c:pt>
                <c:pt idx="449">
                  <c:v>899</c:v>
                </c:pt>
                <c:pt idx="450">
                  <c:v>901</c:v>
                </c:pt>
                <c:pt idx="451">
                  <c:v>903</c:v>
                </c:pt>
                <c:pt idx="452">
                  <c:v>905</c:v>
                </c:pt>
                <c:pt idx="453">
                  <c:v>907</c:v>
                </c:pt>
                <c:pt idx="454">
                  <c:v>909</c:v>
                </c:pt>
                <c:pt idx="455">
                  <c:v>911</c:v>
                </c:pt>
                <c:pt idx="456">
                  <c:v>913</c:v>
                </c:pt>
                <c:pt idx="457">
                  <c:v>915</c:v>
                </c:pt>
                <c:pt idx="458">
                  <c:v>917</c:v>
                </c:pt>
                <c:pt idx="459">
                  <c:v>919</c:v>
                </c:pt>
                <c:pt idx="460">
                  <c:v>921</c:v>
                </c:pt>
                <c:pt idx="461">
                  <c:v>923</c:v>
                </c:pt>
                <c:pt idx="462">
                  <c:v>925</c:v>
                </c:pt>
                <c:pt idx="463">
                  <c:v>927</c:v>
                </c:pt>
                <c:pt idx="464">
                  <c:v>929</c:v>
                </c:pt>
                <c:pt idx="465">
                  <c:v>931</c:v>
                </c:pt>
                <c:pt idx="466">
                  <c:v>933</c:v>
                </c:pt>
                <c:pt idx="467">
                  <c:v>935</c:v>
                </c:pt>
                <c:pt idx="468">
                  <c:v>937</c:v>
                </c:pt>
                <c:pt idx="469">
                  <c:v>939</c:v>
                </c:pt>
                <c:pt idx="470">
                  <c:v>941</c:v>
                </c:pt>
                <c:pt idx="471">
                  <c:v>943</c:v>
                </c:pt>
                <c:pt idx="472">
                  <c:v>945</c:v>
                </c:pt>
                <c:pt idx="473">
                  <c:v>947</c:v>
                </c:pt>
                <c:pt idx="474">
                  <c:v>949</c:v>
                </c:pt>
                <c:pt idx="475">
                  <c:v>951</c:v>
                </c:pt>
                <c:pt idx="476">
                  <c:v>953</c:v>
                </c:pt>
                <c:pt idx="477">
                  <c:v>955</c:v>
                </c:pt>
                <c:pt idx="478">
                  <c:v>957</c:v>
                </c:pt>
                <c:pt idx="479">
                  <c:v>959</c:v>
                </c:pt>
                <c:pt idx="480">
                  <c:v>961</c:v>
                </c:pt>
                <c:pt idx="481">
                  <c:v>963</c:v>
                </c:pt>
                <c:pt idx="482">
                  <c:v>965</c:v>
                </c:pt>
                <c:pt idx="483">
                  <c:v>967</c:v>
                </c:pt>
                <c:pt idx="484">
                  <c:v>969</c:v>
                </c:pt>
                <c:pt idx="485">
                  <c:v>971</c:v>
                </c:pt>
                <c:pt idx="486">
                  <c:v>973</c:v>
                </c:pt>
                <c:pt idx="487">
                  <c:v>975</c:v>
                </c:pt>
                <c:pt idx="488">
                  <c:v>977</c:v>
                </c:pt>
                <c:pt idx="489">
                  <c:v>979</c:v>
                </c:pt>
                <c:pt idx="490">
                  <c:v>981</c:v>
                </c:pt>
                <c:pt idx="491">
                  <c:v>983</c:v>
                </c:pt>
                <c:pt idx="492">
                  <c:v>985</c:v>
                </c:pt>
                <c:pt idx="493">
                  <c:v>987</c:v>
                </c:pt>
                <c:pt idx="494">
                  <c:v>989</c:v>
                </c:pt>
                <c:pt idx="495">
                  <c:v>991</c:v>
                </c:pt>
                <c:pt idx="496">
                  <c:v>993</c:v>
                </c:pt>
                <c:pt idx="497">
                  <c:v>995</c:v>
                </c:pt>
                <c:pt idx="498">
                  <c:v>997</c:v>
                </c:pt>
                <c:pt idx="499">
                  <c:v>999</c:v>
                </c:pt>
                <c:pt idx="500">
                  <c:v>1001</c:v>
                </c:pt>
              </c:numCache>
            </c:numRef>
          </c:xVal>
          <c:yVal>
            <c:numRef>
              <c:f>Sheet1!$M$2:$M$502</c:f>
              <c:numCache>
                <c:formatCode>General</c:formatCode>
                <c:ptCount val="5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0.99999999999999989</c:v>
                </c:pt>
                <c:pt idx="40">
                  <c:v>0.99999999999999978</c:v>
                </c:pt>
                <c:pt idx="41">
                  <c:v>0.99999999999999956</c:v>
                </c:pt>
                <c:pt idx="42">
                  <c:v>0.99999999999999867</c:v>
                </c:pt>
                <c:pt idx="43">
                  <c:v>0.99999999999999667</c:v>
                </c:pt>
                <c:pt idx="44">
                  <c:v>0.99999999999999178</c:v>
                </c:pt>
                <c:pt idx="45">
                  <c:v>0.99999999999998079</c:v>
                </c:pt>
                <c:pt idx="46">
                  <c:v>0.99999999999995648</c:v>
                </c:pt>
                <c:pt idx="47">
                  <c:v>0.99999999999990463</c:v>
                </c:pt>
                <c:pt idx="48">
                  <c:v>0.99999999999979761</c:v>
                </c:pt>
                <c:pt idx="49">
                  <c:v>0.99999999999958367</c:v>
                </c:pt>
                <c:pt idx="50">
                  <c:v>0.99999999999916755</c:v>
                </c:pt>
                <c:pt idx="51">
                  <c:v>0.99999999999837963</c:v>
                </c:pt>
                <c:pt idx="52">
                  <c:v>0.99999999999692524</c:v>
                </c:pt>
                <c:pt idx="53">
                  <c:v>0.99999999999430333</c:v>
                </c:pt>
                <c:pt idx="54">
                  <c:v>0.99999999998968181</c:v>
                </c:pt>
                <c:pt idx="55">
                  <c:v>0.99999999998170686</c:v>
                </c:pt>
                <c:pt idx="56">
                  <c:v>0.99999999996821898</c:v>
                </c:pt>
                <c:pt idx="57">
                  <c:v>0.99999999994583666</c:v>
                </c:pt>
                <c:pt idx="58">
                  <c:v>0.99999999990935851</c:v>
                </c:pt>
                <c:pt idx="59">
                  <c:v>0.99999999985091581</c:v>
                </c:pt>
                <c:pt idx="60">
                  <c:v>0.99999999975879184</c:v>
                </c:pt>
                <c:pt idx="61">
                  <c:v>0.99999999961580011</c:v>
                </c:pt>
                <c:pt idx="62">
                  <c:v>0.99999999939708917</c:v>
                </c:pt>
                <c:pt idx="63">
                  <c:v>0.99999999906720705</c:v>
                </c:pt>
                <c:pt idx="64">
                  <c:v>0.99999999857622779</c:v>
                </c:pt>
                <c:pt idx="65">
                  <c:v>0.99999999785470028</c:v>
                </c:pt>
                <c:pt idx="66">
                  <c:v>0.99999999680713447</c:v>
                </c:pt>
                <c:pt idx="67">
                  <c:v>0.99999999530369332</c:v>
                </c:pt>
                <c:pt idx="68">
                  <c:v>0.99999999316970367</c:v>
                </c:pt>
                <c:pt idx="69">
                  <c:v>0.99999999017254371</c:v>
                </c:pt>
                <c:pt idx="70">
                  <c:v>0.99999998600540363</c:v>
                </c:pt>
                <c:pt idx="71">
                  <c:v>0.99999998026735104</c:v>
                </c:pt>
                <c:pt idx="72">
                  <c:v>0.99999997243907113</c:v>
                </c:pt>
                <c:pt idx="73">
                  <c:v>0.99999996185358053</c:v>
                </c:pt>
                <c:pt idx="74">
                  <c:v>0.99999994766114908</c:v>
                </c:pt>
                <c:pt idx="75">
                  <c:v>0.99999992878759791</c:v>
                </c:pt>
                <c:pt idx="76">
                  <c:v>0.9999999038850732</c:v>
                </c:pt>
                <c:pt idx="77">
                  <c:v>0.99999987127433754</c:v>
                </c:pt>
                <c:pt idx="78">
                  <c:v>0.99999982887755945</c:v>
                </c:pt>
                <c:pt idx="79">
                  <c:v>0.99999977414052776</c:v>
                </c:pt>
                <c:pt idx="80">
                  <c:v>0.99999970394316973</c:v>
                </c:pt>
                <c:pt idx="81">
                  <c:v>0.99999961449721209</c:v>
                </c:pt>
                <c:pt idx="82">
                  <c:v>0.9999995012297882</c:v>
                </c:pt>
                <c:pt idx="83">
                  <c:v>0.99999935865176992</c:v>
                </c:pt>
                <c:pt idx="84">
                  <c:v>0.999999180209589</c:v>
                </c:pt>
                <c:pt idx="85">
                  <c:v>0.99999895811930428</c:v>
                </c:pt>
                <c:pt idx="86">
                  <c:v>0.9999986831816744</c:v>
                </c:pt>
                <c:pt idx="87">
                  <c:v>0.9999983445770152</c:v>
                </c:pt>
                <c:pt idx="88">
                  <c:v>0.99999792963863943</c:v>
                </c:pt>
                <c:pt idx="89">
                  <c:v>0.9999974236037189</c:v>
                </c:pt>
                <c:pt idx="90">
                  <c:v>0.99999680934045387</c:v>
                </c:pt>
                <c:pt idx="91">
                  <c:v>0.99999606705049005</c:v>
                </c:pt>
                <c:pt idx="92">
                  <c:v>0.99999517394559612</c:v>
                </c:pt>
                <c:pt idx="93">
                  <c:v>0.99999410389768928</c:v>
                </c:pt>
                <c:pt idx="94">
                  <c:v>0.99999282706138348</c:v>
                </c:pt>
                <c:pt idx="95">
                  <c:v>0.99999130946833259</c:v>
                </c:pt>
                <c:pt idx="96">
                  <c:v>0.99998951259274149</c:v>
                </c:pt>
                <c:pt idx="97">
                  <c:v>0.99998739288753269</c:v>
                </c:pt>
                <c:pt idx="98">
                  <c:v>0.99998490129076822</c:v>
                </c:pt>
                <c:pt idx="99">
                  <c:v>0.99998198270205219</c:v>
                </c:pt>
                <c:pt idx="100">
                  <c:v>0.99997857542876467</c:v>
                </c:pt>
                <c:pt idx="101">
                  <c:v>0.99997461060210702</c:v>
                </c:pt>
                <c:pt idx="102">
                  <c:v>0.99997001156307153</c:v>
                </c:pt>
                <c:pt idx="103">
                  <c:v>0.99996469321858084</c:v>
                </c:pt>
                <c:pt idx="104">
                  <c:v>0.99995856136817851</c:v>
                </c:pt>
                <c:pt idx="105">
                  <c:v>0.99995151200178323</c:v>
                </c:pt>
                <c:pt idx="106">
                  <c:v>0.99994343056915158</c:v>
                </c:pt>
                <c:pt idx="107">
                  <c:v>0.99993419122182636</c:v>
                </c:pt>
                <c:pt idx="108">
                  <c:v>0.99992365602846933</c:v>
                </c:pt>
                <c:pt idx="109">
                  <c:v>0.99991167416460336</c:v>
                </c:pt>
                <c:pt idx="110">
                  <c:v>0.99989808107790623</c:v>
                </c:pt>
                <c:pt idx="111">
                  <c:v>0.99988269763030746</c:v>
                </c:pt>
                <c:pt idx="112">
                  <c:v>0.99986532921825089</c:v>
                </c:pt>
                <c:pt idx="113">
                  <c:v>0.9998457648725807</c:v>
                </c:pt>
                <c:pt idx="114">
                  <c:v>0.99982377633960651</c:v>
                </c:pt>
                <c:pt idx="115">
                  <c:v>0.99979911714498215</c:v>
                </c:pt>
                <c:pt idx="116">
                  <c:v>0.99977152164211891</c:v>
                </c:pt>
                <c:pt idx="117">
                  <c:v>0.9997407040469154</c:v>
                </c:pt>
                <c:pt idx="118">
                  <c:v>0.99970635746065473</c:v>
                </c:pt>
                <c:pt idx="119">
                  <c:v>0.99966815288296895</c:v>
                </c:pt>
                <c:pt idx="120">
                  <c:v>0.99962573821681822</c:v>
                </c:pt>
                <c:pt idx="121">
                  <c:v>0.99957873726746704</c:v>
                </c:pt>
                <c:pt idx="122">
                  <c:v>0.99952674873746994</c:v>
                </c:pt>
                <c:pt idx="123">
                  <c:v>0.99946934521969855</c:v>
                </c:pt>
                <c:pt idx="124">
                  <c:v>0.99940607219045263</c:v>
                </c:pt>
                <c:pt idx="125">
                  <c:v>0.99933644700470536</c:v>
                </c:pt>
                <c:pt idx="126">
                  <c:v>0.99925995789552569</c:v>
                </c:pt>
                <c:pt idx="127">
                  <c:v>0.99917606297971095</c:v>
                </c:pt>
                <c:pt idx="128">
                  <c:v>0.99908418927164722</c:v>
                </c:pt>
                <c:pt idx="129">
                  <c:v>0.99898373170738464</c:v>
                </c:pt>
                <c:pt idx="130">
                  <c:v>0.99887405218088954</c:v>
                </c:pt>
                <c:pt idx="131">
                  <c:v>0.99875447859439193</c:v>
                </c:pt>
                <c:pt idx="132">
                  <c:v>0.99862430392470736</c:v>
                </c:pt>
                <c:pt idx="133">
                  <c:v>0.99848278530736168</c:v>
                </c:pt>
                <c:pt idx="134">
                  <c:v>0.99832914314029275</c:v>
                </c:pt>
                <c:pt idx="135">
                  <c:v>0.99816256020884719</c:v>
                </c:pt>
                <c:pt idx="136">
                  <c:v>0.99798218083372348</c:v>
                </c:pt>
                <c:pt idx="137">
                  <c:v>0.99778711004345144</c:v>
                </c:pt>
                <c:pt idx="138">
                  <c:v>0.99757641277292308</c:v>
                </c:pt>
                <c:pt idx="139">
                  <c:v>0.99734911308942154</c:v>
                </c:pt>
                <c:pt idx="140">
                  <c:v>0.99710419344751522</c:v>
                </c:pt>
                <c:pt idx="141">
                  <c:v>0.99684059397411107</c:v>
                </c:pt>
                <c:pt idx="142">
                  <c:v>0.99655721178487655</c:v>
                </c:pt>
                <c:pt idx="143">
                  <c:v>0.99625290033316383</c:v>
                </c:pt>
                <c:pt idx="144">
                  <c:v>0.9959264687924837</c:v>
                </c:pt>
                <c:pt idx="145">
                  <c:v>0.99557668147349609</c:v>
                </c:pt>
                <c:pt idx="146">
                  <c:v>0.99520225727639988</c:v>
                </c:pt>
                <c:pt idx="147">
                  <c:v>0.99480186917952229</c:v>
                </c:pt>
                <c:pt idx="148">
                  <c:v>0.99437414376482236</c:v>
                </c:pt>
                <c:pt idx="149">
                  <c:v>0.99391766078094368</c:v>
                </c:pt>
                <c:pt idx="150">
                  <c:v>0.9934309527443661</c:v>
                </c:pt>
                <c:pt idx="151">
                  <c:v>0.99291250457912661</c:v>
                </c:pt>
                <c:pt idx="152">
                  <c:v>0.99236075329549878</c:v>
                </c:pt>
                <c:pt idx="153">
                  <c:v>0.9917740877079414</c:v>
                </c:pt>
                <c:pt idx="154">
                  <c:v>0.99115084819255039</c:v>
                </c:pt>
                <c:pt idx="155">
                  <c:v>0.99048932648417032</c:v>
                </c:pt>
                <c:pt idx="156">
                  <c:v>0.98978776551325165</c:v>
                </c:pt>
                <c:pt idx="157">
                  <c:v>0.98904435928246415</c:v>
                </c:pt>
                <c:pt idx="158">
                  <c:v>0.98825725278301135</c:v>
                </c:pt>
                <c:pt idx="159">
                  <c:v>0.98742454195052043</c:v>
                </c:pt>
                <c:pt idx="160">
                  <c:v>0.98654427366031816</c:v>
                </c:pt>
                <c:pt idx="161">
                  <c:v>0.98561444576184265</c:v>
                </c:pt>
                <c:pt idx="162">
                  <c:v>0.98463300715187785</c:v>
                </c:pt>
                <c:pt idx="163">
                  <c:v>0.98359785788624188</c:v>
                </c:pt>
                <c:pt idx="164">
                  <c:v>0.98250684932950649</c:v>
                </c:pt>
                <c:pt idx="165">
                  <c:v>0.98135778434227039</c:v>
                </c:pt>
                <c:pt idx="166">
                  <c:v>0.98014841750546267</c:v>
                </c:pt>
                <c:pt idx="167">
                  <c:v>0.9788764553811018</c:v>
                </c:pt>
                <c:pt idx="168">
                  <c:v>0.97753955680889748</c:v>
                </c:pt>
                <c:pt idx="169">
                  <c:v>0.97613533323803481</c:v>
                </c:pt>
                <c:pt idx="170">
                  <c:v>0.97466134909344593</c:v>
                </c:pt>
                <c:pt idx="171">
                  <c:v>0.97311512217583773</c:v>
                </c:pt>
                <c:pt idx="172">
                  <c:v>0.97149412409470826</c:v>
                </c:pt>
                <c:pt idx="173">
                  <c:v>0.96979578073355699</c:v>
                </c:pt>
                <c:pt idx="174">
                  <c:v>0.9680174727464641</c:v>
                </c:pt>
                <c:pt idx="175">
                  <c:v>0.96615653608518703</c:v>
                </c:pt>
                <c:pt idx="176">
                  <c:v>0.9642102625559027</c:v>
                </c:pt>
                <c:pt idx="177">
                  <c:v>0.9621759004046998</c:v>
                </c:pt>
                <c:pt idx="178">
                  <c:v>0.96005065493090713</c:v>
                </c:pt>
                <c:pt idx="179">
                  <c:v>0.95783168912733063</c:v>
                </c:pt>
                <c:pt idx="180">
                  <c:v>0.95551612434645439</c:v>
                </c:pt>
                <c:pt idx="181">
                  <c:v>0.95310104099164961</c:v>
                </c:pt>
                <c:pt idx="182">
                  <c:v>0.95058347923242803</c:v>
                </c:pt>
                <c:pt idx="183">
                  <c:v>0.94796043974276545</c:v>
                </c:pt>
                <c:pt idx="184">
                  <c:v>0.94522888446151621</c:v>
                </c:pt>
                <c:pt idx="185">
                  <c:v>0.94238573737393683</c:v>
                </c:pt>
                <c:pt idx="186">
                  <c:v>0.93942788531333177</c:v>
                </c:pt>
                <c:pt idx="187">
                  <c:v>0.93635217878183541</c:v>
                </c:pt>
                <c:pt idx="188">
                  <c:v>0.93315543278934854</c:v>
                </c:pt>
                <c:pt idx="189">
                  <c:v>0.92983442770964042</c:v>
                </c:pt>
                <c:pt idx="190">
                  <c:v>0.92638591015264449</c:v>
                </c:pt>
                <c:pt idx="191">
                  <c:v>0.92280659385197128</c:v>
                </c:pt>
                <c:pt idx="192">
                  <c:v>0.91909316056667312</c:v>
                </c:pt>
                <c:pt idx="193">
                  <c:v>0.91524226099630213</c:v>
                </c:pt>
                <c:pt idx="194">
                  <c:v>0.9112505157083125</c:v>
                </c:pt>
                <c:pt idx="195">
                  <c:v>0.90711451607686977</c:v>
                </c:pt>
                <c:pt idx="196">
                  <c:v>0.90283082523213631</c:v>
                </c:pt>
                <c:pt idx="197">
                  <c:v>0.89839597901912183</c:v>
                </c:pt>
                <c:pt idx="198">
                  <c:v>0.89380648696519382</c:v>
                </c:pt>
                <c:pt idx="199">
                  <c:v>0.88905883325536084</c:v>
                </c:pt>
                <c:pt idx="200">
                  <c:v>0.88414947771445662</c:v>
                </c:pt>
                <c:pt idx="201">
                  <c:v>0.87907485679536634</c:v>
                </c:pt>
                <c:pt idx="202">
                  <c:v>0.87383138457245069</c:v>
                </c:pt>
                <c:pt idx="203">
                  <c:v>0.86841545373935047</c:v>
                </c:pt>
                <c:pt idx="204">
                  <c:v>0.86282343661035443</c:v>
                </c:pt>
                <c:pt idx="205">
                  <c:v>0.85705168612454663</c:v>
                </c:pt>
                <c:pt idx="206">
                  <c:v>0.85109653685196274</c:v>
                </c:pt>
                <c:pt idx="207">
                  <c:v>0.84495430600099475</c:v>
                </c:pt>
                <c:pt idx="208">
                  <c:v>0.83862129442631661</c:v>
                </c:pt>
                <c:pt idx="209">
                  <c:v>0.83209378763661568</c:v>
                </c:pt>
                <c:pt idx="210">
                  <c:v>0.82536805680142544</c:v>
                </c:pt>
                <c:pt idx="211">
                  <c:v>0.81844035975639584</c:v>
                </c:pt>
                <c:pt idx="212">
                  <c:v>0.81130694200633402</c:v>
                </c:pt>
                <c:pt idx="213">
                  <c:v>0.80396403772538361</c:v>
                </c:pt>
                <c:pt idx="214">
                  <c:v>0.79640787075372588</c:v>
                </c:pt>
                <c:pt idx="215">
                  <c:v>0.78863465559020196</c:v>
                </c:pt>
                <c:pt idx="216">
                  <c:v>0.78064059838028566</c:v>
                </c:pt>
                <c:pt idx="217">
                  <c:v>0.77242189789884164</c:v>
                </c:pt>
                <c:pt idx="218">
                  <c:v>0.76397474652713904</c:v>
                </c:pt>
                <c:pt idx="219">
                  <c:v>0.75529533122359771</c:v>
                </c:pt>
                <c:pt idx="220">
                  <c:v>0.74637983448777345</c:v>
                </c:pt>
                <c:pt idx="221">
                  <c:v>0.73722443531710069</c:v>
                </c:pt>
                <c:pt idx="222">
                  <c:v>0.72782531015593399</c:v>
                </c:pt>
                <c:pt idx="223">
                  <c:v>0.71817863383645331</c:v>
                </c:pt>
                <c:pt idx="224">
                  <c:v>0.70828058051100551</c:v>
                </c:pt>
                <c:pt idx="225">
                  <c:v>0.69812732457548476</c:v>
                </c:pt>
                <c:pt idx="226">
                  <c:v>0.68771504158336794</c:v>
                </c:pt>
                <c:pt idx="227">
                  <c:v>0.67703990915003898</c:v>
                </c:pt>
                <c:pt idx="228">
                  <c:v>0.66609810784705537</c:v>
                </c:pt>
                <c:pt idx="229">
                  <c:v>0.65488582208602975</c:v>
                </c:pt>
                <c:pt idx="230">
                  <c:v>0.64339924099181278</c:v>
                </c:pt>
                <c:pt idx="231">
                  <c:v>0.63163455926468026</c:v>
                </c:pt>
                <c:pt idx="232">
                  <c:v>0.61958797803125654</c:v>
                </c:pt>
                <c:pt idx="233">
                  <c:v>0.60725570568390075</c:v>
                </c:pt>
                <c:pt idx="234">
                  <c:v>0.59463395870831892</c:v>
                </c:pt>
                <c:pt idx="235">
                  <c:v>0.58171896249917388</c:v>
                </c:pt>
                <c:pt idx="236">
                  <c:v>0.56850695216347225</c:v>
                </c:pt>
                <c:pt idx="237">
                  <c:v>0.55499417331153766</c:v>
                </c:pt>
                <c:pt idx="238">
                  <c:v>0.5411768828353859</c:v>
                </c:pt>
                <c:pt idx="239">
                  <c:v>0.52705134967432776</c:v>
                </c:pt>
                <c:pt idx="240">
                  <c:v>0.51261385556765138</c:v>
                </c:pt>
                <c:pt idx="241">
                  <c:v>0.49786069579424064</c:v>
                </c:pt>
                <c:pt idx="242">
                  <c:v>0.48278817989900058</c:v>
                </c:pt>
                <c:pt idx="243">
                  <c:v>0.4673926324059795</c:v>
                </c:pt>
                <c:pt idx="244">
                  <c:v>0.4516703935180838</c:v>
                </c:pt>
                <c:pt idx="245">
                  <c:v>0.43561781980329117</c:v>
                </c:pt>
                <c:pt idx="246">
                  <c:v>0.4192312848672991</c:v>
                </c:pt>
                <c:pt idx="247">
                  <c:v>0.40250718001252428</c:v>
                </c:pt>
                <c:pt idx="248">
                  <c:v>0.3854419148834185</c:v>
                </c:pt>
                <c:pt idx="249">
                  <c:v>0.36803191809803626</c:v>
                </c:pt>
                <c:pt idx="250">
                  <c:v>0.35027363786584031</c:v>
                </c:pt>
                <c:pt idx="251">
                  <c:v>0.33216354259171632</c:v>
                </c:pt>
                <c:pt idx="252">
                  <c:v>0.31369812146616927</c:v>
                </c:pt>
                <c:pt idx="253">
                  <c:v>0.29487388504172607</c:v>
                </c:pt>
                <c:pt idx="254">
                  <c:v>0.27568736579553155</c:v>
                </c:pt>
                <c:pt idx="255">
                  <c:v>0.25613511867814698</c:v>
                </c:pt>
                <c:pt idx="256">
                  <c:v>0.23621372164859655</c:v>
                </c:pt>
                <c:pt idx="257">
                  <c:v>0.21591977619567904</c:v>
                </c:pt>
                <c:pt idx="258">
                  <c:v>0.19524990784557761</c:v>
                </c:pt>
                <c:pt idx="259">
                  <c:v>0.1742007666558304</c:v>
                </c:pt>
                <c:pt idx="260">
                  <c:v>0.15276902769571488</c:v>
                </c:pt>
                <c:pt idx="261">
                  <c:v>0.13095139151308677</c:v>
                </c:pt>
                <c:pt idx="262">
                  <c:v>0.10874458458776692</c:v>
                </c:pt>
                <c:pt idx="263">
                  <c:v>8.614535977154647E-2</c:v>
                </c:pt>
                <c:pt idx="264">
                  <c:v>6.3150496714864168E-2</c:v>
                </c:pt>
                <c:pt idx="265">
                  <c:v>3.975680228028089E-2</c:v>
                </c:pt>
                <c:pt idx="266">
                  <c:v>1.596111094282282E-2</c:v>
                </c:pt>
                <c:pt idx="267">
                  <c:v>-8.2397148227189021E-3</c:v>
                </c:pt>
                <c:pt idx="268">
                  <c:v>-3.2848784167409217E-2</c:v>
                </c:pt>
                <c:pt idx="269">
                  <c:v>-5.7869177506607805E-2</c:v>
                </c:pt>
                <c:pt idx="270">
                  <c:v>-8.3303946171137344E-2</c:v>
                </c:pt>
                <c:pt idx="271">
                  <c:v>-0.10915611207102938</c:v>
                </c:pt>
                <c:pt idx="272">
                  <c:v>-0.13542866737175374</c:v>
                </c:pt>
                <c:pt idx="273">
                  <c:v>-0.16212457418280524</c:v>
                </c:pt>
                <c:pt idx="274">
                  <c:v>-0.18924676425850784</c:v>
                </c:pt>
                <c:pt idx="275">
                  <c:v>-0.21679813871091036</c:v>
                </c:pt>
                <c:pt idx="276">
                  <c:v>-0.24478156773466431</c:v>
                </c:pt>
                <c:pt idx="277">
                  <c:v>-0.27319989034370273</c:v>
                </c:pt>
                <c:pt idx="278">
                  <c:v>-0.30205591411961241</c:v>
                </c:pt>
                <c:pt idx="279">
                  <c:v>-0.33135241497156054</c:v>
                </c:pt>
                <c:pt idx="280">
                  <c:v>-0.36109213690760833</c:v>
                </c:pt>
                <c:pt idx="281">
                  <c:v>-0.39127779181727584</c:v>
                </c:pt>
                <c:pt idx="282">
                  <c:v>-0.42191205926522946</c:v>
                </c:pt>
                <c:pt idx="283">
                  <c:v>-0.45299758629590947</c:v>
                </c:pt>
                <c:pt idx="284">
                  <c:v>-0.48453698724895844</c:v>
                </c:pt>
                <c:pt idx="285">
                  <c:v>-0.51653284358531493</c:v>
                </c:pt>
                <c:pt idx="286">
                  <c:v>-0.54898770372379491</c:v>
                </c:pt>
                <c:pt idx="287">
                  <c:v>-0.58190408288800111</c:v>
                </c:pt>
                <c:pt idx="288">
                  <c:v>-0.61528446296344175</c:v>
                </c:pt>
                <c:pt idx="289">
                  <c:v>-0.64913129236465239</c:v>
                </c:pt>
                <c:pt idx="290">
                  <c:v>-0.6834469859121981</c:v>
                </c:pt>
                <c:pt idx="291">
                  <c:v>-0.71823392471937009</c:v>
                </c:pt>
                <c:pt idx="292">
                  <c:v>-0.75349445608845245</c:v>
                </c:pt>
                <c:pt idx="293">
                  <c:v>-0.78923089341636699</c:v>
                </c:pt>
                <c:pt idx="294">
                  <c:v>-0.82544551610952932</c:v>
                </c:pt>
                <c:pt idx="295">
                  <c:v>-0.8621405695078177</c:v>
                </c:pt>
                <c:pt idx="296">
                  <c:v>-0.89931826481740562</c:v>
                </c:pt>
                <c:pt idx="297">
                  <c:v>-0.9369807790523681</c:v>
                </c:pt>
                <c:pt idx="298">
                  <c:v>-0.97513025498487282</c:v>
                </c:pt>
                <c:pt idx="299">
                  <c:v>-1.013768801103804</c:v>
                </c:pt>
                <c:pt idx="300">
                  <c:v>-1.0528984915816317</c:v>
                </c:pt>
                <c:pt idx="301">
                  <c:v>-1.0925213662494384</c:v>
                </c:pt>
                <c:pt idx="302">
                  <c:v>-1.1326394305798511</c:v>
                </c:pt>
                <c:pt idx="303">
                  <c:v>-1.1732546556777939</c:v>
                </c:pt>
                <c:pt idx="304">
                  <c:v>-1.2143689782788738</c:v>
                </c:pt>
                <c:pt idx="305">
                  <c:v>-1.2559843007552551</c:v>
                </c:pt>
                <c:pt idx="306">
                  <c:v>-1.2981024911288341</c:v>
                </c:pt>
                <c:pt idx="307">
                  <c:v>-1.3407253830916206</c:v>
                </c:pt>
                <c:pt idx="308">
                  <c:v>-1.3838547760331119</c:v>
                </c:pt>
                <c:pt idx="309">
                  <c:v>-1.4274924350745435</c:v>
                </c:pt>
                <c:pt idx="310">
                  <c:v>-1.4716400911098457</c:v>
                </c:pt>
                <c:pt idx="311">
                  <c:v>-1.5162994408531838</c:v>
                </c:pt>
                <c:pt idx="312">
                  <c:v>-1.5614721468928754</c:v>
                </c:pt>
                <c:pt idx="313">
                  <c:v>-1.607159837751615</c:v>
                </c:pt>
                <c:pt idx="314">
                  <c:v>-1.6533641079527928</c:v>
                </c:pt>
                <c:pt idx="315">
                  <c:v>-1.7000865180927893</c:v>
                </c:pt>
                <c:pt idx="316">
                  <c:v>-1.7473285949191206</c:v>
                </c:pt>
                <c:pt idx="317">
                  <c:v>-1.7950918314142412</c:v>
                </c:pt>
                <c:pt idx="318">
                  <c:v>-1.8433776868849061</c:v>
                </c:pt>
                <c:pt idx="319">
                  <c:v>-1.892187587056958</c:v>
                </c:pt>
                <c:pt idx="320">
                  <c:v>-1.941522924175358</c:v>
                </c:pt>
                <c:pt idx="321">
                  <c:v>-1.9913850571093339</c:v>
                </c:pt>
                <c:pt idx="322">
                  <c:v>-2.0417753114625867</c:v>
                </c:pt>
                <c:pt idx="323">
                  <c:v>-2.0926949796882801</c:v>
                </c:pt>
                <c:pt idx="324">
                  <c:v>-2.1441453212088222</c:v>
                </c:pt>
                <c:pt idx="325">
                  <c:v>-2.1961275625402097</c:v>
                </c:pt>
                <c:pt idx="326">
                  <c:v>-2.2486428974208659</c:v>
                </c:pt>
                <c:pt idx="327">
                  <c:v>-2.3016924869448001</c:v>
                </c:pt>
                <c:pt idx="328">
                  <c:v>-2.3552774596990091</c:v>
                </c:pt>
                <c:pt idx="329">
                  <c:v>-2.4093989119049501</c:v>
                </c:pt>
                <c:pt idx="330">
                  <c:v>-2.4640579075639963</c:v>
                </c:pt>
                <c:pt idx="331">
                  <c:v>-2.519255478606746</c:v>
                </c:pt>
                <c:pt idx="332">
                  <c:v>-2.5749926250460535</c:v>
                </c:pt>
                <c:pt idx="333">
                  <c:v>-2.6312703151336718</c:v>
                </c:pt>
                <c:pt idx="334">
                  <c:v>-2.6880894855204165</c:v>
                </c:pt>
                <c:pt idx="335">
                  <c:v>-2.7454510414196998</c:v>
                </c:pt>
                <c:pt idx="336">
                  <c:v>-2.8033558567743055</c:v>
                </c:pt>
                <c:pt idx="337">
                  <c:v>-2.8618047744263992</c:v>
                </c:pt>
                <c:pt idx="338">
                  <c:v>-2.9207986062905245</c:v>
                </c:pt>
                <c:pt idx="339">
                  <c:v>-2.9803381335295747</c:v>
                </c:pt>
                <c:pt idx="340">
                  <c:v>-3.0404241067336004</c:v>
                </c:pt>
                <c:pt idx="341">
                  <c:v>-3.1010572461013677</c:v>
                </c:pt>
                <c:pt idx="342">
                  <c:v>-3.1622382416245127</c:v>
                </c:pt>
                <c:pt idx="343">
                  <c:v>-3.2239677532742803</c:v>
                </c:pt>
                <c:pt idx="344">
                  <c:v>-3.2862464111906764</c:v>
                </c:pt>
                <c:pt idx="345">
                  <c:v>-3.3490748158739345</c:v>
                </c:pt>
                <c:pt idx="346">
                  <c:v>-3.4124535383782755</c:v>
                </c:pt>
                <c:pt idx="347">
                  <c:v>-3.4763831205077897</c:v>
                </c:pt>
                <c:pt idx="348">
                  <c:v>-3.5408640750143627</c:v>
                </c:pt>
                <c:pt idx="349">
                  <c:v>-3.6058968857976117</c:v>
                </c:pt>
                <c:pt idx="350">
                  <c:v>-3.6714820081066719</c:v>
                </c:pt>
                <c:pt idx="351">
                  <c:v>-3.7376198687437565</c:v>
                </c:pt>
                <c:pt idx="352">
                  <c:v>-3.8043108662694811</c:v>
                </c:pt>
                <c:pt idx="353">
                  <c:v>-3.8715553712097677</c:v>
                </c:pt>
                <c:pt idx="354">
                  <c:v>-3.9393537262642919</c:v>
                </c:pt>
                <c:pt idx="355">
                  <c:v>-4.0077062465164026</c:v>
                </c:pt>
                <c:pt idx="356">
                  <c:v>-4.0766132196444236</c:v>
                </c:pt>
                <c:pt idx="357">
                  <c:v>-4.1460749061342597</c:v>
                </c:pt>
                <c:pt idx="358">
                  <c:v>-4.2160915394932097</c:v>
                </c:pt>
                <c:pt idx="359">
                  <c:v>-4.2866633264649581</c:v>
                </c:pt>
                <c:pt idx="360">
                  <c:v>-4.3577904472456535</c:v>
                </c:pt>
                <c:pt idx="361">
                  <c:v>-4.4294730557009476</c:v>
                </c:pt>
                <c:pt idx="362">
                  <c:v>-4.5017112795840291</c:v>
                </c:pt>
                <c:pt idx="363">
                  <c:v>-4.5745052207545038</c:v>
                </c:pt>
                <c:pt idx="364">
                  <c:v>-4.6478549553980582</c:v>
                </c:pt>
                <c:pt idx="365">
                  <c:v>-4.7217605342469202</c:v>
                </c:pt>
                <c:pt idx="366">
                  <c:v>-4.7962219828009092</c:v>
                </c:pt>
                <c:pt idx="367">
                  <c:v>-4.8712393015491733</c:v>
                </c:pt>
                <c:pt idx="368">
                  <c:v>-4.9468124661924326</c:v>
                </c:pt>
                <c:pt idx="369">
                  <c:v>-5.0229414278657289</c:v>
                </c:pt>
                <c:pt idx="370">
                  <c:v>-5.0996261133615901</c:v>
                </c:pt>
                <c:pt idx="371">
                  <c:v>-5.1768664253535777</c:v>
                </c:pt>
                <c:pt idx="372">
                  <c:v>-5.2546622426201832</c:v>
                </c:pt>
                <c:pt idx="373">
                  <c:v>-5.3330134202688866</c:v>
                </c:pt>
                <c:pt idx="374">
                  <c:v>-5.4119197899605647</c:v>
                </c:pt>
                <c:pt idx="375">
                  <c:v>-5.4913811601339395</c:v>
                </c:pt>
                <c:pt idx="376">
                  <c:v>-5.5713973162301711</c:v>
                </c:pt>
                <c:pt idx="377">
                  <c:v>-5.6519680209175478</c:v>
                </c:pt>
                <c:pt idx="378">
                  <c:v>-5.7330930143161094</c:v>
                </c:pt>
                <c:pt idx="379">
                  <c:v>-5.8147720142222576</c:v>
                </c:pt>
                <c:pt idx="380">
                  <c:v>-5.8970047163333321</c:v>
                </c:pt>
                <c:pt idx="381">
                  <c:v>-5.9797907944719864</c:v>
                </c:pt>
                <c:pt idx="382">
                  <c:v>-6.0631299008103881</c:v>
                </c:pt>
                <c:pt idx="383">
                  <c:v>-6.1470216660942736</c:v>
                </c:pt>
                <c:pt idx="384">
                  <c:v>-6.2314656998666811</c:v>
                </c:pt>
                <c:pt idx="385">
                  <c:v>-6.3164615906913566</c:v>
                </c:pt>
                <c:pt idx="386">
                  <c:v>-6.402008906375932</c:v>
                </c:pt>
                <c:pt idx="387">
                  <c:v>-6.4881071941945967</c:v>
                </c:pt>
                <c:pt idx="388">
                  <c:v>-6.5747559811104468</c:v>
                </c:pt>
                <c:pt idx="389">
                  <c:v>-6.6619547739973139</c:v>
                </c:pt>
                <c:pt idx="390">
                  <c:v>-6.7497030598611989</c:v>
                </c:pt>
                <c:pt idx="391">
                  <c:v>-6.8380003060610548</c:v>
                </c:pt>
                <c:pt idx="392">
                  <c:v>-6.9268459605291302</c:v>
                </c:pt>
                <c:pt idx="393">
                  <c:v>-7.0162394519906801</c:v>
                </c:pt>
                <c:pt idx="394">
                  <c:v>-7.1061801901830535</c:v>
                </c:pt>
                <c:pt idx="395">
                  <c:v>-7.1966675660741206</c:v>
                </c:pt>
                <c:pt idx="396">
                  <c:v>-7.2877009520800833</c:v>
                </c:pt>
                <c:pt idx="397">
                  <c:v>-7.3792797022824654</c:v>
                </c:pt>
                <c:pt idx="398">
                  <c:v>-7.4714031526445268</c:v>
                </c:pt>
                <c:pt idx="399">
                  <c:v>-7.564070621226751</c:v>
                </c:pt>
                <c:pt idx="400">
                  <c:v>-7.6572814084016283</c:v>
                </c:pt>
                <c:pt idx="401">
                  <c:v>-7.751034797067657</c:v>
                </c:pt>
                <c:pt idx="402">
                  <c:v>-7.8453300528624368</c:v>
                </c:pt>
                <c:pt idx="403">
                  <c:v>-7.9401664243749117</c:v>
                </c:pt>
                <c:pt idx="404">
                  <c:v>-8.035543143356783</c:v>
                </c:pt>
                <c:pt idx="405">
                  <c:v>-8.1314594249329595</c:v>
                </c:pt>
                <c:pt idx="406">
                  <c:v>-8.2279144678110878</c:v>
                </c:pt>
                <c:pt idx="407">
                  <c:v>-8.3249074544901713</c:v>
                </c:pt>
                <c:pt idx="408">
                  <c:v>-8.4224375514681658</c:v>
                </c:pt>
                <c:pt idx="409">
                  <c:v>-8.520503909448637</c:v>
                </c:pt>
                <c:pt idx="410">
                  <c:v>-8.6191056635463834</c:v>
                </c:pt>
                <c:pt idx="411">
                  <c:v>-8.71824193349204</c:v>
                </c:pt>
                <c:pt idx="412">
                  <c:v>-8.817911823835642</c:v>
                </c:pt>
                <c:pt idx="413">
                  <c:v>-8.9181144241491275</c:v>
                </c:pt>
                <c:pt idx="414">
                  <c:v>-9.0188488092278156</c:v>
                </c:pt>
                <c:pt idx="415">
                  <c:v>-9.1201140392906819</c:v>
                </c:pt>
                <c:pt idx="416">
                  <c:v>-9.2219091601796421</c:v>
                </c:pt>
                <c:pt idx="417">
                  <c:v>-9.3242332035576876</c:v>
                </c:pt>
                <c:pt idx="418">
                  <c:v>-9.4270851871058863</c:v>
                </c:pt>
                <c:pt idx="419">
                  <c:v>-9.5304641147191838</c:v>
                </c:pt>
                <c:pt idx="420">
                  <c:v>-9.6343689767011522</c:v>
                </c:pt>
                <c:pt idx="421">
                  <c:v>-9.7387987499575175</c:v>
                </c:pt>
                <c:pt idx="422">
                  <c:v>-9.8437523981885011</c:v>
                </c:pt>
                <c:pt idx="423">
                  <c:v>-9.9492288720799937</c:v>
                </c:pt>
                <c:pt idx="424">
                  <c:v>-10.055227109493504</c:v>
                </c:pt>
                <c:pt idx="425">
                  <c:v>-10.161746035654962</c:v>
                </c:pt>
                <c:pt idx="426">
                  <c:v>-10.268784563342209</c:v>
                </c:pt>
                <c:pt idx="427">
                  <c:v>-10.376341593071384</c:v>
                </c:pt>
                <c:pt idx="428">
                  <c:v>-10.484416013281908</c:v>
                </c:pt>
                <c:pt idx="429">
                  <c:v>-10.593006700520451</c:v>
                </c:pt>
                <c:pt idx="430">
                  <c:v>-10.702112519623428</c:v>
                </c:pt>
                <c:pt idx="431">
                  <c:v>-10.811732323898392</c:v>
                </c:pt>
                <c:pt idx="432">
                  <c:v>-10.921864955304105</c:v>
                </c:pt>
                <c:pt idx="433">
                  <c:v>-11.03250924462936</c:v>
                </c:pt>
                <c:pt idx="434">
                  <c:v>-11.143664011670491</c:v>
                </c:pt>
                <c:pt idx="435">
                  <c:v>-11.255328065407683</c:v>
                </c:pt>
                <c:pt idx="436">
                  <c:v>-11.367500204179938</c:v>
                </c:pt>
                <c:pt idx="437">
                  <c:v>-11.48017921585876</c:v>
                </c:pt>
                <c:pt idx="438">
                  <c:v>-11.593363878020583</c:v>
                </c:pt>
                <c:pt idx="439">
                  <c:v>-11.707052958117885</c:v>
                </c:pt>
                <c:pt idx="440">
                  <c:v>-11.821245213649</c:v>
                </c:pt>
                <c:pt idx="441">
                  <c:v>-11.935939392326647</c:v>
                </c:pt>
                <c:pt idx="442">
                  <c:v>-12.051134232245156</c:v>
                </c:pt>
                <c:pt idx="443">
                  <c:v>-12.166828462046359</c:v>
                </c:pt>
                <c:pt idx="444">
                  <c:v>-12.283020801084247</c:v>
                </c:pt>
                <c:pt idx="445">
                  <c:v>-12.39970995958824</c:v>
                </c:pt>
                <c:pt idx="446">
                  <c:v>-12.516894638825185</c:v>
                </c:pt>
                <c:pt idx="447">
                  <c:v>-12.634573531260086</c:v>
                </c:pt>
                <c:pt idx="448">
                  <c:v>-12.752745320715446</c:v>
                </c:pt>
                <c:pt idx="449">
                  <c:v>-12.871408682529349</c:v>
                </c:pt>
                <c:pt idx="450">
                  <c:v>-12.990562283712253</c:v>
                </c:pt>
                <c:pt idx="451">
                  <c:v>-13.110204783102402</c:v>
                </c:pt>
                <c:pt idx="452">
                  <c:v>-13.230334831519999</c:v>
                </c:pt>
                <c:pt idx="453">
                  <c:v>-13.350951071920052</c:v>
                </c:pt>
                <c:pt idx="454">
                  <c:v>-13.472052139543916</c:v>
                </c:pt>
                <c:pt idx="455">
                  <c:v>-13.593636662069464</c:v>
                </c:pt>
                <c:pt idx="456">
                  <c:v>-13.715703259760113</c:v>
                </c:pt>
                <c:pt idx="457">
                  <c:v>-13.838250545612359</c:v>
                </c:pt>
                <c:pt idx="458">
                  <c:v>-13.961277125502164</c:v>
                </c:pt>
                <c:pt idx="459">
                  <c:v>-14.084781598329954</c:v>
                </c:pt>
                <c:pt idx="460">
                  <c:v>-14.208762556164366</c:v>
                </c:pt>
                <c:pt idx="461">
                  <c:v>-14.333218584384698</c:v>
                </c:pt>
                <c:pt idx="462">
                  <c:v>-14.458148261822039</c:v>
                </c:pt>
                <c:pt idx="463">
                  <c:v>-14.583550160899181</c:v>
                </c:pt>
                <c:pt idx="464">
                  <c:v>-14.709422847769153</c:v>
                </c:pt>
                <c:pt idx="465">
                  <c:v>-14.835764882452562</c:v>
                </c:pt>
                <c:pt idx="466">
                  <c:v>-14.962574818973623</c:v>
                </c:pt>
                <c:pt idx="467">
                  <c:v>-15.089851205494895</c:v>
                </c:pt>
                <c:pt idx="468">
                  <c:v>-15.217592584450795</c:v>
                </c:pt>
                <c:pt idx="469">
                  <c:v>-15.345797492679811</c:v>
                </c:pt>
                <c:pt idx="470">
                  <c:v>-15.47446446155546</c:v>
                </c:pt>
                <c:pt idx="471">
                  <c:v>-15.603592017116029</c:v>
                </c:pt>
                <c:pt idx="472">
                  <c:v>-15.733178680193006</c:v>
                </c:pt>
                <c:pt idx="473">
                  <c:v>-15.863222966538302</c:v>
                </c:pt>
                <c:pt idx="474">
                  <c:v>-15.993723386950215</c:v>
                </c:pt>
                <c:pt idx="475">
                  <c:v>-16.124678447398207</c:v>
                </c:pt>
                <c:pt idx="476">
                  <c:v>-16.256086649146322</c:v>
                </c:pt>
                <c:pt idx="477">
                  <c:v>-16.38794648887556</c:v>
                </c:pt>
                <c:pt idx="478">
                  <c:v>-16.520256458804869</c:v>
                </c:pt>
                <c:pt idx="479">
                  <c:v>-16.653015046810992</c:v>
                </c:pt>
                <c:pt idx="480">
                  <c:v>-16.786220736547126</c:v>
                </c:pt>
                <c:pt idx="481">
                  <c:v>-16.919872007560315</c:v>
                </c:pt>
                <c:pt idx="482">
                  <c:v>-17.053967335407712</c:v>
                </c:pt>
                <c:pt idx="483">
                  <c:v>-17.188505191771547</c:v>
                </c:pt>
                <c:pt idx="484">
                  <c:v>-17.323484044573039</c:v>
                </c:pt>
                <c:pt idx="485">
                  <c:v>-17.458902358085027</c:v>
                </c:pt>
                <c:pt idx="486">
                  <c:v>-17.594758593043455</c:v>
                </c:pt>
                <c:pt idx="487">
                  <c:v>-17.731051206757702</c:v>
                </c:pt>
                <c:pt idx="488">
                  <c:v>-17.867778653219744</c:v>
                </c:pt>
                <c:pt idx="489">
                  <c:v>-18.004939383212111</c:v>
                </c:pt>
                <c:pt idx="490">
                  <c:v>-18.142531844414787</c:v>
                </c:pt>
                <c:pt idx="491">
                  <c:v>-18.280554481510897</c:v>
                </c:pt>
                <c:pt idx="492">
                  <c:v>-18.419005736291236</c:v>
                </c:pt>
                <c:pt idx="493">
                  <c:v>-18.55788404775776</c:v>
                </c:pt>
                <c:pt idx="494">
                  <c:v>-18.697187852225881</c:v>
                </c:pt>
                <c:pt idx="495">
                  <c:v>-18.836915583425601</c:v>
                </c:pt>
                <c:pt idx="496">
                  <c:v>-18.977065672601668</c:v>
                </c:pt>
                <c:pt idx="497">
                  <c:v>-19.117636548612559</c:v>
                </c:pt>
                <c:pt idx="498">
                  <c:v>-19.258626638028272</c:v>
                </c:pt>
                <c:pt idx="499">
                  <c:v>-19.400034365227175</c:v>
                </c:pt>
                <c:pt idx="500">
                  <c:v>-19.541858152491745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9D-44FC-9E48-4970A5EA9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8960"/>
        <c:axId val="500118080"/>
      </c:scatterChart>
      <c:valAx>
        <c:axId val="500108960"/>
        <c:scaling>
          <c:orientation val="minMax"/>
          <c:max val="6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Temperature (K)</a:t>
                </a:r>
              </a:p>
            </c:rich>
          </c:tx>
          <c:layout>
            <c:manualLayout>
              <c:xMode val="edge"/>
              <c:yMode val="edge"/>
              <c:x val="0.45059853332374716"/>
              <c:y val="0.928701300034145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18080"/>
        <c:crosses val="autoZero"/>
        <c:crossBetween val="midCat"/>
      </c:valAx>
      <c:valAx>
        <c:axId val="500118080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maximum conversion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8426326917468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0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"Residual" monomer</a:t>
            </a:r>
            <a:r>
              <a:rPr lang="en-US" baseline="0"/>
              <a:t> </a:t>
            </a:r>
            <a:r>
              <a:rPr lang="en-US"/>
              <a:t>concentration [M]</a:t>
            </a:r>
            <a:r>
              <a:rPr lang="en-US" baseline="-25000"/>
              <a:t>eq</a:t>
            </a:r>
            <a:r>
              <a:rPr lang="en-US"/>
              <a:t> versus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81714785651794"/>
          <c:y val="0.17171296296296296"/>
          <c:w val="0.83818285214348198"/>
          <c:h val="0.6740124671916010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Meq (M)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dash"/>
            <c:size val="3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Sheet1!$J$2:$J$502</c:f>
              <c:numCache>
                <c:formatCode>General</c:formatCode>
                <c:ptCount val="50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  <c:pt idx="100">
                  <c:v>201</c:v>
                </c:pt>
                <c:pt idx="101">
                  <c:v>203</c:v>
                </c:pt>
                <c:pt idx="102">
                  <c:v>205</c:v>
                </c:pt>
                <c:pt idx="103">
                  <c:v>207</c:v>
                </c:pt>
                <c:pt idx="104">
                  <c:v>209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217</c:v>
                </c:pt>
                <c:pt idx="109">
                  <c:v>219</c:v>
                </c:pt>
                <c:pt idx="110">
                  <c:v>221</c:v>
                </c:pt>
                <c:pt idx="111">
                  <c:v>223</c:v>
                </c:pt>
                <c:pt idx="112">
                  <c:v>225</c:v>
                </c:pt>
                <c:pt idx="113">
                  <c:v>227</c:v>
                </c:pt>
                <c:pt idx="114">
                  <c:v>229</c:v>
                </c:pt>
                <c:pt idx="115">
                  <c:v>231</c:v>
                </c:pt>
                <c:pt idx="116">
                  <c:v>233</c:v>
                </c:pt>
                <c:pt idx="117">
                  <c:v>235</c:v>
                </c:pt>
                <c:pt idx="118">
                  <c:v>237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253</c:v>
                </c:pt>
                <c:pt idx="127">
                  <c:v>255</c:v>
                </c:pt>
                <c:pt idx="128">
                  <c:v>257</c:v>
                </c:pt>
                <c:pt idx="129">
                  <c:v>259</c:v>
                </c:pt>
                <c:pt idx="130">
                  <c:v>261</c:v>
                </c:pt>
                <c:pt idx="131">
                  <c:v>263</c:v>
                </c:pt>
                <c:pt idx="132">
                  <c:v>265</c:v>
                </c:pt>
                <c:pt idx="133">
                  <c:v>267</c:v>
                </c:pt>
                <c:pt idx="134">
                  <c:v>269</c:v>
                </c:pt>
                <c:pt idx="135">
                  <c:v>271</c:v>
                </c:pt>
                <c:pt idx="136">
                  <c:v>273</c:v>
                </c:pt>
                <c:pt idx="137">
                  <c:v>275</c:v>
                </c:pt>
                <c:pt idx="138">
                  <c:v>277</c:v>
                </c:pt>
                <c:pt idx="139">
                  <c:v>279</c:v>
                </c:pt>
                <c:pt idx="140">
                  <c:v>281</c:v>
                </c:pt>
                <c:pt idx="141">
                  <c:v>283</c:v>
                </c:pt>
                <c:pt idx="142">
                  <c:v>285</c:v>
                </c:pt>
                <c:pt idx="143">
                  <c:v>287</c:v>
                </c:pt>
                <c:pt idx="144">
                  <c:v>289</c:v>
                </c:pt>
                <c:pt idx="145">
                  <c:v>291</c:v>
                </c:pt>
                <c:pt idx="146">
                  <c:v>293</c:v>
                </c:pt>
                <c:pt idx="147">
                  <c:v>295</c:v>
                </c:pt>
                <c:pt idx="148">
                  <c:v>297</c:v>
                </c:pt>
                <c:pt idx="149">
                  <c:v>299</c:v>
                </c:pt>
                <c:pt idx="150">
                  <c:v>301</c:v>
                </c:pt>
                <c:pt idx="151">
                  <c:v>303</c:v>
                </c:pt>
                <c:pt idx="152">
                  <c:v>305</c:v>
                </c:pt>
                <c:pt idx="153">
                  <c:v>307</c:v>
                </c:pt>
                <c:pt idx="154">
                  <c:v>309</c:v>
                </c:pt>
                <c:pt idx="155">
                  <c:v>311</c:v>
                </c:pt>
                <c:pt idx="156">
                  <c:v>313</c:v>
                </c:pt>
                <c:pt idx="157">
                  <c:v>315</c:v>
                </c:pt>
                <c:pt idx="158">
                  <c:v>317</c:v>
                </c:pt>
                <c:pt idx="159">
                  <c:v>319</c:v>
                </c:pt>
                <c:pt idx="160">
                  <c:v>321</c:v>
                </c:pt>
                <c:pt idx="161">
                  <c:v>323</c:v>
                </c:pt>
                <c:pt idx="162">
                  <c:v>325</c:v>
                </c:pt>
                <c:pt idx="163">
                  <c:v>327</c:v>
                </c:pt>
                <c:pt idx="164">
                  <c:v>329</c:v>
                </c:pt>
                <c:pt idx="165">
                  <c:v>331</c:v>
                </c:pt>
                <c:pt idx="166">
                  <c:v>333</c:v>
                </c:pt>
                <c:pt idx="167">
                  <c:v>335</c:v>
                </c:pt>
                <c:pt idx="168">
                  <c:v>337</c:v>
                </c:pt>
                <c:pt idx="169">
                  <c:v>339</c:v>
                </c:pt>
                <c:pt idx="170">
                  <c:v>341</c:v>
                </c:pt>
                <c:pt idx="171">
                  <c:v>343</c:v>
                </c:pt>
                <c:pt idx="172">
                  <c:v>345</c:v>
                </c:pt>
                <c:pt idx="173">
                  <c:v>347</c:v>
                </c:pt>
                <c:pt idx="174">
                  <c:v>349</c:v>
                </c:pt>
                <c:pt idx="175">
                  <c:v>351</c:v>
                </c:pt>
                <c:pt idx="176">
                  <c:v>353</c:v>
                </c:pt>
                <c:pt idx="177">
                  <c:v>355</c:v>
                </c:pt>
                <c:pt idx="178">
                  <c:v>357</c:v>
                </c:pt>
                <c:pt idx="179">
                  <c:v>359</c:v>
                </c:pt>
                <c:pt idx="180">
                  <c:v>361</c:v>
                </c:pt>
                <c:pt idx="181">
                  <c:v>363</c:v>
                </c:pt>
                <c:pt idx="182">
                  <c:v>365</c:v>
                </c:pt>
                <c:pt idx="183">
                  <c:v>367</c:v>
                </c:pt>
                <c:pt idx="184">
                  <c:v>369</c:v>
                </c:pt>
                <c:pt idx="185">
                  <c:v>371</c:v>
                </c:pt>
                <c:pt idx="186">
                  <c:v>373</c:v>
                </c:pt>
                <c:pt idx="187">
                  <c:v>375</c:v>
                </c:pt>
                <c:pt idx="188">
                  <c:v>377</c:v>
                </c:pt>
                <c:pt idx="189">
                  <c:v>379</c:v>
                </c:pt>
                <c:pt idx="190">
                  <c:v>381</c:v>
                </c:pt>
                <c:pt idx="191">
                  <c:v>383</c:v>
                </c:pt>
                <c:pt idx="192">
                  <c:v>385</c:v>
                </c:pt>
                <c:pt idx="193">
                  <c:v>387</c:v>
                </c:pt>
                <c:pt idx="194">
                  <c:v>389</c:v>
                </c:pt>
                <c:pt idx="195">
                  <c:v>391</c:v>
                </c:pt>
                <c:pt idx="196">
                  <c:v>393</c:v>
                </c:pt>
                <c:pt idx="197">
                  <c:v>395</c:v>
                </c:pt>
                <c:pt idx="198">
                  <c:v>397</c:v>
                </c:pt>
                <c:pt idx="199">
                  <c:v>399</c:v>
                </c:pt>
                <c:pt idx="200">
                  <c:v>401</c:v>
                </c:pt>
                <c:pt idx="201">
                  <c:v>403</c:v>
                </c:pt>
                <c:pt idx="202">
                  <c:v>405</c:v>
                </c:pt>
                <c:pt idx="203">
                  <c:v>407</c:v>
                </c:pt>
                <c:pt idx="204">
                  <c:v>409</c:v>
                </c:pt>
                <c:pt idx="205">
                  <c:v>411</c:v>
                </c:pt>
                <c:pt idx="206">
                  <c:v>413</c:v>
                </c:pt>
                <c:pt idx="207">
                  <c:v>415</c:v>
                </c:pt>
                <c:pt idx="208">
                  <c:v>417</c:v>
                </c:pt>
                <c:pt idx="209">
                  <c:v>419</c:v>
                </c:pt>
                <c:pt idx="210">
                  <c:v>421</c:v>
                </c:pt>
                <c:pt idx="211">
                  <c:v>423</c:v>
                </c:pt>
                <c:pt idx="212">
                  <c:v>425</c:v>
                </c:pt>
                <c:pt idx="213">
                  <c:v>427</c:v>
                </c:pt>
                <c:pt idx="214">
                  <c:v>429</c:v>
                </c:pt>
                <c:pt idx="215">
                  <c:v>431</c:v>
                </c:pt>
                <c:pt idx="216">
                  <c:v>433</c:v>
                </c:pt>
                <c:pt idx="217">
                  <c:v>435</c:v>
                </c:pt>
                <c:pt idx="218">
                  <c:v>437</c:v>
                </c:pt>
                <c:pt idx="219">
                  <c:v>439</c:v>
                </c:pt>
                <c:pt idx="220">
                  <c:v>441</c:v>
                </c:pt>
                <c:pt idx="221">
                  <c:v>443</c:v>
                </c:pt>
                <c:pt idx="222">
                  <c:v>445</c:v>
                </c:pt>
                <c:pt idx="223">
                  <c:v>447</c:v>
                </c:pt>
                <c:pt idx="224">
                  <c:v>449</c:v>
                </c:pt>
                <c:pt idx="225">
                  <c:v>451</c:v>
                </c:pt>
                <c:pt idx="226">
                  <c:v>453</c:v>
                </c:pt>
                <c:pt idx="227">
                  <c:v>455</c:v>
                </c:pt>
                <c:pt idx="228">
                  <c:v>457</c:v>
                </c:pt>
                <c:pt idx="229">
                  <c:v>459</c:v>
                </c:pt>
                <c:pt idx="230">
                  <c:v>461</c:v>
                </c:pt>
                <c:pt idx="231">
                  <c:v>463</c:v>
                </c:pt>
                <c:pt idx="232">
                  <c:v>465</c:v>
                </c:pt>
                <c:pt idx="233">
                  <c:v>467</c:v>
                </c:pt>
                <c:pt idx="234">
                  <c:v>469</c:v>
                </c:pt>
                <c:pt idx="235">
                  <c:v>471</c:v>
                </c:pt>
                <c:pt idx="236">
                  <c:v>473</c:v>
                </c:pt>
                <c:pt idx="237">
                  <c:v>475</c:v>
                </c:pt>
                <c:pt idx="238">
                  <c:v>477</c:v>
                </c:pt>
                <c:pt idx="239">
                  <c:v>479</c:v>
                </c:pt>
                <c:pt idx="240">
                  <c:v>481</c:v>
                </c:pt>
                <c:pt idx="241">
                  <c:v>483</c:v>
                </c:pt>
                <c:pt idx="242">
                  <c:v>485</c:v>
                </c:pt>
                <c:pt idx="243">
                  <c:v>487</c:v>
                </c:pt>
                <c:pt idx="244">
                  <c:v>489</c:v>
                </c:pt>
                <c:pt idx="245">
                  <c:v>491</c:v>
                </c:pt>
                <c:pt idx="246">
                  <c:v>493</c:v>
                </c:pt>
                <c:pt idx="247">
                  <c:v>495</c:v>
                </c:pt>
                <c:pt idx="248">
                  <c:v>497</c:v>
                </c:pt>
                <c:pt idx="249">
                  <c:v>499</c:v>
                </c:pt>
                <c:pt idx="250">
                  <c:v>501</c:v>
                </c:pt>
                <c:pt idx="251">
                  <c:v>503</c:v>
                </c:pt>
                <c:pt idx="252">
                  <c:v>505</c:v>
                </c:pt>
                <c:pt idx="253">
                  <c:v>507</c:v>
                </c:pt>
                <c:pt idx="254">
                  <c:v>509</c:v>
                </c:pt>
                <c:pt idx="255">
                  <c:v>511</c:v>
                </c:pt>
                <c:pt idx="256">
                  <c:v>513</c:v>
                </c:pt>
                <c:pt idx="257">
                  <c:v>515</c:v>
                </c:pt>
                <c:pt idx="258">
                  <c:v>517</c:v>
                </c:pt>
                <c:pt idx="259">
                  <c:v>519</c:v>
                </c:pt>
                <c:pt idx="260">
                  <c:v>521</c:v>
                </c:pt>
                <c:pt idx="261">
                  <c:v>523</c:v>
                </c:pt>
                <c:pt idx="262">
                  <c:v>525</c:v>
                </c:pt>
                <c:pt idx="263">
                  <c:v>527</c:v>
                </c:pt>
                <c:pt idx="264">
                  <c:v>529</c:v>
                </c:pt>
                <c:pt idx="265">
                  <c:v>531</c:v>
                </c:pt>
                <c:pt idx="266">
                  <c:v>533</c:v>
                </c:pt>
                <c:pt idx="267">
                  <c:v>535</c:v>
                </c:pt>
                <c:pt idx="268">
                  <c:v>537</c:v>
                </c:pt>
                <c:pt idx="269">
                  <c:v>539</c:v>
                </c:pt>
                <c:pt idx="270">
                  <c:v>541</c:v>
                </c:pt>
                <c:pt idx="271">
                  <c:v>543</c:v>
                </c:pt>
                <c:pt idx="272">
                  <c:v>545</c:v>
                </c:pt>
                <c:pt idx="273">
                  <c:v>547</c:v>
                </c:pt>
                <c:pt idx="274">
                  <c:v>549</c:v>
                </c:pt>
                <c:pt idx="275">
                  <c:v>551</c:v>
                </c:pt>
                <c:pt idx="276">
                  <c:v>553</c:v>
                </c:pt>
                <c:pt idx="277">
                  <c:v>555</c:v>
                </c:pt>
                <c:pt idx="278">
                  <c:v>557</c:v>
                </c:pt>
                <c:pt idx="279">
                  <c:v>559</c:v>
                </c:pt>
                <c:pt idx="280">
                  <c:v>561</c:v>
                </c:pt>
                <c:pt idx="281">
                  <c:v>563</c:v>
                </c:pt>
                <c:pt idx="282">
                  <c:v>565</c:v>
                </c:pt>
                <c:pt idx="283">
                  <c:v>567</c:v>
                </c:pt>
                <c:pt idx="284">
                  <c:v>569</c:v>
                </c:pt>
                <c:pt idx="285">
                  <c:v>571</c:v>
                </c:pt>
                <c:pt idx="286">
                  <c:v>573</c:v>
                </c:pt>
                <c:pt idx="287">
                  <c:v>575</c:v>
                </c:pt>
                <c:pt idx="288">
                  <c:v>577</c:v>
                </c:pt>
                <c:pt idx="289">
                  <c:v>579</c:v>
                </c:pt>
                <c:pt idx="290">
                  <c:v>581</c:v>
                </c:pt>
                <c:pt idx="291">
                  <c:v>583</c:v>
                </c:pt>
                <c:pt idx="292">
                  <c:v>585</c:v>
                </c:pt>
                <c:pt idx="293">
                  <c:v>587</c:v>
                </c:pt>
                <c:pt idx="294">
                  <c:v>589</c:v>
                </c:pt>
                <c:pt idx="295">
                  <c:v>591</c:v>
                </c:pt>
                <c:pt idx="296">
                  <c:v>593</c:v>
                </c:pt>
                <c:pt idx="297">
                  <c:v>595</c:v>
                </c:pt>
                <c:pt idx="298">
                  <c:v>597</c:v>
                </c:pt>
                <c:pt idx="299">
                  <c:v>599</c:v>
                </c:pt>
                <c:pt idx="300">
                  <c:v>601</c:v>
                </c:pt>
                <c:pt idx="301">
                  <c:v>603</c:v>
                </c:pt>
                <c:pt idx="302">
                  <c:v>605</c:v>
                </c:pt>
                <c:pt idx="303">
                  <c:v>607</c:v>
                </c:pt>
                <c:pt idx="304">
                  <c:v>609</c:v>
                </c:pt>
                <c:pt idx="305">
                  <c:v>611</c:v>
                </c:pt>
                <c:pt idx="306">
                  <c:v>613</c:v>
                </c:pt>
                <c:pt idx="307">
                  <c:v>615</c:v>
                </c:pt>
                <c:pt idx="308">
                  <c:v>617</c:v>
                </c:pt>
                <c:pt idx="309">
                  <c:v>619</c:v>
                </c:pt>
                <c:pt idx="310">
                  <c:v>621</c:v>
                </c:pt>
                <c:pt idx="311">
                  <c:v>623</c:v>
                </c:pt>
                <c:pt idx="312">
                  <c:v>625</c:v>
                </c:pt>
                <c:pt idx="313">
                  <c:v>627</c:v>
                </c:pt>
                <c:pt idx="314">
                  <c:v>629</c:v>
                </c:pt>
                <c:pt idx="315">
                  <c:v>631</c:v>
                </c:pt>
                <c:pt idx="316">
                  <c:v>633</c:v>
                </c:pt>
                <c:pt idx="317">
                  <c:v>635</c:v>
                </c:pt>
                <c:pt idx="318">
                  <c:v>637</c:v>
                </c:pt>
                <c:pt idx="319">
                  <c:v>639</c:v>
                </c:pt>
                <c:pt idx="320">
                  <c:v>641</c:v>
                </c:pt>
                <c:pt idx="321">
                  <c:v>643</c:v>
                </c:pt>
                <c:pt idx="322">
                  <c:v>645</c:v>
                </c:pt>
                <c:pt idx="323">
                  <c:v>647</c:v>
                </c:pt>
                <c:pt idx="324">
                  <c:v>649</c:v>
                </c:pt>
                <c:pt idx="325">
                  <c:v>651</c:v>
                </c:pt>
                <c:pt idx="326">
                  <c:v>653</c:v>
                </c:pt>
                <c:pt idx="327">
                  <c:v>655</c:v>
                </c:pt>
                <c:pt idx="328">
                  <c:v>657</c:v>
                </c:pt>
                <c:pt idx="329">
                  <c:v>659</c:v>
                </c:pt>
                <c:pt idx="330">
                  <c:v>661</c:v>
                </c:pt>
                <c:pt idx="331">
                  <c:v>663</c:v>
                </c:pt>
                <c:pt idx="332">
                  <c:v>665</c:v>
                </c:pt>
                <c:pt idx="333">
                  <c:v>667</c:v>
                </c:pt>
                <c:pt idx="334">
                  <c:v>669</c:v>
                </c:pt>
                <c:pt idx="335">
                  <c:v>671</c:v>
                </c:pt>
                <c:pt idx="336">
                  <c:v>673</c:v>
                </c:pt>
                <c:pt idx="337">
                  <c:v>675</c:v>
                </c:pt>
                <c:pt idx="338">
                  <c:v>677</c:v>
                </c:pt>
                <c:pt idx="339">
                  <c:v>679</c:v>
                </c:pt>
                <c:pt idx="340">
                  <c:v>681</c:v>
                </c:pt>
                <c:pt idx="341">
                  <c:v>683</c:v>
                </c:pt>
                <c:pt idx="342">
                  <c:v>685</c:v>
                </c:pt>
                <c:pt idx="343">
                  <c:v>687</c:v>
                </c:pt>
                <c:pt idx="344">
                  <c:v>689</c:v>
                </c:pt>
                <c:pt idx="345">
                  <c:v>691</c:v>
                </c:pt>
                <c:pt idx="346">
                  <c:v>693</c:v>
                </c:pt>
                <c:pt idx="347">
                  <c:v>695</c:v>
                </c:pt>
                <c:pt idx="348">
                  <c:v>697</c:v>
                </c:pt>
                <c:pt idx="349">
                  <c:v>699</c:v>
                </c:pt>
                <c:pt idx="350">
                  <c:v>701</c:v>
                </c:pt>
                <c:pt idx="351">
                  <c:v>703</c:v>
                </c:pt>
                <c:pt idx="352">
                  <c:v>705</c:v>
                </c:pt>
                <c:pt idx="353">
                  <c:v>707</c:v>
                </c:pt>
                <c:pt idx="354">
                  <c:v>709</c:v>
                </c:pt>
                <c:pt idx="355">
                  <c:v>711</c:v>
                </c:pt>
                <c:pt idx="356">
                  <c:v>713</c:v>
                </c:pt>
                <c:pt idx="357">
                  <c:v>715</c:v>
                </c:pt>
                <c:pt idx="358">
                  <c:v>717</c:v>
                </c:pt>
                <c:pt idx="359">
                  <c:v>719</c:v>
                </c:pt>
                <c:pt idx="360">
                  <c:v>721</c:v>
                </c:pt>
                <c:pt idx="361">
                  <c:v>723</c:v>
                </c:pt>
                <c:pt idx="362">
                  <c:v>725</c:v>
                </c:pt>
                <c:pt idx="363">
                  <c:v>727</c:v>
                </c:pt>
                <c:pt idx="364">
                  <c:v>729</c:v>
                </c:pt>
                <c:pt idx="365">
                  <c:v>731</c:v>
                </c:pt>
                <c:pt idx="366">
                  <c:v>733</c:v>
                </c:pt>
                <c:pt idx="367">
                  <c:v>735</c:v>
                </c:pt>
                <c:pt idx="368">
                  <c:v>737</c:v>
                </c:pt>
                <c:pt idx="369">
                  <c:v>739</c:v>
                </c:pt>
                <c:pt idx="370">
                  <c:v>741</c:v>
                </c:pt>
                <c:pt idx="371">
                  <c:v>743</c:v>
                </c:pt>
                <c:pt idx="372">
                  <c:v>745</c:v>
                </c:pt>
                <c:pt idx="373">
                  <c:v>747</c:v>
                </c:pt>
                <c:pt idx="374">
                  <c:v>749</c:v>
                </c:pt>
                <c:pt idx="375">
                  <c:v>751</c:v>
                </c:pt>
                <c:pt idx="376">
                  <c:v>753</c:v>
                </c:pt>
                <c:pt idx="377">
                  <c:v>755</c:v>
                </c:pt>
                <c:pt idx="378">
                  <c:v>757</c:v>
                </c:pt>
                <c:pt idx="379">
                  <c:v>759</c:v>
                </c:pt>
                <c:pt idx="380">
                  <c:v>761</c:v>
                </c:pt>
                <c:pt idx="381">
                  <c:v>763</c:v>
                </c:pt>
                <c:pt idx="382">
                  <c:v>765</c:v>
                </c:pt>
                <c:pt idx="383">
                  <c:v>767</c:v>
                </c:pt>
                <c:pt idx="384">
                  <c:v>769</c:v>
                </c:pt>
                <c:pt idx="385">
                  <c:v>771</c:v>
                </c:pt>
                <c:pt idx="386">
                  <c:v>773</c:v>
                </c:pt>
                <c:pt idx="387">
                  <c:v>775</c:v>
                </c:pt>
                <c:pt idx="388">
                  <c:v>777</c:v>
                </c:pt>
                <c:pt idx="389">
                  <c:v>779</c:v>
                </c:pt>
                <c:pt idx="390">
                  <c:v>781</c:v>
                </c:pt>
                <c:pt idx="391">
                  <c:v>783</c:v>
                </c:pt>
                <c:pt idx="392">
                  <c:v>785</c:v>
                </c:pt>
                <c:pt idx="393">
                  <c:v>787</c:v>
                </c:pt>
                <c:pt idx="394">
                  <c:v>789</c:v>
                </c:pt>
                <c:pt idx="395">
                  <c:v>791</c:v>
                </c:pt>
                <c:pt idx="396">
                  <c:v>793</c:v>
                </c:pt>
                <c:pt idx="397">
                  <c:v>795</c:v>
                </c:pt>
                <c:pt idx="398">
                  <c:v>797</c:v>
                </c:pt>
                <c:pt idx="399">
                  <c:v>799</c:v>
                </c:pt>
                <c:pt idx="400">
                  <c:v>801</c:v>
                </c:pt>
                <c:pt idx="401">
                  <c:v>803</c:v>
                </c:pt>
                <c:pt idx="402">
                  <c:v>805</c:v>
                </c:pt>
                <c:pt idx="403">
                  <c:v>807</c:v>
                </c:pt>
                <c:pt idx="404">
                  <c:v>809</c:v>
                </c:pt>
                <c:pt idx="405">
                  <c:v>811</c:v>
                </c:pt>
                <c:pt idx="406">
                  <c:v>813</c:v>
                </c:pt>
                <c:pt idx="407">
                  <c:v>815</c:v>
                </c:pt>
                <c:pt idx="408">
                  <c:v>817</c:v>
                </c:pt>
                <c:pt idx="409">
                  <c:v>819</c:v>
                </c:pt>
                <c:pt idx="410">
                  <c:v>821</c:v>
                </c:pt>
                <c:pt idx="411">
                  <c:v>823</c:v>
                </c:pt>
                <c:pt idx="412">
                  <c:v>825</c:v>
                </c:pt>
                <c:pt idx="413">
                  <c:v>827</c:v>
                </c:pt>
                <c:pt idx="414">
                  <c:v>829</c:v>
                </c:pt>
                <c:pt idx="415">
                  <c:v>831</c:v>
                </c:pt>
                <c:pt idx="416">
                  <c:v>833</c:v>
                </c:pt>
                <c:pt idx="417">
                  <c:v>835</c:v>
                </c:pt>
                <c:pt idx="418">
                  <c:v>837</c:v>
                </c:pt>
                <c:pt idx="419">
                  <c:v>839</c:v>
                </c:pt>
                <c:pt idx="420">
                  <c:v>841</c:v>
                </c:pt>
                <c:pt idx="421">
                  <c:v>843</c:v>
                </c:pt>
                <c:pt idx="422">
                  <c:v>845</c:v>
                </c:pt>
                <c:pt idx="423">
                  <c:v>847</c:v>
                </c:pt>
                <c:pt idx="424">
                  <c:v>849</c:v>
                </c:pt>
                <c:pt idx="425">
                  <c:v>851</c:v>
                </c:pt>
                <c:pt idx="426">
                  <c:v>853</c:v>
                </c:pt>
                <c:pt idx="427">
                  <c:v>855</c:v>
                </c:pt>
                <c:pt idx="428">
                  <c:v>857</c:v>
                </c:pt>
                <c:pt idx="429">
                  <c:v>859</c:v>
                </c:pt>
                <c:pt idx="430">
                  <c:v>861</c:v>
                </c:pt>
                <c:pt idx="431">
                  <c:v>863</c:v>
                </c:pt>
                <c:pt idx="432">
                  <c:v>865</c:v>
                </c:pt>
                <c:pt idx="433">
                  <c:v>867</c:v>
                </c:pt>
                <c:pt idx="434">
                  <c:v>869</c:v>
                </c:pt>
                <c:pt idx="435">
                  <c:v>871</c:v>
                </c:pt>
                <c:pt idx="436">
                  <c:v>873</c:v>
                </c:pt>
                <c:pt idx="437">
                  <c:v>875</c:v>
                </c:pt>
                <c:pt idx="438">
                  <c:v>877</c:v>
                </c:pt>
                <c:pt idx="439">
                  <c:v>879</c:v>
                </c:pt>
                <c:pt idx="440">
                  <c:v>881</c:v>
                </c:pt>
                <c:pt idx="441">
                  <c:v>883</c:v>
                </c:pt>
                <c:pt idx="442">
                  <c:v>885</c:v>
                </c:pt>
                <c:pt idx="443">
                  <c:v>887</c:v>
                </c:pt>
                <c:pt idx="444">
                  <c:v>889</c:v>
                </c:pt>
                <c:pt idx="445">
                  <c:v>891</c:v>
                </c:pt>
                <c:pt idx="446">
                  <c:v>893</c:v>
                </c:pt>
                <c:pt idx="447">
                  <c:v>895</c:v>
                </c:pt>
                <c:pt idx="448">
                  <c:v>897</c:v>
                </c:pt>
                <c:pt idx="449">
                  <c:v>899</c:v>
                </c:pt>
                <c:pt idx="450">
                  <c:v>901</c:v>
                </c:pt>
                <c:pt idx="451">
                  <c:v>903</c:v>
                </c:pt>
                <c:pt idx="452">
                  <c:v>905</c:v>
                </c:pt>
                <c:pt idx="453">
                  <c:v>907</c:v>
                </c:pt>
                <c:pt idx="454">
                  <c:v>909</c:v>
                </c:pt>
                <c:pt idx="455">
                  <c:v>911</c:v>
                </c:pt>
                <c:pt idx="456">
                  <c:v>913</c:v>
                </c:pt>
                <c:pt idx="457">
                  <c:v>915</c:v>
                </c:pt>
                <c:pt idx="458">
                  <c:v>917</c:v>
                </c:pt>
                <c:pt idx="459">
                  <c:v>919</c:v>
                </c:pt>
                <c:pt idx="460">
                  <c:v>921</c:v>
                </c:pt>
                <c:pt idx="461">
                  <c:v>923</c:v>
                </c:pt>
                <c:pt idx="462">
                  <c:v>925</c:v>
                </c:pt>
                <c:pt idx="463">
                  <c:v>927</c:v>
                </c:pt>
                <c:pt idx="464">
                  <c:v>929</c:v>
                </c:pt>
                <c:pt idx="465">
                  <c:v>931</c:v>
                </c:pt>
                <c:pt idx="466">
                  <c:v>933</c:v>
                </c:pt>
                <c:pt idx="467">
                  <c:v>935</c:v>
                </c:pt>
                <c:pt idx="468">
                  <c:v>937</c:v>
                </c:pt>
                <c:pt idx="469">
                  <c:v>939</c:v>
                </c:pt>
                <c:pt idx="470">
                  <c:v>941</c:v>
                </c:pt>
                <c:pt idx="471">
                  <c:v>943</c:v>
                </c:pt>
                <c:pt idx="472">
                  <c:v>945</c:v>
                </c:pt>
                <c:pt idx="473">
                  <c:v>947</c:v>
                </c:pt>
                <c:pt idx="474">
                  <c:v>949</c:v>
                </c:pt>
                <c:pt idx="475">
                  <c:v>951</c:v>
                </c:pt>
                <c:pt idx="476">
                  <c:v>953</c:v>
                </c:pt>
                <c:pt idx="477">
                  <c:v>955</c:v>
                </c:pt>
                <c:pt idx="478">
                  <c:v>957</c:v>
                </c:pt>
                <c:pt idx="479">
                  <c:v>959</c:v>
                </c:pt>
                <c:pt idx="480">
                  <c:v>961</c:v>
                </c:pt>
                <c:pt idx="481">
                  <c:v>963</c:v>
                </c:pt>
                <c:pt idx="482">
                  <c:v>965</c:v>
                </c:pt>
                <c:pt idx="483">
                  <c:v>967</c:v>
                </c:pt>
                <c:pt idx="484">
                  <c:v>969</c:v>
                </c:pt>
                <c:pt idx="485">
                  <c:v>971</c:v>
                </c:pt>
                <c:pt idx="486">
                  <c:v>973</c:v>
                </c:pt>
                <c:pt idx="487">
                  <c:v>975</c:v>
                </c:pt>
                <c:pt idx="488">
                  <c:v>977</c:v>
                </c:pt>
                <c:pt idx="489">
                  <c:v>979</c:v>
                </c:pt>
                <c:pt idx="490">
                  <c:v>981</c:v>
                </c:pt>
                <c:pt idx="491">
                  <c:v>983</c:v>
                </c:pt>
                <c:pt idx="492">
                  <c:v>985</c:v>
                </c:pt>
                <c:pt idx="493">
                  <c:v>987</c:v>
                </c:pt>
                <c:pt idx="494">
                  <c:v>989</c:v>
                </c:pt>
                <c:pt idx="495">
                  <c:v>991</c:v>
                </c:pt>
                <c:pt idx="496">
                  <c:v>993</c:v>
                </c:pt>
                <c:pt idx="497">
                  <c:v>995</c:v>
                </c:pt>
                <c:pt idx="498">
                  <c:v>997</c:v>
                </c:pt>
                <c:pt idx="499">
                  <c:v>999</c:v>
                </c:pt>
                <c:pt idx="500">
                  <c:v>1001</c:v>
                </c:pt>
              </c:numCache>
            </c:numRef>
          </c:xVal>
          <c:yVal>
            <c:numRef>
              <c:f>Sheet1!$L$2:$L$502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8.5734523556465529E-299</c:v>
                </c:pt>
                <c:pt idx="3">
                  <c:v>7.9351246100568245E-213</c:v>
                </c:pt>
                <c:pt idx="4">
                  <c:v>4.556839770634804E-165</c:v>
                </c:pt>
                <c:pt idx="5">
                  <c:v>1.1241510526690491E-134</c:v>
                </c:pt>
                <c:pt idx="6">
                  <c:v>1.2346715976003521E-113</c:v>
                </c:pt>
                <c:pt idx="7">
                  <c:v>3.3221387556942617E-98</c:v>
                </c:pt>
                <c:pt idx="8">
                  <c:v>2.0927979381648045E-86</c:v>
                </c:pt>
                <c:pt idx="9">
                  <c:v>4.3248561357365873E-77</c:v>
                </c:pt>
                <c:pt idx="10">
                  <c:v>1.5027397410444316E-69</c:v>
                </c:pt>
                <c:pt idx="11">
                  <c:v>2.5487832426133702E-63</c:v>
                </c:pt>
                <c:pt idx="12">
                  <c:v>4.3558224952475179E-58</c:v>
                </c:pt>
                <c:pt idx="13">
                  <c:v>1.2490709484432677E-53</c:v>
                </c:pt>
                <c:pt idx="14">
                  <c:v>8.6950907582243879E-50</c:v>
                </c:pt>
                <c:pt idx="15">
                  <c:v>1.9325491557636271E-46</c:v>
                </c:pt>
                <c:pt idx="16">
                  <c:v>1.6877472612250484E-43</c:v>
                </c:pt>
                <c:pt idx="17">
                  <c:v>6.7975087598123422E-41</c:v>
                </c:pt>
                <c:pt idx="18">
                  <c:v>1.4314162342981768E-38</c:v>
                </c:pt>
                <c:pt idx="19">
                  <c:v>1.7413377189404941E-36</c:v>
                </c:pt>
                <c:pt idx="20">
                  <c:v>1.3260931165424336E-34</c:v>
                </c:pt>
                <c:pt idx="21">
                  <c:v>6.7487603984433891E-33</c:v>
                </c:pt>
                <c:pt idx="22">
                  <c:v>2.4219868302604882E-31</c:v>
                </c:pt>
                <c:pt idx="23">
                  <c:v>6.4089010261144882E-30</c:v>
                </c:pt>
                <c:pt idx="24">
                  <c:v>1.297967378840653E-28</c:v>
                </c:pt>
                <c:pt idx="25">
                  <c:v>2.0762275730955574E-27</c:v>
                </c:pt>
                <c:pt idx="26">
                  <c:v>2.6941226489651037E-26</c:v>
                </c:pt>
                <c:pt idx="27">
                  <c:v>2.9013756374236865E-25</c:v>
                </c:pt>
                <c:pt idx="28">
                  <c:v>2.6445781774336673E-24</c:v>
                </c:pt>
                <c:pt idx="29">
                  <c:v>2.0751089192568359E-23</c:v>
                </c:pt>
                <c:pt idx="30">
                  <c:v>1.4225172746856387E-22</c:v>
                </c:pt>
                <c:pt idx="31">
                  <c:v>8.6296618558786741E-22</c:v>
                </c:pt>
                <c:pt idx="32">
                  <c:v>4.6854285253564313E-21</c:v>
                </c:pt>
                <c:pt idx="33">
                  <c:v>2.2995288017633731E-20</c:v>
                </c:pt>
                <c:pt idx="34">
                  <c:v>1.0291456020182019E-19</c:v>
                </c:pt>
                <c:pt idx="35">
                  <c:v>4.2329960535274198E-19</c:v>
                </c:pt>
                <c:pt idx="36">
                  <c:v>1.6112602642289576E-18</c:v>
                </c:pt>
                <c:pt idx="37">
                  <c:v>5.7111370130415386E-18</c:v>
                </c:pt>
                <c:pt idx="38">
                  <c:v>1.8955317011798979E-17</c:v>
                </c:pt>
                <c:pt idx="39">
                  <c:v>5.9205131355356078E-17</c:v>
                </c:pt>
                <c:pt idx="40">
                  <c:v>1.7480810191685247E-16</c:v>
                </c:pt>
                <c:pt idx="41">
                  <c:v>4.8989546374530555E-16</c:v>
                </c:pt>
                <c:pt idx="42">
                  <c:v>1.3079299522597569E-15</c:v>
                </c:pt>
                <c:pt idx="43">
                  <c:v>3.3377763099536957E-15</c:v>
                </c:pt>
                <c:pt idx="44">
                  <c:v>8.166642697113031E-15</c:v>
                </c:pt>
                <c:pt idx="45">
                  <c:v>1.921096427382026E-14</c:v>
                </c:pt>
                <c:pt idx="46">
                  <c:v>4.3558813136305962E-14</c:v>
                </c:pt>
                <c:pt idx="47">
                  <c:v>9.5418669993043167E-14</c:v>
                </c:pt>
                <c:pt idx="48">
                  <c:v>2.0237044135833393E-13</c:v>
                </c:pt>
                <c:pt idx="49">
                  <c:v>4.1635935337725529E-13</c:v>
                </c:pt>
                <c:pt idx="50">
                  <c:v>8.3249342026233726E-13</c:v>
                </c:pt>
                <c:pt idx="51">
                  <c:v>1.6203445482384677E-12</c:v>
                </c:pt>
                <c:pt idx="52">
                  <c:v>3.0747922662649996E-12</c:v>
                </c:pt>
                <c:pt idx="53">
                  <c:v>5.6967068778654046E-12</c:v>
                </c:pt>
                <c:pt idx="54">
                  <c:v>1.0318204881431516E-11</c:v>
                </c:pt>
                <c:pt idx="55">
                  <c:v>1.8293122145396633E-11</c:v>
                </c:pt>
                <c:pt idx="56">
                  <c:v>3.1781073226523984E-11</c:v>
                </c:pt>
                <c:pt idx="57">
                  <c:v>5.4163361065952589E-11</c:v>
                </c:pt>
                <c:pt idx="58">
                  <c:v>9.064145267818289E-11</c:v>
                </c:pt>
                <c:pt idx="59">
                  <c:v>1.4908413414621706E-10</c:v>
                </c:pt>
                <c:pt idx="60">
                  <c:v>2.412081872288448E-10</c:v>
                </c:pt>
                <c:pt idx="61">
                  <c:v>3.8419985356292501E-10</c:v>
                </c:pt>
                <c:pt idx="62">
                  <c:v>6.0291079568913912E-10</c:v>
                </c:pt>
                <c:pt idx="63">
                  <c:v>9.3279299602174057E-10</c:v>
                </c:pt>
                <c:pt idx="64">
                  <c:v>1.4237722518101181E-9</c:v>
                </c:pt>
                <c:pt idx="65">
                  <c:v>2.1452997341506946E-9</c:v>
                </c:pt>
                <c:pt idx="66">
                  <c:v>3.1928654882571031E-9</c:v>
                </c:pt>
                <c:pt idx="67">
                  <c:v>4.69630665357016E-9</c:v>
                </c:pt>
                <c:pt idx="68">
                  <c:v>6.8302963482632449E-9</c:v>
                </c:pt>
                <c:pt idx="69">
                  <c:v>9.827456240836058E-9</c:v>
                </c:pt>
                <c:pt idx="70">
                  <c:v>1.3994596344311597E-8</c:v>
                </c:pt>
                <c:pt idx="71">
                  <c:v>1.9732648917261199E-8</c:v>
                </c:pt>
                <c:pt idx="72">
                  <c:v>2.7560928827916312E-8</c:v>
                </c:pt>
                <c:pt idx="73">
                  <c:v>3.8146419517792254E-8</c:v>
                </c:pt>
                <c:pt idx="74">
                  <c:v>5.2338850886086303E-8</c:v>
                </c:pt>
                <c:pt idx="75">
                  <c:v>7.1212402030879928E-8</c:v>
                </c:pt>
                <c:pt idx="76">
                  <c:v>9.6114926801050752E-8</c:v>
                </c:pt>
                <c:pt idx="77">
                  <c:v>1.2872566247544018E-7</c:v>
                </c:pt>
                <c:pt idx="78">
                  <c:v>1.7112244052492159E-7</c:v>
                </c:pt>
                <c:pt idx="79">
                  <c:v>2.2585947227183567E-7</c:v>
                </c:pt>
                <c:pt idx="80">
                  <c:v>2.9605683031590582E-7</c:v>
                </c:pt>
                <c:pt idx="81">
                  <c:v>3.8550278787547007E-7</c:v>
                </c:pt>
                <c:pt idx="82">
                  <c:v>4.9877021179851568E-7</c:v>
                </c:pt>
                <c:pt idx="83">
                  <c:v>6.4134823011913629E-7</c:v>
                </c:pt>
                <c:pt idx="84">
                  <c:v>8.1979041096419795E-7</c:v>
                </c:pt>
                <c:pt idx="85">
                  <c:v>1.0418806957600315E-6</c:v>
                </c:pt>
                <c:pt idx="86">
                  <c:v>1.3168183255817102E-6</c:v>
                </c:pt>
                <c:pt idx="87">
                  <c:v>1.6554229847916018E-6</c:v>
                </c:pt>
                <c:pt idx="88">
                  <c:v>2.070361360627275E-6</c:v>
                </c:pt>
                <c:pt idx="89">
                  <c:v>2.576396281055733E-6</c:v>
                </c:pt>
                <c:pt idx="90">
                  <c:v>3.1906595460808618E-6</c:v>
                </c:pt>
                <c:pt idx="91">
                  <c:v>3.9329495099737067E-6</c:v>
                </c:pt>
                <c:pt idx="92">
                  <c:v>4.8260544039166101E-6</c:v>
                </c:pt>
                <c:pt idx="93">
                  <c:v>5.8961023107549311E-6</c:v>
                </c:pt>
                <c:pt idx="94">
                  <c:v>7.1729386164868066E-6</c:v>
                </c:pt>
                <c:pt idx="95">
                  <c:v>8.6905316674399911E-6</c:v>
                </c:pt>
                <c:pt idx="96">
                  <c:v>1.048740725852184E-5</c:v>
                </c:pt>
                <c:pt idx="97">
                  <c:v>1.2607112467293899E-5</c:v>
                </c:pt>
                <c:pt idx="98">
                  <c:v>1.509870923178577E-5</c:v>
                </c:pt>
                <c:pt idx="99">
                  <c:v>1.8017297947844362E-5</c:v>
                </c:pt>
                <c:pt idx="100">
                  <c:v>2.1424571235367307E-5</c:v>
                </c:pt>
                <c:pt idx="101">
                  <c:v>2.5389397892974076E-5</c:v>
                </c:pt>
                <c:pt idx="102">
                  <c:v>2.9988436928503369E-5</c:v>
                </c:pt>
                <c:pt idx="103">
                  <c:v>3.530678141919378E-5</c:v>
                </c:pt>
                <c:pt idx="104">
                  <c:v>4.1438631821460614E-5</c:v>
                </c:pt>
                <c:pt idx="105">
                  <c:v>4.8487998216795469E-5</c:v>
                </c:pt>
                <c:pt idx="106">
                  <c:v>5.6569430848399641E-5</c:v>
                </c:pt>
                <c:pt idx="107">
                  <c:v>6.5808778173595498E-5</c:v>
                </c:pt>
                <c:pt idx="108">
                  <c:v>7.6343971530696493E-5</c:v>
                </c:pt>
                <c:pt idx="109">
                  <c:v>8.8325835396608042E-5</c:v>
                </c:pt>
                <c:pt idx="110">
                  <c:v>1.0191892209374239E-4</c:v>
                </c:pt>
                <c:pt idx="111">
                  <c:v>1.1730236969249401E-4</c:v>
                </c:pt>
                <c:pt idx="112">
                  <c:v>1.3467078174915186E-4</c:v>
                </c:pt>
                <c:pt idx="113">
                  <c:v>1.5423512741925781E-4</c:v>
                </c:pt>
                <c:pt idx="114">
                  <c:v>1.7622366039351752E-4</c:v>
                </c:pt>
                <c:pt idx="115">
                  <c:v>2.0088285501781633E-4</c:v>
                </c:pt>
                <c:pt idx="116">
                  <c:v>2.2847835788104761E-4</c:v>
                </c:pt>
                <c:pt idx="117">
                  <c:v>2.5929595308456151E-4</c:v>
                </c:pt>
                <c:pt idx="118">
                  <c:v>2.9364253934527899E-4</c:v>
                </c:pt>
                <c:pt idx="119">
                  <c:v>3.3184711703105924E-4</c:v>
                </c:pt>
                <c:pt idx="120">
                  <c:v>3.7426178318179885E-4</c:v>
                </c:pt>
                <c:pt idx="121">
                  <c:v>4.2126273253298018E-4</c:v>
                </c:pt>
                <c:pt idx="122">
                  <c:v>4.7325126253000609E-4</c:v>
                </c:pt>
                <c:pt idx="123">
                  <c:v>5.3065478030145993E-4</c:v>
                </c:pt>
                <c:pt idx="124">
                  <c:v>5.9392780954739598E-4</c:v>
                </c:pt>
                <c:pt idx="125">
                  <c:v>6.6355299529459422E-4</c:v>
                </c:pt>
                <c:pt idx="126">
                  <c:v>7.4004210447430453E-4</c:v>
                </c:pt>
                <c:pt idx="127">
                  <c:v>8.2393702028899299E-4</c:v>
                </c:pt>
                <c:pt idx="128">
                  <c:v>9.1581072835278832E-4</c:v>
                </c:pt>
                <c:pt idx="129">
                  <c:v>1.0162682926153643E-3</c:v>
                </c:pt>
                <c:pt idx="130">
                  <c:v>1.1259478191104763E-3</c:v>
                </c:pt>
                <c:pt idx="131">
                  <c:v>1.2455214056081079E-3</c:v>
                </c:pt>
                <c:pt idx="132">
                  <c:v>1.3756960752926602E-3</c:v>
                </c:pt>
                <c:pt idx="133">
                  <c:v>1.5172146926383787E-3</c:v>
                </c:pt>
                <c:pt idx="134">
                  <c:v>1.6708568597072384E-3</c:v>
                </c:pt>
                <c:pt idx="135">
                  <c:v>1.837439791152837E-3</c:v>
                </c:pt>
                <c:pt idx="136">
                  <c:v>2.0178191662765335E-3</c:v>
                </c:pt>
                <c:pt idx="137">
                  <c:v>2.2128899565485986E-3</c:v>
                </c:pt>
                <c:pt idx="138">
                  <c:v>2.423587227076909E-3</c:v>
                </c:pt>
                <c:pt idx="139">
                  <c:v>2.6508869105784758E-3</c:v>
                </c:pt>
                <c:pt idx="140">
                  <c:v>2.8958065524847384E-3</c:v>
                </c:pt>
                <c:pt idx="141">
                  <c:v>3.1594060258889316E-3</c:v>
                </c:pt>
                <c:pt idx="142">
                  <c:v>3.4427882151234659E-3</c:v>
                </c:pt>
                <c:pt idx="143">
                  <c:v>3.7470996668361751E-3</c:v>
                </c:pt>
                <c:pt idx="144">
                  <c:v>4.0735312075163019E-3</c:v>
                </c:pt>
                <c:pt idx="145">
                  <c:v>4.4233185265039349E-3</c:v>
                </c:pt>
                <c:pt idx="146">
                  <c:v>4.7977427236000946E-3</c:v>
                </c:pt>
                <c:pt idx="147">
                  <c:v>5.1981308204777201E-3</c:v>
                </c:pt>
                <c:pt idx="148">
                  <c:v>5.6258562351776623E-3</c:v>
                </c:pt>
                <c:pt idx="149">
                  <c:v>6.0823392190563451E-3</c:v>
                </c:pt>
                <c:pt idx="150">
                  <c:v>6.5690472556339183E-3</c:v>
                </c:pt>
                <c:pt idx="151">
                  <c:v>7.087495420873397E-3</c:v>
                </c:pt>
                <c:pt idx="152">
                  <c:v>7.6392467045012522E-3</c:v>
                </c:pt>
                <c:pt idx="153">
                  <c:v>8.2259122920585754E-3</c:v>
                </c:pt>
                <c:pt idx="154">
                  <c:v>8.8491518074495842E-3</c:v>
                </c:pt>
                <c:pt idx="155">
                  <c:v>9.5106735158296332E-3</c:v>
                </c:pt>
                <c:pt idx="156">
                  <c:v>1.0212234486748366E-2</c:v>
                </c:pt>
                <c:pt idx="157">
                  <c:v>1.0955640717535886E-2</c:v>
                </c:pt>
                <c:pt idx="158">
                  <c:v>1.1742747216988644E-2</c:v>
                </c:pt>
                <c:pt idx="159">
                  <c:v>1.2575458049479616E-2</c:v>
                </c:pt>
                <c:pt idx="160">
                  <c:v>1.3455726339681845E-2</c:v>
                </c:pt>
                <c:pt idx="161">
                  <c:v>1.4385554238157299E-2</c:v>
                </c:pt>
                <c:pt idx="162">
                  <c:v>1.5366992848122114E-2</c:v>
                </c:pt>
                <c:pt idx="163">
                  <c:v>1.6402142113758077E-2</c:v>
                </c:pt>
                <c:pt idx="164">
                  <c:v>1.7493150670493521E-2</c:v>
                </c:pt>
                <c:pt idx="165">
                  <c:v>1.8642215657729579E-2</c:v>
                </c:pt>
                <c:pt idx="166">
                  <c:v>1.9851582494537376E-2</c:v>
                </c:pt>
                <c:pt idx="167">
                  <c:v>2.1123544618898229E-2</c:v>
                </c:pt>
                <c:pt idx="168">
                  <c:v>2.2460443191102505E-2</c:v>
                </c:pt>
                <c:pt idx="169">
                  <c:v>2.3864666761965189E-2</c:v>
                </c:pt>
                <c:pt idx="170">
                  <c:v>2.5338650906554024E-2</c:v>
                </c:pt>
                <c:pt idx="171">
                  <c:v>2.6884877824162268E-2</c:v>
                </c:pt>
                <c:pt idx="172">
                  <c:v>2.8505875905291758E-2</c:v>
                </c:pt>
                <c:pt idx="173">
                  <c:v>3.0204219266442983E-2</c:v>
                </c:pt>
                <c:pt idx="174">
                  <c:v>3.1982527253535932E-2</c:v>
                </c:pt>
                <c:pt idx="175">
                  <c:v>3.384346391481298E-2</c:v>
                </c:pt>
                <c:pt idx="176">
                  <c:v>3.5789737444097261E-2</c:v>
                </c:pt>
                <c:pt idx="177">
                  <c:v>3.7824099595300191E-2</c:v>
                </c:pt>
                <c:pt idx="178">
                  <c:v>3.9949345069092888E-2</c:v>
                </c:pt>
                <c:pt idx="179">
                  <c:v>4.2168310872669382E-2</c:v>
                </c:pt>
                <c:pt idx="180">
                  <c:v>4.448387565354562E-2</c:v>
                </c:pt>
                <c:pt idx="181">
                  <c:v>4.6898959008350387E-2</c:v>
                </c:pt>
                <c:pt idx="182">
                  <c:v>4.9416520767572004E-2</c:v>
                </c:pt>
                <c:pt idx="183">
                  <c:v>5.2039560257234566E-2</c:v>
                </c:pt>
                <c:pt idx="184">
                  <c:v>5.4771115538483836E-2</c:v>
                </c:pt>
                <c:pt idx="185">
                  <c:v>5.7614262626063201E-2</c:v>
                </c:pt>
                <c:pt idx="186">
                  <c:v>6.0572114686668288E-2</c:v>
                </c:pt>
                <c:pt idx="187">
                  <c:v>6.3647821218164563E-2</c:v>
                </c:pt>
                <c:pt idx="188">
                  <c:v>6.6844567210651407E-2</c:v>
                </c:pt>
                <c:pt idx="189">
                  <c:v>7.0165572290359579E-2</c:v>
                </c:pt>
                <c:pt idx="190">
                  <c:v>7.3614089847355499E-2</c:v>
                </c:pt>
                <c:pt idx="191">
                  <c:v>7.7193406148028693E-2</c:v>
                </c:pt>
                <c:pt idx="192">
                  <c:v>8.0906839433326855E-2</c:v>
                </c:pt>
                <c:pt idx="193">
                  <c:v>8.4757739003697888E-2</c:v>
                </c:pt>
                <c:pt idx="194">
                  <c:v>8.8749484291687539E-2</c:v>
                </c:pt>
                <c:pt idx="195">
                  <c:v>9.2885483923130271E-2</c:v>
                </c:pt>
                <c:pt idx="196">
                  <c:v>9.7169174767863714E-2</c:v>
                </c:pt>
                <c:pt idx="197">
                  <c:v>0.10160402098087819</c:v>
                </c:pt>
                <c:pt idx="198">
                  <c:v>0.1061935130348062</c:v>
                </c:pt>
                <c:pt idx="199">
                  <c:v>0.11094116674463914</c:v>
                </c:pt>
                <c:pt idx="200">
                  <c:v>0.11585052228554342</c:v>
                </c:pt>
                <c:pt idx="201">
                  <c:v>0.1209251432046337</c:v>
                </c:pt>
                <c:pt idx="202">
                  <c:v>0.12616861542754929</c:v>
                </c:pt>
                <c:pt idx="203">
                  <c:v>0.13158454626064953</c:v>
                </c:pt>
                <c:pt idx="204">
                  <c:v>0.13717656338964559</c:v>
                </c:pt>
                <c:pt idx="205">
                  <c:v>0.14294831387545334</c:v>
                </c:pt>
                <c:pt idx="206">
                  <c:v>0.14890346314803729</c:v>
                </c:pt>
                <c:pt idx="207">
                  <c:v>0.15504569399900522</c:v>
                </c:pt>
                <c:pt idx="208">
                  <c:v>0.16137870557368342</c:v>
                </c:pt>
                <c:pt idx="209">
                  <c:v>0.16790621236338429</c:v>
                </c:pt>
                <c:pt idx="210">
                  <c:v>0.17463194319857459</c:v>
                </c:pt>
                <c:pt idx="211">
                  <c:v>0.18155964024360419</c:v>
                </c:pt>
                <c:pt idx="212">
                  <c:v>0.18869305799366598</c:v>
                </c:pt>
                <c:pt idx="213">
                  <c:v>0.19603596227461645</c:v>
                </c:pt>
                <c:pt idx="214">
                  <c:v>0.20359212924627418</c:v>
                </c:pt>
                <c:pt idx="215">
                  <c:v>0.21136534440979809</c:v>
                </c:pt>
                <c:pt idx="216">
                  <c:v>0.21935940161971434</c:v>
                </c:pt>
                <c:pt idx="217">
                  <c:v>0.22757810210115836</c:v>
                </c:pt>
                <c:pt idx="218">
                  <c:v>0.23602525347286099</c:v>
                </c:pt>
                <c:pt idx="219">
                  <c:v>0.24470466877640232</c:v>
                </c:pt>
                <c:pt idx="220">
                  <c:v>0.25362016551222655</c:v>
                </c:pt>
                <c:pt idx="221">
                  <c:v>0.26277556468289925</c:v>
                </c:pt>
                <c:pt idx="222">
                  <c:v>0.27217468984406606</c:v>
                </c:pt>
                <c:pt idx="223">
                  <c:v>0.28182136616354664</c:v>
                </c:pt>
                <c:pt idx="224">
                  <c:v>0.29171941948899444</c:v>
                </c:pt>
                <c:pt idx="225">
                  <c:v>0.30187267542451524</c:v>
                </c:pt>
                <c:pt idx="226">
                  <c:v>0.31228495841663206</c:v>
                </c:pt>
                <c:pt idx="227">
                  <c:v>0.32296009084996102</c:v>
                </c:pt>
                <c:pt idx="228">
                  <c:v>0.33390189215294458</c:v>
                </c:pt>
                <c:pt idx="229">
                  <c:v>0.34511417791397025</c:v>
                </c:pt>
                <c:pt idx="230">
                  <c:v>0.35660075900818716</c:v>
                </c:pt>
                <c:pt idx="231">
                  <c:v>0.36836544073531974</c:v>
                </c:pt>
                <c:pt idx="232">
                  <c:v>0.38041202196874341</c:v>
                </c:pt>
                <c:pt idx="233">
                  <c:v>0.39274429431609925</c:v>
                </c:pt>
                <c:pt idx="234">
                  <c:v>0.40536604129168113</c:v>
                </c:pt>
                <c:pt idx="235">
                  <c:v>0.41828103750082607</c:v>
                </c:pt>
                <c:pt idx="236">
                  <c:v>0.43149304783652781</c:v>
                </c:pt>
                <c:pt idx="237">
                  <c:v>0.44500582668846234</c:v>
                </c:pt>
                <c:pt idx="238">
                  <c:v>0.4588231171646141</c:v>
                </c:pt>
                <c:pt idx="239">
                  <c:v>0.47294865032567224</c:v>
                </c:pt>
                <c:pt idx="240">
                  <c:v>0.48738614443234857</c:v>
                </c:pt>
                <c:pt idx="241">
                  <c:v>0.50213930420575936</c:v>
                </c:pt>
                <c:pt idx="242">
                  <c:v>0.51721182010099942</c:v>
                </c:pt>
                <c:pt idx="243">
                  <c:v>0.5326073675940205</c:v>
                </c:pt>
                <c:pt idx="244">
                  <c:v>0.5483296064819162</c:v>
                </c:pt>
                <c:pt idx="245">
                  <c:v>0.56438218019670883</c:v>
                </c:pt>
                <c:pt idx="246">
                  <c:v>0.5807687151327009</c:v>
                </c:pt>
                <c:pt idx="247">
                  <c:v>0.59749281998747572</c:v>
                </c:pt>
                <c:pt idx="248">
                  <c:v>0.6145580851165815</c:v>
                </c:pt>
                <c:pt idx="249">
                  <c:v>0.63196808190196374</c:v>
                </c:pt>
                <c:pt idx="250">
                  <c:v>0.64972636213415969</c:v>
                </c:pt>
                <c:pt idx="251">
                  <c:v>0.66783645740828368</c:v>
                </c:pt>
                <c:pt idx="252">
                  <c:v>0.68630187853383073</c:v>
                </c:pt>
                <c:pt idx="253">
                  <c:v>0.70512611495827393</c:v>
                </c:pt>
                <c:pt idx="254">
                  <c:v>0.72431263420446845</c:v>
                </c:pt>
                <c:pt idx="255">
                  <c:v>0.74386488132185302</c:v>
                </c:pt>
                <c:pt idx="256">
                  <c:v>0.76378627835140345</c:v>
                </c:pt>
                <c:pt idx="257">
                  <c:v>0.78408022380432096</c:v>
                </c:pt>
                <c:pt idx="258">
                  <c:v>0.80475009215442239</c:v>
                </c:pt>
                <c:pt idx="259">
                  <c:v>0.8257992333441696</c:v>
                </c:pt>
                <c:pt idx="260">
                  <c:v>0.84723097230428512</c:v>
                </c:pt>
                <c:pt idx="261">
                  <c:v>0.86904860848691323</c:v>
                </c:pt>
                <c:pt idx="262">
                  <c:v>0.89125541541223308</c:v>
                </c:pt>
                <c:pt idx="263">
                  <c:v>0.91385464022845353</c:v>
                </c:pt>
                <c:pt idx="264">
                  <c:v>0.93684950328513583</c:v>
                </c:pt>
                <c:pt idx="265">
                  <c:v>0.96024319771971911</c:v>
                </c:pt>
                <c:pt idx="266">
                  <c:v>0.98403888905717718</c:v>
                </c:pt>
                <c:pt idx="267">
                  <c:v>1.0082397148227189</c:v>
                </c:pt>
                <c:pt idx="268">
                  <c:v>1.0328487841674092</c:v>
                </c:pt>
                <c:pt idx="269">
                  <c:v>1.0578691775066078</c:v>
                </c:pt>
                <c:pt idx="270">
                  <c:v>1.0833039461711373</c:v>
                </c:pt>
                <c:pt idx="271">
                  <c:v>1.1091561120710294</c:v>
                </c:pt>
                <c:pt idx="272">
                  <c:v>1.1354286673717537</c:v>
                </c:pt>
                <c:pt idx="273">
                  <c:v>1.1621245741828052</c:v>
                </c:pt>
                <c:pt idx="274">
                  <c:v>1.1892467642585078</c:v>
                </c:pt>
                <c:pt idx="275">
                  <c:v>1.2167981387109104</c:v>
                </c:pt>
                <c:pt idx="276">
                  <c:v>1.2447815677346643</c:v>
                </c:pt>
                <c:pt idx="277">
                  <c:v>1.2731998903437027</c:v>
                </c:pt>
                <c:pt idx="278">
                  <c:v>1.3020559141196124</c:v>
                </c:pt>
                <c:pt idx="279">
                  <c:v>1.3313524149715605</c:v>
                </c:pt>
                <c:pt idx="280">
                  <c:v>1.3610921369076083</c:v>
                </c:pt>
                <c:pt idx="281">
                  <c:v>1.3912777918172758</c:v>
                </c:pt>
                <c:pt idx="282">
                  <c:v>1.4219120592652295</c:v>
                </c:pt>
                <c:pt idx="283">
                  <c:v>1.4529975862959095</c:v>
                </c:pt>
                <c:pt idx="284">
                  <c:v>1.4845369872489584</c:v>
                </c:pt>
                <c:pt idx="285">
                  <c:v>1.5165328435853149</c:v>
                </c:pt>
                <c:pt idx="286">
                  <c:v>1.5489877037237949</c:v>
                </c:pt>
                <c:pt idx="287">
                  <c:v>1.5819040828880011</c:v>
                </c:pt>
                <c:pt idx="288">
                  <c:v>1.6152844629634417</c:v>
                </c:pt>
                <c:pt idx="289">
                  <c:v>1.6491312923646524</c:v>
                </c:pt>
                <c:pt idx="290">
                  <c:v>1.6834469859121981</c:v>
                </c:pt>
                <c:pt idx="291">
                  <c:v>1.7182339247193701</c:v>
                </c:pt>
                <c:pt idx="292">
                  <c:v>1.7534944560884524</c:v>
                </c:pt>
                <c:pt idx="293">
                  <c:v>1.789230893416367</c:v>
                </c:pt>
                <c:pt idx="294">
                  <c:v>1.8254455161095293</c:v>
                </c:pt>
                <c:pt idx="295">
                  <c:v>1.8621405695078177</c:v>
                </c:pt>
                <c:pt idx="296">
                  <c:v>1.8993182648174056</c:v>
                </c:pt>
                <c:pt idx="297">
                  <c:v>1.9369807790523681</c:v>
                </c:pt>
                <c:pt idx="298">
                  <c:v>1.9751302549848728</c:v>
                </c:pt>
                <c:pt idx="299">
                  <c:v>2.013768801103804</c:v>
                </c:pt>
                <c:pt idx="300">
                  <c:v>2.0528984915816317</c:v>
                </c:pt>
                <c:pt idx="301">
                  <c:v>2.0925213662494384</c:v>
                </c:pt>
                <c:pt idx="302">
                  <c:v>2.1326394305798511</c:v>
                </c:pt>
                <c:pt idx="303">
                  <c:v>2.1732546556777939</c:v>
                </c:pt>
                <c:pt idx="304">
                  <c:v>2.2143689782788738</c:v>
                </c:pt>
                <c:pt idx="305">
                  <c:v>2.2559843007552551</c:v>
                </c:pt>
                <c:pt idx="306">
                  <c:v>2.2981024911288341</c:v>
                </c:pt>
                <c:pt idx="307">
                  <c:v>2.3407253830916206</c:v>
                </c:pt>
                <c:pt idx="308">
                  <c:v>2.3838547760331119</c:v>
                </c:pt>
                <c:pt idx="309">
                  <c:v>2.4274924350745435</c:v>
                </c:pt>
                <c:pt idx="310">
                  <c:v>2.4716400911098457</c:v>
                </c:pt>
                <c:pt idx="311">
                  <c:v>2.5162994408531838</c:v>
                </c:pt>
                <c:pt idx="312">
                  <c:v>2.5614721468928754</c:v>
                </c:pt>
                <c:pt idx="313">
                  <c:v>2.607159837751615</c:v>
                </c:pt>
                <c:pt idx="314">
                  <c:v>2.6533641079527928</c:v>
                </c:pt>
                <c:pt idx="315">
                  <c:v>2.7000865180927893</c:v>
                </c:pt>
                <c:pt idx="316">
                  <c:v>2.7473285949191206</c:v>
                </c:pt>
                <c:pt idx="317">
                  <c:v>2.7950918314142412</c:v>
                </c:pt>
                <c:pt idx="318">
                  <c:v>2.8433776868849061</c:v>
                </c:pt>
                <c:pt idx="319">
                  <c:v>2.892187587056958</c:v>
                </c:pt>
                <c:pt idx="320">
                  <c:v>2.941522924175358</c:v>
                </c:pt>
                <c:pt idx="321">
                  <c:v>2.9913850571093339</c:v>
                </c:pt>
                <c:pt idx="322">
                  <c:v>3.0417753114625867</c:v>
                </c:pt>
                <c:pt idx="323">
                  <c:v>3.0926949796882801</c:v>
                </c:pt>
                <c:pt idx="324">
                  <c:v>3.1441453212088222</c:v>
                </c:pt>
                <c:pt idx="325">
                  <c:v>3.1961275625402097</c:v>
                </c:pt>
                <c:pt idx="326">
                  <c:v>3.2486428974208659</c:v>
                </c:pt>
                <c:pt idx="327">
                  <c:v>3.3016924869448001</c:v>
                </c:pt>
                <c:pt idx="328">
                  <c:v>3.3552774596990091</c:v>
                </c:pt>
                <c:pt idx="329">
                  <c:v>3.4093989119049501</c:v>
                </c:pt>
                <c:pt idx="330">
                  <c:v>3.4640579075639963</c:v>
                </c:pt>
                <c:pt idx="331">
                  <c:v>3.519255478606746</c:v>
                </c:pt>
                <c:pt idx="332">
                  <c:v>3.5749926250460535</c:v>
                </c:pt>
                <c:pt idx="333">
                  <c:v>3.6312703151336718</c:v>
                </c:pt>
                <c:pt idx="334">
                  <c:v>3.6880894855204165</c:v>
                </c:pt>
                <c:pt idx="335">
                  <c:v>3.7454510414196998</c:v>
                </c:pt>
                <c:pt idx="336">
                  <c:v>3.8033558567743055</c:v>
                </c:pt>
                <c:pt idx="337">
                  <c:v>3.8618047744263992</c:v>
                </c:pt>
                <c:pt idx="338">
                  <c:v>3.9207986062905245</c:v>
                </c:pt>
                <c:pt idx="339">
                  <c:v>3.9803381335295747</c:v>
                </c:pt>
                <c:pt idx="340">
                  <c:v>4.0404241067336004</c:v>
                </c:pt>
                <c:pt idx="341">
                  <c:v>4.1010572461013677</c:v>
                </c:pt>
                <c:pt idx="342">
                  <c:v>4.1622382416245127</c:v>
                </c:pt>
                <c:pt idx="343">
                  <c:v>4.2239677532742803</c:v>
                </c:pt>
                <c:pt idx="344">
                  <c:v>4.2862464111906764</c:v>
                </c:pt>
                <c:pt idx="345">
                  <c:v>4.3490748158739345</c:v>
                </c:pt>
                <c:pt idx="346">
                  <c:v>4.4124535383782755</c:v>
                </c:pt>
                <c:pt idx="347">
                  <c:v>4.4763831205077897</c:v>
                </c:pt>
                <c:pt idx="348">
                  <c:v>4.5408640750143627</c:v>
                </c:pt>
                <c:pt idx="349">
                  <c:v>4.6058968857976117</c:v>
                </c:pt>
                <c:pt idx="350">
                  <c:v>4.6714820081066719</c:v>
                </c:pt>
                <c:pt idx="351">
                  <c:v>4.7376198687437565</c:v>
                </c:pt>
                <c:pt idx="352">
                  <c:v>4.8043108662694811</c:v>
                </c:pt>
                <c:pt idx="353">
                  <c:v>4.8715553712097677</c:v>
                </c:pt>
                <c:pt idx="354">
                  <c:v>4.9393537262642919</c:v>
                </c:pt>
                <c:pt idx="355">
                  <c:v>5.0077062465164026</c:v>
                </c:pt>
                <c:pt idx="356">
                  <c:v>5.0766132196444236</c:v>
                </c:pt>
                <c:pt idx="357">
                  <c:v>5.1460749061342597</c:v>
                </c:pt>
                <c:pt idx="358">
                  <c:v>5.2160915394932097</c:v>
                </c:pt>
                <c:pt idx="359">
                  <c:v>5.2866633264649581</c:v>
                </c:pt>
                <c:pt idx="360">
                  <c:v>5.3577904472456535</c:v>
                </c:pt>
                <c:pt idx="361">
                  <c:v>5.4294730557009476</c:v>
                </c:pt>
                <c:pt idx="362">
                  <c:v>5.5017112795840291</c:v>
                </c:pt>
                <c:pt idx="363">
                  <c:v>5.5745052207545038</c:v>
                </c:pt>
                <c:pt idx="364">
                  <c:v>5.6478549553980582</c:v>
                </c:pt>
                <c:pt idx="365">
                  <c:v>5.7217605342469202</c:v>
                </c:pt>
                <c:pt idx="366">
                  <c:v>5.7962219828009092</c:v>
                </c:pt>
                <c:pt idx="367">
                  <c:v>5.8712393015491733</c:v>
                </c:pt>
                <c:pt idx="368">
                  <c:v>5.9468124661924326</c:v>
                </c:pt>
                <c:pt idx="369">
                  <c:v>6.0229414278657289</c:v>
                </c:pt>
                <c:pt idx="370">
                  <c:v>6.0996261133615901</c:v>
                </c:pt>
                <c:pt idx="371">
                  <c:v>6.1768664253535777</c:v>
                </c:pt>
                <c:pt idx="372">
                  <c:v>6.2546622426201832</c:v>
                </c:pt>
                <c:pt idx="373">
                  <c:v>6.3330134202688866</c:v>
                </c:pt>
                <c:pt idx="374">
                  <c:v>6.4119197899605647</c:v>
                </c:pt>
                <c:pt idx="375">
                  <c:v>6.4913811601339395</c:v>
                </c:pt>
                <c:pt idx="376">
                  <c:v>6.5713973162301711</c:v>
                </c:pt>
                <c:pt idx="377">
                  <c:v>6.6519680209175478</c:v>
                </c:pt>
                <c:pt idx="378">
                  <c:v>6.7330930143161094</c:v>
                </c:pt>
                <c:pt idx="379">
                  <c:v>6.8147720142222576</c:v>
                </c:pt>
                <c:pt idx="380">
                  <c:v>6.8970047163333321</c:v>
                </c:pt>
                <c:pt idx="381">
                  <c:v>6.9797907944719864</c:v>
                </c:pt>
                <c:pt idx="382">
                  <c:v>7.0631299008103881</c:v>
                </c:pt>
                <c:pt idx="383">
                  <c:v>7.1470216660942736</c:v>
                </c:pt>
                <c:pt idx="384">
                  <c:v>7.2314656998666811</c:v>
                </c:pt>
                <c:pt idx="385">
                  <c:v>7.3164615906913566</c:v>
                </c:pt>
                <c:pt idx="386">
                  <c:v>7.402008906375932</c:v>
                </c:pt>
                <c:pt idx="387">
                  <c:v>7.4881071941945967</c:v>
                </c:pt>
                <c:pt idx="388">
                  <c:v>7.5747559811104468</c:v>
                </c:pt>
                <c:pt idx="389">
                  <c:v>7.6619547739973139</c:v>
                </c:pt>
                <c:pt idx="390">
                  <c:v>7.7497030598611989</c:v>
                </c:pt>
                <c:pt idx="391">
                  <c:v>7.8380003060610548</c:v>
                </c:pt>
                <c:pt idx="392">
                  <c:v>7.9268459605291302</c:v>
                </c:pt>
                <c:pt idx="393">
                  <c:v>8.0162394519906801</c:v>
                </c:pt>
                <c:pt idx="394">
                  <c:v>8.1061801901830535</c:v>
                </c:pt>
                <c:pt idx="395">
                  <c:v>8.1966675660741206</c:v>
                </c:pt>
                <c:pt idx="396">
                  <c:v>8.2877009520800833</c:v>
                </c:pt>
                <c:pt idx="397">
                  <c:v>8.3792797022824654</c:v>
                </c:pt>
                <c:pt idx="398">
                  <c:v>8.4714031526445268</c:v>
                </c:pt>
                <c:pt idx="399">
                  <c:v>8.564070621226751</c:v>
                </c:pt>
                <c:pt idx="400">
                  <c:v>8.6572814084016283</c:v>
                </c:pt>
                <c:pt idx="401">
                  <c:v>8.751034797067657</c:v>
                </c:pt>
                <c:pt idx="402">
                  <c:v>8.8453300528624368</c:v>
                </c:pt>
                <c:pt idx="403">
                  <c:v>8.9401664243749117</c:v>
                </c:pt>
                <c:pt idx="404">
                  <c:v>9.035543143356783</c:v>
                </c:pt>
                <c:pt idx="405">
                  <c:v>9.1314594249329595</c:v>
                </c:pt>
                <c:pt idx="406">
                  <c:v>9.2279144678110878</c:v>
                </c:pt>
                <c:pt idx="407">
                  <c:v>9.3249074544901713</c:v>
                </c:pt>
                <c:pt idx="408">
                  <c:v>9.4224375514681658</c:v>
                </c:pt>
                <c:pt idx="409">
                  <c:v>9.520503909448637</c:v>
                </c:pt>
                <c:pt idx="410">
                  <c:v>9.6191056635463834</c:v>
                </c:pt>
                <c:pt idx="411">
                  <c:v>9.71824193349204</c:v>
                </c:pt>
                <c:pt idx="412">
                  <c:v>9.817911823835642</c:v>
                </c:pt>
                <c:pt idx="413">
                  <c:v>9.9181144241491275</c:v>
                </c:pt>
                <c:pt idx="414">
                  <c:v>10.018848809227816</c:v>
                </c:pt>
                <c:pt idx="415">
                  <c:v>10.120114039290682</c:v>
                </c:pt>
                <c:pt idx="416">
                  <c:v>10.221909160179642</c:v>
                </c:pt>
                <c:pt idx="417">
                  <c:v>10.324233203557688</c:v>
                </c:pt>
                <c:pt idx="418">
                  <c:v>10.427085187105886</c:v>
                </c:pt>
                <c:pt idx="419">
                  <c:v>10.530464114719184</c:v>
                </c:pt>
                <c:pt idx="420">
                  <c:v>10.634368976701152</c:v>
                </c:pt>
                <c:pt idx="421">
                  <c:v>10.738798749957517</c:v>
                </c:pt>
                <c:pt idx="422">
                  <c:v>10.843752398188501</c:v>
                </c:pt>
                <c:pt idx="423">
                  <c:v>10.949228872079994</c:v>
                </c:pt>
                <c:pt idx="424">
                  <c:v>11.055227109493504</c:v>
                </c:pt>
                <c:pt idx="425">
                  <c:v>11.161746035654962</c:v>
                </c:pt>
                <c:pt idx="426">
                  <c:v>11.268784563342209</c:v>
                </c:pt>
                <c:pt idx="427">
                  <c:v>11.376341593071384</c:v>
                </c:pt>
                <c:pt idx="428">
                  <c:v>11.484416013281908</c:v>
                </c:pt>
                <c:pt idx="429">
                  <c:v>11.593006700520451</c:v>
                </c:pt>
                <c:pt idx="430">
                  <c:v>11.702112519623428</c:v>
                </c:pt>
                <c:pt idx="431">
                  <c:v>11.811732323898392</c:v>
                </c:pt>
                <c:pt idx="432">
                  <c:v>11.921864955304105</c:v>
                </c:pt>
                <c:pt idx="433">
                  <c:v>12.03250924462936</c:v>
                </c:pt>
                <c:pt idx="434">
                  <c:v>12.143664011670491</c:v>
                </c:pt>
                <c:pt idx="435">
                  <c:v>12.255328065407683</c:v>
                </c:pt>
                <c:pt idx="436">
                  <c:v>12.367500204179938</c:v>
                </c:pt>
                <c:pt idx="437">
                  <c:v>12.48017921585876</c:v>
                </c:pt>
                <c:pt idx="438">
                  <c:v>12.593363878020583</c:v>
                </c:pt>
                <c:pt idx="439">
                  <c:v>12.707052958117885</c:v>
                </c:pt>
                <c:pt idx="440">
                  <c:v>12.821245213649</c:v>
                </c:pt>
                <c:pt idx="441">
                  <c:v>12.935939392326647</c:v>
                </c:pt>
                <c:pt idx="442">
                  <c:v>13.051134232245156</c:v>
                </c:pt>
                <c:pt idx="443">
                  <c:v>13.166828462046359</c:v>
                </c:pt>
                <c:pt idx="444">
                  <c:v>13.283020801084247</c:v>
                </c:pt>
                <c:pt idx="445">
                  <c:v>13.39970995958824</c:v>
                </c:pt>
                <c:pt idx="446">
                  <c:v>13.516894638825185</c:v>
                </c:pt>
                <c:pt idx="447">
                  <c:v>13.634573531260086</c:v>
                </c:pt>
                <c:pt idx="448">
                  <c:v>13.752745320715446</c:v>
                </c:pt>
                <c:pt idx="449">
                  <c:v>13.871408682529349</c:v>
                </c:pt>
                <c:pt idx="450">
                  <c:v>13.990562283712253</c:v>
                </c:pt>
                <c:pt idx="451">
                  <c:v>14.110204783102402</c:v>
                </c:pt>
                <c:pt idx="452">
                  <c:v>14.230334831519999</c:v>
                </c:pt>
                <c:pt idx="453">
                  <c:v>14.350951071920052</c:v>
                </c:pt>
                <c:pt idx="454">
                  <c:v>14.472052139543916</c:v>
                </c:pt>
                <c:pt idx="455">
                  <c:v>14.593636662069464</c:v>
                </c:pt>
                <c:pt idx="456">
                  <c:v>14.715703259760113</c:v>
                </c:pt>
                <c:pt idx="457">
                  <c:v>14.838250545612359</c:v>
                </c:pt>
                <c:pt idx="458">
                  <c:v>14.961277125502164</c:v>
                </c:pt>
                <c:pt idx="459">
                  <c:v>15.084781598329954</c:v>
                </c:pt>
                <c:pt idx="460">
                  <c:v>15.208762556164366</c:v>
                </c:pt>
                <c:pt idx="461">
                  <c:v>15.333218584384698</c:v>
                </c:pt>
                <c:pt idx="462">
                  <c:v>15.458148261822039</c:v>
                </c:pt>
                <c:pt idx="463">
                  <c:v>15.583550160899181</c:v>
                </c:pt>
                <c:pt idx="464">
                  <c:v>15.709422847769153</c:v>
                </c:pt>
                <c:pt idx="465">
                  <c:v>15.835764882452562</c:v>
                </c:pt>
                <c:pt idx="466">
                  <c:v>15.962574818973623</c:v>
                </c:pt>
                <c:pt idx="467">
                  <c:v>16.089851205494895</c:v>
                </c:pt>
                <c:pt idx="468">
                  <c:v>16.217592584450795</c:v>
                </c:pt>
                <c:pt idx="469">
                  <c:v>16.345797492679811</c:v>
                </c:pt>
                <c:pt idx="470">
                  <c:v>16.47446446155546</c:v>
                </c:pt>
                <c:pt idx="471">
                  <c:v>16.603592017116029</c:v>
                </c:pt>
                <c:pt idx="472">
                  <c:v>16.733178680193006</c:v>
                </c:pt>
                <c:pt idx="473">
                  <c:v>16.863222966538302</c:v>
                </c:pt>
                <c:pt idx="474">
                  <c:v>16.993723386950215</c:v>
                </c:pt>
                <c:pt idx="475">
                  <c:v>17.124678447398207</c:v>
                </c:pt>
                <c:pt idx="476">
                  <c:v>17.256086649146322</c:v>
                </c:pt>
                <c:pt idx="477">
                  <c:v>17.38794648887556</c:v>
                </c:pt>
                <c:pt idx="478">
                  <c:v>17.520256458804869</c:v>
                </c:pt>
                <c:pt idx="479">
                  <c:v>17.653015046810992</c:v>
                </c:pt>
                <c:pt idx="480">
                  <c:v>17.786220736547126</c:v>
                </c:pt>
                <c:pt idx="481">
                  <c:v>17.919872007560315</c:v>
                </c:pt>
                <c:pt idx="482">
                  <c:v>18.053967335407712</c:v>
                </c:pt>
                <c:pt idx="483">
                  <c:v>18.188505191771547</c:v>
                </c:pt>
                <c:pt idx="484">
                  <c:v>18.323484044573039</c:v>
                </c:pt>
                <c:pt idx="485">
                  <c:v>18.458902358085027</c:v>
                </c:pt>
                <c:pt idx="486">
                  <c:v>18.594758593043455</c:v>
                </c:pt>
                <c:pt idx="487">
                  <c:v>18.731051206757702</c:v>
                </c:pt>
                <c:pt idx="488">
                  <c:v>18.867778653219744</c:v>
                </c:pt>
                <c:pt idx="489">
                  <c:v>19.004939383212111</c:v>
                </c:pt>
                <c:pt idx="490">
                  <c:v>19.142531844414787</c:v>
                </c:pt>
                <c:pt idx="491">
                  <c:v>19.280554481510897</c:v>
                </c:pt>
                <c:pt idx="492">
                  <c:v>19.419005736291236</c:v>
                </c:pt>
                <c:pt idx="493">
                  <c:v>19.55788404775776</c:v>
                </c:pt>
                <c:pt idx="494">
                  <c:v>19.697187852225881</c:v>
                </c:pt>
                <c:pt idx="495">
                  <c:v>19.836915583425601</c:v>
                </c:pt>
                <c:pt idx="496">
                  <c:v>19.977065672601668</c:v>
                </c:pt>
                <c:pt idx="497">
                  <c:v>20.117636548612559</c:v>
                </c:pt>
                <c:pt idx="498">
                  <c:v>20.258626638028272</c:v>
                </c:pt>
                <c:pt idx="499">
                  <c:v>20.400034365227175</c:v>
                </c:pt>
                <c:pt idx="500">
                  <c:v>20.541858152491745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6-499B-8501-960F4F644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553199"/>
        <c:axId val="1078550799"/>
      </c:scatterChart>
      <c:valAx>
        <c:axId val="1078553199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Temperature (K)</a:t>
                </a:r>
              </a:p>
            </c:rich>
          </c:tx>
          <c:layout>
            <c:manualLayout>
              <c:xMode val="edge"/>
              <c:yMode val="edge"/>
              <c:x val="0.42613079615048122"/>
              <c:y val="0.91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550799"/>
        <c:crosses val="autoZero"/>
        <c:crossBetween val="midCat"/>
      </c:valAx>
      <c:valAx>
        <c:axId val="1078550799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[M]</a:t>
                </a:r>
                <a:r>
                  <a:rPr lang="en-GB" b="1" baseline="-25000">
                    <a:solidFill>
                      <a:schemeClr val="tx1"/>
                    </a:solidFill>
                  </a:rPr>
                  <a:t>eq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44779308836395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55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280987</xdr:colOff>
      <xdr:row>24</xdr:row>
      <xdr:rowOff>128586</xdr:rowOff>
    </xdr:from>
    <xdr:to>
      <xdr:col>25</xdr:col>
      <xdr:colOff>193675</xdr:colOff>
      <xdr:row>43</xdr:row>
      <xdr:rowOff>114299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6DE3FA77-76DC-007E-5250-4B5072688D53}"/>
            </a:ext>
          </a:extLst>
        </xdr:cNvPr>
        <xdr:cNvGrpSpPr/>
      </xdr:nvGrpSpPr>
      <xdr:grpSpPr>
        <a:xfrm>
          <a:off x="9682162" y="4700586"/>
          <a:ext cx="6008688" cy="3605213"/>
          <a:chOff x="338137" y="1919286"/>
          <a:chExt cx="6008688" cy="3605213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ABA9DC2E-DE6E-4D6B-3C62-1B2E9C787023}"/>
              </a:ext>
            </a:extLst>
          </xdr:cNvPr>
          <xdr:cNvGraphicFramePr/>
        </xdr:nvGraphicFramePr>
        <xdr:xfrm>
          <a:off x="338137" y="1919286"/>
          <a:ext cx="6008688" cy="36052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0E1933DD-7AD1-747B-A433-CCA1E8F5EA22}"/>
              </a:ext>
            </a:extLst>
          </xdr:cNvPr>
          <xdr:cNvCxnSpPr/>
        </xdr:nvCxnSpPr>
        <xdr:spPr>
          <a:xfrm>
            <a:off x="1104900" y="2781300"/>
            <a:ext cx="3257550" cy="0"/>
          </a:xfrm>
          <a:prstGeom prst="line">
            <a:avLst/>
          </a:prstGeom>
          <a:ln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DE182906-E0F7-4C76-8CA9-A014364A1305}"/>
              </a:ext>
            </a:extLst>
          </xdr:cNvPr>
          <xdr:cNvCxnSpPr/>
        </xdr:nvCxnSpPr>
        <xdr:spPr>
          <a:xfrm flipH="1" flipV="1">
            <a:off x="4352925" y="2771775"/>
            <a:ext cx="10721" cy="2390775"/>
          </a:xfrm>
          <a:prstGeom prst="line">
            <a:avLst/>
          </a:prstGeom>
          <a:ln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63D5135D-E873-09D9-9A26-7E1B0601C7CD}"/>
              </a:ext>
            </a:extLst>
          </xdr:cNvPr>
          <xdr:cNvSpPr txBox="1"/>
        </xdr:nvSpPr>
        <xdr:spPr>
          <a:xfrm>
            <a:off x="1962150" y="2857500"/>
            <a:ext cx="2326150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r"/>
            <a:r>
              <a:rPr lang="en-GB" sz="1100">
                <a:solidFill>
                  <a:schemeClr val="accent1"/>
                </a:solidFill>
              </a:rPr>
              <a:t>W</a:t>
            </a:r>
            <a:r>
              <a:rPr lang="en-GB" sz="1100" baseline="-25000">
                <a:solidFill>
                  <a:schemeClr val="accent1"/>
                </a:solidFill>
              </a:rPr>
              <a:t>90</a:t>
            </a:r>
          </a:p>
          <a:p>
            <a:r>
              <a:rPr lang="en-GB" sz="1100">
                <a:solidFill>
                  <a:schemeClr val="accent1"/>
                </a:solidFill>
              </a:rPr>
              <a:t>(maximum T to reach 90% conversion)</a:t>
            </a:r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D9723D62-8399-C846-1904-F362A23AE0FD}"/>
              </a:ext>
            </a:extLst>
          </xdr:cNvPr>
          <xdr:cNvSpPr txBox="1"/>
        </xdr:nvSpPr>
        <xdr:spPr>
          <a:xfrm>
            <a:off x="3381375" y="4657725"/>
            <a:ext cx="75386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T</a:t>
            </a:r>
            <a:r>
              <a:rPr lang="en-GB" sz="1100" baseline="-25000"/>
              <a:t>90</a:t>
            </a:r>
            <a:r>
              <a:rPr lang="en-GB" sz="1100"/>
              <a:t> = 393K</a:t>
            </a:r>
          </a:p>
        </xdr:txBody>
      </xdr:sp>
      <xdr:cxnSp macro="">
        <xdr:nvCxnSpPr>
          <xdr:cNvPr id="16" name="Straight Arrow Connector 15">
            <a:extLst>
              <a:ext uri="{FF2B5EF4-FFF2-40B4-BE49-F238E27FC236}">
                <a16:creationId xmlns:a16="http://schemas.microsoft.com/office/drawing/2014/main" id="{C98D1D81-0BA6-C492-924E-E7AB652AC6A2}"/>
              </a:ext>
            </a:extLst>
          </xdr:cNvPr>
          <xdr:cNvCxnSpPr/>
        </xdr:nvCxnSpPr>
        <xdr:spPr>
          <a:xfrm>
            <a:off x="4010025" y="4972050"/>
            <a:ext cx="276225" cy="142875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304799</xdr:colOff>
      <xdr:row>4</xdr:row>
      <xdr:rowOff>71436</xdr:rowOff>
    </xdr:from>
    <xdr:to>
      <xdr:col>25</xdr:col>
      <xdr:colOff>133350</xdr:colOff>
      <xdr:row>23</xdr:row>
      <xdr:rowOff>153497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708E4ED9-FC0E-6A88-512A-A538A5DFF196}"/>
            </a:ext>
          </a:extLst>
        </xdr:cNvPr>
        <xdr:cNvGrpSpPr/>
      </xdr:nvGrpSpPr>
      <xdr:grpSpPr>
        <a:xfrm>
          <a:off x="9705974" y="833436"/>
          <a:ext cx="5924551" cy="3701561"/>
          <a:chOff x="9182099" y="214311"/>
          <a:chExt cx="5495925" cy="3433763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8976C161-995F-3DA2-8B8E-BB2F0B55BAFD}"/>
              </a:ext>
            </a:extLst>
          </xdr:cNvPr>
          <xdr:cNvGraphicFramePr/>
        </xdr:nvGraphicFramePr>
        <xdr:xfrm>
          <a:off x="9182099" y="214311"/>
          <a:ext cx="5495925" cy="34337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79EC51EA-0EC7-0E1E-68AD-FD530F3CE2B2}"/>
              </a:ext>
            </a:extLst>
          </xdr:cNvPr>
          <xdr:cNvSpPr txBox="1"/>
        </xdr:nvSpPr>
        <xdr:spPr>
          <a:xfrm>
            <a:off x="10600758" y="1364831"/>
            <a:ext cx="1273017" cy="56495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ctr"/>
            <a:r>
              <a:rPr lang="en-GB" sz="1100"/>
              <a:t>[M]</a:t>
            </a:r>
            <a:r>
              <a:rPr lang="en-GB" sz="1100" baseline="-25000"/>
              <a:t>0</a:t>
            </a:r>
            <a:r>
              <a:rPr lang="en-GB" sz="1100"/>
              <a:t> &gt; [M]</a:t>
            </a:r>
            <a:r>
              <a:rPr lang="en-GB" sz="1100" baseline="-25000"/>
              <a:t>eq</a:t>
            </a:r>
          </a:p>
          <a:p>
            <a:pPr algn="ctr"/>
            <a:endParaRPr lang="en-GB" sz="1100" baseline="-25000"/>
          </a:p>
          <a:p>
            <a:r>
              <a:rPr lang="en-GB" sz="1100" baseline="0"/>
              <a:t>=&gt; POLYMERISATION</a:t>
            </a:r>
          </a:p>
        </xdr:txBody>
      </xdr:sp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64EE9AC4-8496-DCEA-DDA0-ABA43E74992E}"/>
              </a:ext>
            </a:extLst>
          </xdr:cNvPr>
          <xdr:cNvCxnSpPr/>
        </xdr:nvCxnSpPr>
        <xdr:spPr>
          <a:xfrm>
            <a:off x="9829800" y="2895600"/>
            <a:ext cx="2428875" cy="0"/>
          </a:xfrm>
          <a:prstGeom prst="line">
            <a:avLst/>
          </a:prstGeom>
          <a:ln>
            <a:solidFill>
              <a:srgbClr val="FF0000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Connector 19">
            <a:extLst>
              <a:ext uri="{FF2B5EF4-FFF2-40B4-BE49-F238E27FC236}">
                <a16:creationId xmlns:a16="http://schemas.microsoft.com/office/drawing/2014/main" id="{4790B5E4-F277-3FA7-292F-4F5F3D8E6518}"/>
              </a:ext>
            </a:extLst>
          </xdr:cNvPr>
          <xdr:cNvCxnSpPr/>
        </xdr:nvCxnSpPr>
        <xdr:spPr>
          <a:xfrm>
            <a:off x="12258675" y="2905125"/>
            <a:ext cx="0" cy="228600"/>
          </a:xfrm>
          <a:prstGeom prst="line">
            <a:avLst/>
          </a:prstGeom>
          <a:ln>
            <a:solidFill>
              <a:srgbClr val="FF0000"/>
            </a:solidFill>
            <a:prstDash val="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39B74CCA-68FF-9183-3258-4ABC14A4AE33}"/>
              </a:ext>
            </a:extLst>
          </xdr:cNvPr>
          <xdr:cNvSpPr txBox="1"/>
        </xdr:nvSpPr>
        <xdr:spPr>
          <a:xfrm>
            <a:off x="11434426" y="2546177"/>
            <a:ext cx="98527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>
                <a:solidFill>
                  <a:srgbClr val="FF0000"/>
                </a:solidFill>
              </a:rPr>
              <a:t>T</a:t>
            </a:r>
            <a:r>
              <a:rPr lang="en-GB" sz="1100" baseline="-25000">
                <a:solidFill>
                  <a:srgbClr val="FF0000"/>
                </a:solidFill>
              </a:rPr>
              <a:t>c</a:t>
            </a:r>
            <a:r>
              <a:rPr lang="en-GB" sz="1100">
                <a:solidFill>
                  <a:srgbClr val="FF0000"/>
                </a:solidFill>
              </a:rPr>
              <a:t>(1M) = 535K</a:t>
            </a:r>
          </a:p>
        </xdr:txBody>
      </xdr:sp>
    </xdr:grpSp>
    <xdr:clientData/>
  </xdr:twoCellAnchor>
  <xdr:twoCellAnchor>
    <xdr:from>
      <xdr:col>22</xdr:col>
      <xdr:colOff>95249</xdr:colOff>
      <xdr:row>15</xdr:row>
      <xdr:rowOff>42861</xdr:rowOff>
    </xdr:from>
    <xdr:to>
      <xdr:col>24</xdr:col>
      <xdr:colOff>466725</xdr:colOff>
      <xdr:row>18</xdr:row>
      <xdr:rowOff>80374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CF3373C-97E7-45CB-A353-DE93DCA20D26}"/>
            </a:ext>
          </a:extLst>
        </xdr:cNvPr>
        <xdr:cNvSpPr txBox="1"/>
      </xdr:nvSpPr>
      <xdr:spPr>
        <a:xfrm>
          <a:off x="13763624" y="2900361"/>
          <a:ext cx="1590676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GB" sz="1100"/>
            <a:t>[M]</a:t>
          </a:r>
          <a:r>
            <a:rPr lang="en-GB" sz="1100" baseline="-25000"/>
            <a:t>0</a:t>
          </a:r>
          <a:r>
            <a:rPr lang="en-GB" sz="1100"/>
            <a:t> &lt; [M]</a:t>
          </a:r>
          <a:r>
            <a:rPr lang="en-GB" sz="1100" baseline="-25000"/>
            <a:t>eq</a:t>
          </a:r>
        </a:p>
        <a:p>
          <a:pPr algn="ctr"/>
          <a:endParaRPr lang="en-GB" sz="1100" baseline="-25000"/>
        </a:p>
        <a:p>
          <a:r>
            <a:rPr lang="en-GB" sz="1100" baseline="0"/>
            <a:t>=&gt; DEPOLYMERISATION</a:t>
          </a:r>
        </a:p>
      </xdr:txBody>
    </xdr:sp>
    <xdr:clientData/>
  </xdr:twoCellAnchor>
  <xdr:twoCellAnchor>
    <xdr:from>
      <xdr:col>16</xdr:col>
      <xdr:colOff>452437</xdr:colOff>
      <xdr:row>34</xdr:row>
      <xdr:rowOff>147636</xdr:rowOff>
    </xdr:from>
    <xdr:to>
      <xdr:col>23</xdr:col>
      <xdr:colOff>114300</xdr:colOff>
      <xdr:row>34</xdr:row>
      <xdr:rowOff>147636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0D579C2-8ED8-4C69-8102-D048E155BC32}"/>
            </a:ext>
          </a:extLst>
        </xdr:cNvPr>
        <xdr:cNvCxnSpPr/>
      </xdr:nvCxnSpPr>
      <xdr:spPr>
        <a:xfrm>
          <a:off x="10463212" y="6624636"/>
          <a:ext cx="3929063" cy="0"/>
        </a:xfrm>
        <a:prstGeom prst="line">
          <a:avLst/>
        </a:prstGeom>
        <a:ln>
          <a:solidFill>
            <a:srgbClr val="00B050"/>
          </a:solidFill>
          <a:prstDash val="sys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147637</xdr:colOff>
      <xdr:row>34</xdr:row>
      <xdr:rowOff>147636</xdr:rowOff>
    </xdr:from>
    <xdr:to>
      <xdr:col>23</xdr:col>
      <xdr:colOff>153467</xdr:colOff>
      <xdr:row>41</xdr:row>
      <xdr:rowOff>114300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6ED64A4-70EE-4611-A4A0-900281EBEAAE}"/>
            </a:ext>
          </a:extLst>
        </xdr:cNvPr>
        <xdr:cNvCxnSpPr/>
      </xdr:nvCxnSpPr>
      <xdr:spPr>
        <a:xfrm flipH="1" flipV="1">
          <a:off x="14425612" y="6624636"/>
          <a:ext cx="5830" cy="1300164"/>
        </a:xfrm>
        <a:prstGeom prst="line">
          <a:avLst/>
        </a:prstGeom>
        <a:ln>
          <a:solidFill>
            <a:srgbClr val="00B050"/>
          </a:solidFill>
          <a:prstDash val="sys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190500</xdr:colOff>
      <xdr:row>34</xdr:row>
      <xdr:rowOff>23811</xdr:rowOff>
    </xdr:from>
    <xdr:to>
      <xdr:col>23</xdr:col>
      <xdr:colOff>597362</xdr:colOff>
      <xdr:row>35</xdr:row>
      <xdr:rowOff>133350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44C791C-3088-4649-91AF-DB1BE29E5252}"/>
            </a:ext>
          </a:extLst>
        </xdr:cNvPr>
        <xdr:cNvSpPr txBox="1"/>
      </xdr:nvSpPr>
      <xdr:spPr>
        <a:xfrm>
          <a:off x="14468475" y="6500811"/>
          <a:ext cx="406862" cy="3000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r"/>
          <a:r>
            <a:rPr lang="en-GB" sz="1100">
              <a:solidFill>
                <a:schemeClr val="accent6"/>
              </a:solidFill>
            </a:rPr>
            <a:t>W</a:t>
          </a:r>
          <a:r>
            <a:rPr lang="en-GB" sz="1100" baseline="-25000">
              <a:solidFill>
                <a:schemeClr val="accent6"/>
              </a:solidFill>
            </a:rPr>
            <a:t>50</a:t>
          </a:r>
        </a:p>
      </xdr:txBody>
    </xdr:sp>
    <xdr:clientData/>
  </xdr:twoCellAnchor>
  <xdr:twoCellAnchor>
    <xdr:from>
      <xdr:col>22</xdr:col>
      <xdr:colOff>119062</xdr:colOff>
      <xdr:row>38</xdr:row>
      <xdr:rowOff>128585</xdr:rowOff>
    </xdr:from>
    <xdr:to>
      <xdr:col>23</xdr:col>
      <xdr:colOff>263323</xdr:colOff>
      <xdr:row>41</xdr:row>
      <xdr:rowOff>28574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E7E6C23-086E-439E-AE8B-6EBD256C59FD}"/>
            </a:ext>
          </a:extLst>
        </xdr:cNvPr>
        <xdr:cNvSpPr txBox="1"/>
      </xdr:nvSpPr>
      <xdr:spPr>
        <a:xfrm>
          <a:off x="13787437" y="7367585"/>
          <a:ext cx="753861" cy="471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GB" sz="1100"/>
            <a:t>T</a:t>
          </a:r>
          <a:r>
            <a:rPr lang="en-GB" sz="1100" baseline="-25000"/>
            <a:t>50</a:t>
          </a:r>
          <a:r>
            <a:rPr lang="en-GB" sz="1100"/>
            <a:t> = </a:t>
          </a:r>
        </a:p>
        <a:p>
          <a:pPr algn="ctr"/>
          <a:r>
            <a:rPr lang="en-GB" sz="1100"/>
            <a:t>483K</a:t>
          </a:r>
        </a:p>
      </xdr:txBody>
    </xdr:sp>
    <xdr:clientData/>
  </xdr:twoCellAnchor>
  <xdr:twoCellAnchor>
    <xdr:from>
      <xdr:col>22</xdr:col>
      <xdr:colOff>490537</xdr:colOff>
      <xdr:row>40</xdr:row>
      <xdr:rowOff>147636</xdr:rowOff>
    </xdr:from>
    <xdr:to>
      <xdr:col>23</xdr:col>
      <xdr:colOff>157162</xdr:colOff>
      <xdr:row>41</xdr:row>
      <xdr:rowOff>100011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B2BA28FE-6699-4F43-BADF-9D6EBF3A613B}"/>
            </a:ext>
          </a:extLst>
        </xdr:cNvPr>
        <xdr:cNvCxnSpPr/>
      </xdr:nvCxnSpPr>
      <xdr:spPr>
        <a:xfrm>
          <a:off x="14158912" y="7767636"/>
          <a:ext cx="276225" cy="14287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7BCF-912C-4F1E-BF73-60E81C35C20B}">
  <dimension ref="A1:M502"/>
  <sheetViews>
    <sheetView tabSelected="1" workbookViewId="0">
      <selection activeCell="AA35" sqref="AA35"/>
    </sheetView>
  </sheetViews>
  <sheetFormatPr defaultRowHeight="15" x14ac:dyDescent="0.25"/>
  <cols>
    <col min="1" max="1" width="10.85546875" bestFit="1" customWidth="1"/>
    <col min="13" max="13" width="11.28515625" customWidth="1"/>
  </cols>
  <sheetData>
    <row r="1" spans="1:13" x14ac:dyDescent="0.25">
      <c r="A1" t="s">
        <v>0</v>
      </c>
      <c r="B1">
        <v>-28800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25">
      <c r="A2" t="s">
        <v>6</v>
      </c>
      <c r="B2">
        <v>-53.9</v>
      </c>
      <c r="I2">
        <f>J2-273.15</f>
        <v>-272.14999999999998</v>
      </c>
      <c r="J2">
        <v>1</v>
      </c>
      <c r="K2">
        <f>($B$1/($B$6*J2))-($B$2/$B$6)</f>
        <v>-3457.5535241760886</v>
      </c>
      <c r="L2">
        <f>EXP(K2)</f>
        <v>0</v>
      </c>
      <c r="M2">
        <f>($B$4-L2)/$B$4</f>
        <v>1</v>
      </c>
    </row>
    <row r="3" spans="1:13" x14ac:dyDescent="0.25">
      <c r="I3">
        <f t="shared" ref="I3:I66" si="0">J3-273.15</f>
        <v>-270.14999999999998</v>
      </c>
      <c r="J3">
        <v>3</v>
      </c>
      <c r="K3">
        <f t="shared" ref="K3:K66" si="1">($B$1/($B$6*J3))-($B$2/$B$6)</f>
        <v>-1148.1958142891508</v>
      </c>
      <c r="L3">
        <f t="shared" ref="L3:L66" si="2">EXP(K3)</f>
        <v>0</v>
      </c>
      <c r="M3">
        <f t="shared" ref="M3:M66" si="3">($B$4-L3)/$B$4</f>
        <v>1</v>
      </c>
    </row>
    <row r="4" spans="1:13" x14ac:dyDescent="0.25">
      <c r="A4" t="s">
        <v>7</v>
      </c>
      <c r="B4">
        <v>1</v>
      </c>
      <c r="I4">
        <f t="shared" si="0"/>
        <v>-268.14999999999998</v>
      </c>
      <c r="J4">
        <v>5</v>
      </c>
      <c r="K4">
        <f>($B$1/($B$6*J4))-($B$2/$B$6)</f>
        <v>-686.32427231176325</v>
      </c>
      <c r="L4">
        <f t="shared" si="2"/>
        <v>8.5734523556465529E-299</v>
      </c>
      <c r="M4">
        <f t="shared" si="3"/>
        <v>1</v>
      </c>
    </row>
    <row r="5" spans="1:13" x14ac:dyDescent="0.25">
      <c r="A5" t="s">
        <v>8</v>
      </c>
      <c r="I5">
        <f t="shared" si="0"/>
        <v>-266.14999999999998</v>
      </c>
      <c r="J5">
        <v>7</v>
      </c>
      <c r="K5">
        <f t="shared" si="1"/>
        <v>-488.37932575002577</v>
      </c>
      <c r="L5">
        <f t="shared" si="2"/>
        <v>7.9351246100568245E-213</v>
      </c>
      <c r="M5">
        <f t="shared" si="3"/>
        <v>1</v>
      </c>
    </row>
    <row r="6" spans="1:13" x14ac:dyDescent="0.25">
      <c r="A6" t="s">
        <v>9</v>
      </c>
      <c r="B6">
        <v>8.3140000000000001</v>
      </c>
      <c r="I6">
        <f t="shared" si="0"/>
        <v>-264.14999999999998</v>
      </c>
      <c r="J6">
        <v>9</v>
      </c>
      <c r="K6">
        <f t="shared" si="1"/>
        <v>-378.40991099350498</v>
      </c>
      <c r="L6">
        <f t="shared" si="2"/>
        <v>4.556839770634804E-165</v>
      </c>
      <c r="M6">
        <f t="shared" si="3"/>
        <v>1</v>
      </c>
    </row>
    <row r="7" spans="1:13" x14ac:dyDescent="0.25">
      <c r="I7">
        <f t="shared" si="0"/>
        <v>-262.14999999999998</v>
      </c>
      <c r="J7">
        <v>11</v>
      </c>
      <c r="K7">
        <f t="shared" si="1"/>
        <v>-308.42937433026435</v>
      </c>
      <c r="L7">
        <f t="shared" si="2"/>
        <v>1.1241510526690491E-134</v>
      </c>
      <c r="M7">
        <f t="shared" si="3"/>
        <v>1</v>
      </c>
    </row>
    <row r="8" spans="1:13" x14ac:dyDescent="0.25">
      <c r="I8">
        <f t="shared" si="0"/>
        <v>-260.14999999999998</v>
      </c>
      <c r="J8">
        <v>13</v>
      </c>
      <c r="K8">
        <f t="shared" si="1"/>
        <v>-259.98131048648253</v>
      </c>
      <c r="L8">
        <f t="shared" si="2"/>
        <v>1.2346715976003521E-113</v>
      </c>
      <c r="M8">
        <f t="shared" si="3"/>
        <v>1</v>
      </c>
    </row>
    <row r="9" spans="1:13" x14ac:dyDescent="0.25">
      <c r="I9">
        <f t="shared" si="0"/>
        <v>-258.14999999999998</v>
      </c>
      <c r="J9">
        <v>15</v>
      </c>
      <c r="K9">
        <f t="shared" si="1"/>
        <v>-224.45273033437573</v>
      </c>
      <c r="L9">
        <f t="shared" si="2"/>
        <v>3.3221387556942617E-98</v>
      </c>
      <c r="M9">
        <f t="shared" si="3"/>
        <v>1</v>
      </c>
    </row>
    <row r="10" spans="1:13" x14ac:dyDescent="0.25">
      <c r="I10">
        <f t="shared" si="0"/>
        <v>-256.14999999999998</v>
      </c>
      <c r="J10">
        <v>17</v>
      </c>
      <c r="K10">
        <f t="shared" si="1"/>
        <v>-197.2838161004118</v>
      </c>
      <c r="L10">
        <f t="shared" si="2"/>
        <v>2.0927979381648045E-86</v>
      </c>
      <c r="M10">
        <f t="shared" si="3"/>
        <v>1</v>
      </c>
    </row>
    <row r="11" spans="1:13" x14ac:dyDescent="0.25">
      <c r="I11">
        <f t="shared" si="0"/>
        <v>-254.14999999999998</v>
      </c>
      <c r="J11">
        <v>19</v>
      </c>
      <c r="K11">
        <f t="shared" si="1"/>
        <v>-175.83467328412442</v>
      </c>
      <c r="L11">
        <f t="shared" si="2"/>
        <v>4.3248561357365873E-77</v>
      </c>
      <c r="M11">
        <f t="shared" si="3"/>
        <v>1</v>
      </c>
    </row>
    <row r="12" spans="1:13" x14ac:dyDescent="0.25">
      <c r="I12">
        <f t="shared" si="0"/>
        <v>-252.14999999999998</v>
      </c>
      <c r="J12">
        <v>21</v>
      </c>
      <c r="K12">
        <f t="shared" si="1"/>
        <v>-158.47108148046325</v>
      </c>
      <c r="L12">
        <f t="shared" si="2"/>
        <v>1.5027397410444316E-69</v>
      </c>
      <c r="M12">
        <f t="shared" si="3"/>
        <v>1</v>
      </c>
    </row>
    <row r="13" spans="1:13" x14ac:dyDescent="0.25">
      <c r="I13">
        <f t="shared" si="0"/>
        <v>-250.14999999999998</v>
      </c>
      <c r="J13">
        <v>23</v>
      </c>
      <c r="K13">
        <f t="shared" si="1"/>
        <v>-144.12724477309095</v>
      </c>
      <c r="L13">
        <f t="shared" si="2"/>
        <v>2.5487832426133702E-63</v>
      </c>
      <c r="M13">
        <f t="shared" si="3"/>
        <v>1</v>
      </c>
    </row>
    <row r="14" spans="1:13" x14ac:dyDescent="0.25">
      <c r="I14">
        <f t="shared" si="0"/>
        <v>-248.14999999999998</v>
      </c>
      <c r="J14">
        <v>25</v>
      </c>
      <c r="K14">
        <f t="shared" si="1"/>
        <v>-132.07842193889826</v>
      </c>
      <c r="L14">
        <f t="shared" si="2"/>
        <v>4.3558224952475179E-58</v>
      </c>
      <c r="M14">
        <f t="shared" si="3"/>
        <v>1</v>
      </c>
    </row>
    <row r="15" spans="1:13" x14ac:dyDescent="0.25">
      <c r="I15">
        <f t="shared" si="0"/>
        <v>-246.14999999999998</v>
      </c>
      <c r="J15">
        <v>27</v>
      </c>
      <c r="K15">
        <f t="shared" si="1"/>
        <v>-121.81460989495631</v>
      </c>
      <c r="L15">
        <f t="shared" si="2"/>
        <v>1.2490709484432677E-53</v>
      </c>
      <c r="M15">
        <f t="shared" si="3"/>
        <v>1</v>
      </c>
    </row>
    <row r="16" spans="1:13" x14ac:dyDescent="0.25">
      <c r="I16">
        <f t="shared" si="0"/>
        <v>-244.14999999999998</v>
      </c>
      <c r="J16">
        <v>29</v>
      </c>
      <c r="K16">
        <f t="shared" si="1"/>
        <v>-112.96649606397186</v>
      </c>
      <c r="L16">
        <f t="shared" si="2"/>
        <v>8.6950907582243879E-50</v>
      </c>
      <c r="M16">
        <f t="shared" si="3"/>
        <v>1</v>
      </c>
    </row>
    <row r="17" spans="9:13" x14ac:dyDescent="0.25">
      <c r="I17">
        <f t="shared" si="0"/>
        <v>-242.14999999999998</v>
      </c>
      <c r="J17">
        <v>31</v>
      </c>
      <c r="K17">
        <f t="shared" si="1"/>
        <v>-105.26007434021123</v>
      </c>
      <c r="L17">
        <f t="shared" si="2"/>
        <v>1.9325491557636271E-46</v>
      </c>
      <c r="M17">
        <f t="shared" si="3"/>
        <v>1</v>
      </c>
    </row>
    <row r="18" spans="9:13" x14ac:dyDescent="0.25">
      <c r="I18">
        <f t="shared" si="0"/>
        <v>-240.14999999999998</v>
      </c>
      <c r="J18">
        <v>33</v>
      </c>
      <c r="K18">
        <f t="shared" si="1"/>
        <v>-98.487764340542782</v>
      </c>
      <c r="L18">
        <f t="shared" si="2"/>
        <v>1.6877472612250484E-43</v>
      </c>
      <c r="M18">
        <f t="shared" si="3"/>
        <v>1</v>
      </c>
    </row>
    <row r="19" spans="9:13" x14ac:dyDescent="0.25">
      <c r="I19">
        <f t="shared" si="0"/>
        <v>-238.14999999999998</v>
      </c>
      <c r="J19">
        <v>35</v>
      </c>
      <c r="K19">
        <f t="shared" si="1"/>
        <v>-92.489432626550737</v>
      </c>
      <c r="L19">
        <f t="shared" si="2"/>
        <v>6.7975087598123422E-41</v>
      </c>
      <c r="M19">
        <f t="shared" si="3"/>
        <v>1</v>
      </c>
    </row>
    <row r="20" spans="9:13" x14ac:dyDescent="0.25">
      <c r="I20">
        <f t="shared" si="0"/>
        <v>-236.14999999999998</v>
      </c>
      <c r="J20">
        <v>37</v>
      </c>
      <c r="K20">
        <f t="shared" si="1"/>
        <v>-87.139569205963241</v>
      </c>
      <c r="L20">
        <f t="shared" si="2"/>
        <v>1.4314162342981768E-38</v>
      </c>
      <c r="M20">
        <f t="shared" si="3"/>
        <v>1</v>
      </c>
    </row>
    <row r="21" spans="9:13" x14ac:dyDescent="0.25">
      <c r="I21">
        <f t="shared" si="0"/>
        <v>-234.14999999999998</v>
      </c>
      <c r="J21">
        <v>39</v>
      </c>
      <c r="K21">
        <f t="shared" si="1"/>
        <v>-82.338409725948821</v>
      </c>
      <c r="L21">
        <f t="shared" si="2"/>
        <v>1.7413377189404941E-36</v>
      </c>
      <c r="M21">
        <f t="shared" si="3"/>
        <v>1</v>
      </c>
    </row>
    <row r="22" spans="9:13" x14ac:dyDescent="0.25">
      <c r="I22">
        <f t="shared" si="0"/>
        <v>-232.14999999999998</v>
      </c>
      <c r="J22">
        <v>41</v>
      </c>
      <c r="K22">
        <f t="shared" si="1"/>
        <v>-78.005656048862619</v>
      </c>
      <c r="L22">
        <f t="shared" si="2"/>
        <v>1.3260931165424336E-34</v>
      </c>
      <c r="M22">
        <f t="shared" si="3"/>
        <v>1</v>
      </c>
    </row>
    <row r="23" spans="9:13" x14ac:dyDescent="0.25">
      <c r="I23">
        <f t="shared" si="0"/>
        <v>-230.14999999999998</v>
      </c>
      <c r="J23">
        <v>43</v>
      </c>
      <c r="K23">
        <f t="shared" si="1"/>
        <v>-74.075949225458871</v>
      </c>
      <c r="L23">
        <f t="shared" si="2"/>
        <v>6.7487603984433891E-33</v>
      </c>
      <c r="M23">
        <f t="shared" si="3"/>
        <v>1</v>
      </c>
    </row>
    <row r="24" spans="9:13" x14ac:dyDescent="0.25">
      <c r="I24">
        <f t="shared" si="0"/>
        <v>-228.14999999999998</v>
      </c>
      <c r="J24">
        <v>45</v>
      </c>
      <c r="K24">
        <f t="shared" si="1"/>
        <v>-70.495549675246579</v>
      </c>
      <c r="L24">
        <f t="shared" si="2"/>
        <v>2.4219868302604882E-31</v>
      </c>
      <c r="M24">
        <f t="shared" si="3"/>
        <v>1</v>
      </c>
    </row>
    <row r="25" spans="9:13" x14ac:dyDescent="0.25">
      <c r="I25">
        <f t="shared" si="0"/>
        <v>-226.14999999999998</v>
      </c>
      <c r="J25">
        <v>47</v>
      </c>
      <c r="K25">
        <f t="shared" si="1"/>
        <v>-67.219864980371483</v>
      </c>
      <c r="L25">
        <f t="shared" si="2"/>
        <v>6.4089010261144882E-30</v>
      </c>
      <c r="M25">
        <f t="shared" si="3"/>
        <v>1</v>
      </c>
    </row>
    <row r="26" spans="9:13" x14ac:dyDescent="0.25">
      <c r="I26">
        <f t="shared" si="0"/>
        <v>-224.14999999999998</v>
      </c>
      <c r="J26">
        <v>49</v>
      </c>
      <c r="K26">
        <f t="shared" si="1"/>
        <v>-64.211583117731095</v>
      </c>
      <c r="L26">
        <f t="shared" si="2"/>
        <v>1.297967378840653E-28</v>
      </c>
      <c r="M26">
        <f t="shared" si="3"/>
        <v>1</v>
      </c>
    </row>
    <row r="27" spans="9:13" x14ac:dyDescent="0.25">
      <c r="I27">
        <f t="shared" si="0"/>
        <v>-222.14999999999998</v>
      </c>
      <c r="J27">
        <v>51</v>
      </c>
      <c r="K27">
        <f t="shared" si="1"/>
        <v>-61.439244930591911</v>
      </c>
      <c r="L27">
        <f t="shared" si="2"/>
        <v>2.0762275730955574E-27</v>
      </c>
      <c r="M27">
        <f t="shared" si="3"/>
        <v>1</v>
      </c>
    </row>
    <row r="28" spans="9:13" x14ac:dyDescent="0.25">
      <c r="I28">
        <f t="shared" si="0"/>
        <v>-220.14999999999998</v>
      </c>
      <c r="J28">
        <v>53</v>
      </c>
      <c r="K28">
        <f t="shared" si="1"/>
        <v>-58.87613981418022</v>
      </c>
      <c r="L28">
        <f t="shared" si="2"/>
        <v>2.6941226489651037E-26</v>
      </c>
      <c r="M28">
        <f t="shared" si="3"/>
        <v>1</v>
      </c>
    </row>
    <row r="29" spans="9:13" x14ac:dyDescent="0.25">
      <c r="I29">
        <f t="shared" si="0"/>
        <v>-218.14999999999998</v>
      </c>
      <c r="J29">
        <v>55</v>
      </c>
      <c r="K29">
        <f t="shared" si="1"/>
        <v>-56.499442342598471</v>
      </c>
      <c r="L29">
        <f t="shared" si="2"/>
        <v>2.9013756374236865E-25</v>
      </c>
      <c r="M29">
        <f t="shared" si="3"/>
        <v>1</v>
      </c>
    </row>
    <row r="30" spans="9:13" x14ac:dyDescent="0.25">
      <c r="I30">
        <f t="shared" si="0"/>
        <v>-216.14999999999998</v>
      </c>
      <c r="J30">
        <v>57</v>
      </c>
      <c r="K30">
        <f t="shared" si="1"/>
        <v>-54.289530658496126</v>
      </c>
      <c r="L30">
        <f t="shared" si="2"/>
        <v>2.6445781774336673E-24</v>
      </c>
      <c r="M30">
        <f t="shared" si="3"/>
        <v>1</v>
      </c>
    </row>
    <row r="31" spans="9:13" x14ac:dyDescent="0.25">
      <c r="I31">
        <f t="shared" si="0"/>
        <v>-214.14999999999998</v>
      </c>
      <c r="J31">
        <v>59</v>
      </c>
      <c r="K31">
        <f t="shared" si="1"/>
        <v>-52.229443495349891</v>
      </c>
      <c r="L31">
        <f t="shared" si="2"/>
        <v>2.0751089192568359E-23</v>
      </c>
      <c r="M31">
        <f t="shared" si="3"/>
        <v>1</v>
      </c>
    </row>
    <row r="32" spans="9:13" x14ac:dyDescent="0.25">
      <c r="I32">
        <f t="shared" si="0"/>
        <v>-212.14999999999998</v>
      </c>
      <c r="J32">
        <v>61</v>
      </c>
      <c r="K32">
        <f t="shared" si="1"/>
        <v>-50.304444015032907</v>
      </c>
      <c r="L32">
        <f t="shared" si="2"/>
        <v>1.4225172746856387E-22</v>
      </c>
      <c r="M32">
        <f t="shared" si="3"/>
        <v>1</v>
      </c>
    </row>
    <row r="33" spans="9:13" x14ac:dyDescent="0.25">
      <c r="I33">
        <f t="shared" si="0"/>
        <v>-210.14999999999998</v>
      </c>
      <c r="J33">
        <v>63</v>
      </c>
      <c r="K33">
        <f t="shared" si="1"/>
        <v>-48.5016667239424</v>
      </c>
      <c r="L33">
        <f t="shared" si="2"/>
        <v>8.6296618558786741E-22</v>
      </c>
      <c r="M33">
        <f t="shared" si="3"/>
        <v>1</v>
      </c>
    </row>
    <row r="34" spans="9:13" x14ac:dyDescent="0.25">
      <c r="I34">
        <f t="shared" si="0"/>
        <v>-208.14999999999998</v>
      </c>
      <c r="J34">
        <v>65</v>
      </c>
      <c r="K34">
        <f t="shared" si="1"/>
        <v>-46.809829573842087</v>
      </c>
      <c r="L34">
        <f t="shared" si="2"/>
        <v>4.6854285253564313E-21</v>
      </c>
      <c r="M34">
        <f t="shared" si="3"/>
        <v>1</v>
      </c>
    </row>
    <row r="35" spans="9:13" x14ac:dyDescent="0.25">
      <c r="I35">
        <f t="shared" si="0"/>
        <v>-206.14999999999998</v>
      </c>
      <c r="J35">
        <v>67</v>
      </c>
      <c r="K35">
        <f t="shared" si="1"/>
        <v>-45.218997626732822</v>
      </c>
      <c r="L35">
        <f t="shared" si="2"/>
        <v>2.2995288017633731E-20</v>
      </c>
      <c r="M35">
        <f t="shared" si="3"/>
        <v>1</v>
      </c>
    </row>
    <row r="36" spans="9:13" x14ac:dyDescent="0.25">
      <c r="I36">
        <f t="shared" si="0"/>
        <v>-204.14999999999998</v>
      </c>
      <c r="J36">
        <v>69</v>
      </c>
      <c r="K36">
        <f t="shared" si="1"/>
        <v>-43.720387821484969</v>
      </c>
      <c r="L36">
        <f t="shared" si="2"/>
        <v>1.0291456020182019E-19</v>
      </c>
      <c r="M36">
        <f t="shared" si="3"/>
        <v>1</v>
      </c>
    </row>
    <row r="37" spans="9:13" x14ac:dyDescent="0.25">
      <c r="I37">
        <f t="shared" si="0"/>
        <v>-202.14999999999998</v>
      </c>
      <c r="J37">
        <v>71</v>
      </c>
      <c r="K37">
        <f t="shared" si="1"/>
        <v>-42.306206737659544</v>
      </c>
      <c r="L37">
        <f t="shared" si="2"/>
        <v>4.2329960535274198E-19</v>
      </c>
      <c r="M37">
        <f t="shared" si="3"/>
        <v>1</v>
      </c>
    </row>
    <row r="38" spans="9:13" x14ac:dyDescent="0.25">
      <c r="I38">
        <f t="shared" si="0"/>
        <v>-200.14999999999998</v>
      </c>
      <c r="J38">
        <v>73</v>
      </c>
      <c r="K38">
        <f t="shared" si="1"/>
        <v>-40.969515028290289</v>
      </c>
      <c r="L38">
        <f t="shared" si="2"/>
        <v>1.6112602642289576E-18</v>
      </c>
      <c r="M38">
        <f t="shared" si="3"/>
        <v>1</v>
      </c>
    </row>
    <row r="39" spans="9:13" x14ac:dyDescent="0.25">
      <c r="I39">
        <f t="shared" si="0"/>
        <v>-198.14999999999998</v>
      </c>
      <c r="J39">
        <v>75</v>
      </c>
      <c r="K39">
        <f t="shared" si="1"/>
        <v>-39.704113543420739</v>
      </c>
      <c r="L39">
        <f t="shared" si="2"/>
        <v>5.7111370130415386E-18</v>
      </c>
      <c r="M39">
        <f t="shared" si="3"/>
        <v>1</v>
      </c>
    </row>
    <row r="40" spans="9:13" x14ac:dyDescent="0.25">
      <c r="I40">
        <f t="shared" si="0"/>
        <v>-196.14999999999998</v>
      </c>
      <c r="J40">
        <v>77</v>
      </c>
      <c r="K40">
        <f t="shared" si="1"/>
        <v>-38.50444720062233</v>
      </c>
      <c r="L40">
        <f t="shared" si="2"/>
        <v>1.8955317011798979E-17</v>
      </c>
      <c r="M40">
        <f t="shared" si="3"/>
        <v>1</v>
      </c>
    </row>
    <row r="41" spans="9:13" x14ac:dyDescent="0.25">
      <c r="I41">
        <f t="shared" si="0"/>
        <v>-194.14999999999998</v>
      </c>
      <c r="J41">
        <v>79</v>
      </c>
      <c r="K41">
        <f t="shared" si="1"/>
        <v>-37.365523457459275</v>
      </c>
      <c r="L41">
        <f t="shared" si="2"/>
        <v>5.9205131355356078E-17</v>
      </c>
      <c r="M41">
        <f t="shared" si="3"/>
        <v>0.99999999999999989</v>
      </c>
    </row>
    <row r="42" spans="9:13" x14ac:dyDescent="0.25">
      <c r="I42">
        <f t="shared" si="0"/>
        <v>-192.14999999999998</v>
      </c>
      <c r="J42">
        <v>81</v>
      </c>
      <c r="K42">
        <f t="shared" si="1"/>
        <v>-36.282842862106754</v>
      </c>
      <c r="L42">
        <f t="shared" si="2"/>
        <v>1.7480810191685247E-16</v>
      </c>
      <c r="M42">
        <f t="shared" si="3"/>
        <v>0.99999999999999978</v>
      </c>
    </row>
    <row r="43" spans="9:13" x14ac:dyDescent="0.25">
      <c r="I43">
        <f t="shared" si="0"/>
        <v>-190.14999999999998</v>
      </c>
      <c r="J43">
        <v>83</v>
      </c>
      <c r="K43">
        <f t="shared" si="1"/>
        <v>-35.252339644843509</v>
      </c>
      <c r="L43">
        <f t="shared" si="2"/>
        <v>4.8989546374530555E-16</v>
      </c>
      <c r="M43">
        <f t="shared" si="3"/>
        <v>0.99999999999999956</v>
      </c>
    </row>
    <row r="44" spans="9:13" x14ac:dyDescent="0.25">
      <c r="I44">
        <f t="shared" si="0"/>
        <v>-188.14999999999998</v>
      </c>
      <c r="J44">
        <v>85</v>
      </c>
      <c r="K44">
        <f t="shared" si="1"/>
        <v>-34.270330696627937</v>
      </c>
      <c r="L44">
        <f t="shared" si="2"/>
        <v>1.3079299522597569E-15</v>
      </c>
      <c r="M44">
        <f t="shared" si="3"/>
        <v>0.99999999999999867</v>
      </c>
    </row>
    <row r="45" spans="9:13" x14ac:dyDescent="0.25">
      <c r="I45">
        <f t="shared" si="0"/>
        <v>-186.14999999999998</v>
      </c>
      <c r="J45">
        <v>87</v>
      </c>
      <c r="K45">
        <f t="shared" si="1"/>
        <v>-33.333471585111944</v>
      </c>
      <c r="L45">
        <f t="shared" si="2"/>
        <v>3.3377763099536957E-15</v>
      </c>
      <c r="M45">
        <f t="shared" si="3"/>
        <v>0.99999999999999667</v>
      </c>
    </row>
    <row r="46" spans="9:13" x14ac:dyDescent="0.25">
      <c r="I46">
        <f t="shared" si="0"/>
        <v>-184.14999999999998</v>
      </c>
      <c r="J46">
        <v>89</v>
      </c>
      <c r="K46">
        <f t="shared" si="1"/>
        <v>-32.438718501079805</v>
      </c>
      <c r="L46">
        <f t="shared" si="2"/>
        <v>8.166642697113031E-15</v>
      </c>
      <c r="M46">
        <f t="shared" si="3"/>
        <v>0.99999999999999178</v>
      </c>
    </row>
    <row r="47" spans="9:13" x14ac:dyDescent="0.25">
      <c r="I47">
        <f t="shared" si="0"/>
        <v>-182.14999999999998</v>
      </c>
      <c r="J47">
        <v>91</v>
      </c>
      <c r="K47">
        <f t="shared" si="1"/>
        <v>-31.583295222939199</v>
      </c>
      <c r="L47">
        <f t="shared" si="2"/>
        <v>1.921096427382026E-14</v>
      </c>
      <c r="M47">
        <f t="shared" si="3"/>
        <v>0.99999999999998079</v>
      </c>
    </row>
    <row r="48" spans="9:13" x14ac:dyDescent="0.25">
      <c r="I48">
        <f t="shared" si="0"/>
        <v>-180.14999999999998</v>
      </c>
      <c r="J48">
        <v>93</v>
      </c>
      <c r="K48">
        <f t="shared" si="1"/>
        <v>-30.764664343858399</v>
      </c>
      <c r="L48">
        <f t="shared" si="2"/>
        <v>4.3558813136305962E-14</v>
      </c>
      <c r="M48">
        <f t="shared" si="3"/>
        <v>0.99999999999995648</v>
      </c>
    </row>
    <row r="49" spans="9:13" x14ac:dyDescent="0.25">
      <c r="I49">
        <f t="shared" si="0"/>
        <v>-178.14999999999998</v>
      </c>
      <c r="J49">
        <v>95</v>
      </c>
      <c r="K49">
        <f t="shared" si="1"/>
        <v>-29.980502133370472</v>
      </c>
      <c r="L49">
        <f t="shared" si="2"/>
        <v>9.5418669993043167E-14</v>
      </c>
      <c r="M49">
        <f t="shared" si="3"/>
        <v>0.99999999999990463</v>
      </c>
    </row>
    <row r="50" spans="9:13" x14ac:dyDescent="0.25">
      <c r="I50">
        <f t="shared" si="0"/>
        <v>-176.14999999999998</v>
      </c>
      <c r="J50">
        <v>97</v>
      </c>
      <c r="K50">
        <f t="shared" si="1"/>
        <v>-29.228676508882053</v>
      </c>
      <c r="L50">
        <f t="shared" si="2"/>
        <v>2.0237044135833393E-13</v>
      </c>
      <c r="M50">
        <f t="shared" si="3"/>
        <v>0.99999999999979761</v>
      </c>
    </row>
    <row r="51" spans="9:13" x14ac:dyDescent="0.25">
      <c r="I51">
        <f t="shared" si="0"/>
        <v>-174.14999999999998</v>
      </c>
      <c r="J51">
        <v>99</v>
      </c>
      <c r="K51">
        <f t="shared" si="1"/>
        <v>-28.507227677302247</v>
      </c>
      <c r="L51">
        <f t="shared" si="2"/>
        <v>4.1635935337725529E-13</v>
      </c>
      <c r="M51">
        <f t="shared" si="3"/>
        <v>0.99999999999958367</v>
      </c>
    </row>
    <row r="52" spans="9:13" x14ac:dyDescent="0.25">
      <c r="I52">
        <f t="shared" si="0"/>
        <v>-172.14999999999998</v>
      </c>
      <c r="J52">
        <v>101</v>
      </c>
      <c r="K52">
        <f t="shared" si="1"/>
        <v>-27.814351076676104</v>
      </c>
      <c r="L52">
        <f t="shared" si="2"/>
        <v>8.3249342026233726E-13</v>
      </c>
      <c r="M52">
        <f t="shared" si="3"/>
        <v>0.99999999999916755</v>
      </c>
    </row>
    <row r="53" spans="9:13" x14ac:dyDescent="0.25">
      <c r="I53">
        <f t="shared" si="0"/>
        <v>-170.14999999999998</v>
      </c>
      <c r="J53">
        <v>103</v>
      </c>
      <c r="K53">
        <f t="shared" si="1"/>
        <v>-27.148382305200492</v>
      </c>
      <c r="L53">
        <f t="shared" si="2"/>
        <v>1.6203445482384677E-12</v>
      </c>
      <c r="M53">
        <f t="shared" si="3"/>
        <v>0.99999999999837963</v>
      </c>
    </row>
    <row r="54" spans="9:13" x14ac:dyDescent="0.25">
      <c r="I54">
        <f t="shared" si="0"/>
        <v>-168.14999999999998</v>
      </c>
      <c r="J54">
        <v>105</v>
      </c>
      <c r="K54">
        <f t="shared" si="1"/>
        <v>-26.507783772638234</v>
      </c>
      <c r="L54">
        <f t="shared" si="2"/>
        <v>3.0747922662649996E-12</v>
      </c>
      <c r="M54">
        <f t="shared" si="3"/>
        <v>0.99999999999692524</v>
      </c>
    </row>
    <row r="55" spans="9:13" x14ac:dyDescent="0.25">
      <c r="I55">
        <f t="shared" si="0"/>
        <v>-166.14999999999998</v>
      </c>
      <c r="J55">
        <v>107</v>
      </c>
      <c r="K55">
        <f t="shared" si="1"/>
        <v>-25.891132848769892</v>
      </c>
      <c r="L55">
        <f t="shared" si="2"/>
        <v>5.6967068778654046E-12</v>
      </c>
      <c r="M55">
        <f t="shared" si="3"/>
        <v>0.99999999999430333</v>
      </c>
    </row>
    <row r="56" spans="9:13" x14ac:dyDescent="0.25">
      <c r="I56">
        <f t="shared" si="0"/>
        <v>-164.14999999999998</v>
      </c>
      <c r="J56">
        <v>109</v>
      </c>
      <c r="K56">
        <f t="shared" si="1"/>
        <v>-25.297111316603143</v>
      </c>
      <c r="L56">
        <f t="shared" si="2"/>
        <v>1.0318204881431516E-11</v>
      </c>
      <c r="M56">
        <f t="shared" si="3"/>
        <v>0.99999999998968181</v>
      </c>
    </row>
    <row r="57" spans="9:13" x14ac:dyDescent="0.25">
      <c r="I57">
        <f t="shared" si="0"/>
        <v>-162.14999999999998</v>
      </c>
      <c r="J57">
        <v>111</v>
      </c>
      <c r="K57">
        <f t="shared" si="1"/>
        <v>-24.724495965775734</v>
      </c>
      <c r="L57">
        <f t="shared" si="2"/>
        <v>1.8293122145396633E-11</v>
      </c>
      <c r="M57">
        <f t="shared" si="3"/>
        <v>0.99999999998170686</v>
      </c>
    </row>
    <row r="58" spans="9:13" x14ac:dyDescent="0.25">
      <c r="I58">
        <f t="shared" si="0"/>
        <v>-160.14999999999998</v>
      </c>
      <c r="J58">
        <v>113</v>
      </c>
      <c r="K58">
        <f t="shared" si="1"/>
        <v>-24.172150184889119</v>
      </c>
      <c r="L58">
        <f t="shared" si="2"/>
        <v>3.1781073226523984E-11</v>
      </c>
      <c r="M58">
        <f t="shared" si="3"/>
        <v>0.99999999996821898</v>
      </c>
    </row>
    <row r="59" spans="9:13" x14ac:dyDescent="0.25">
      <c r="I59">
        <f t="shared" si="0"/>
        <v>-158.14999999999998</v>
      </c>
      <c r="J59">
        <v>115</v>
      </c>
      <c r="K59">
        <f t="shared" si="1"/>
        <v>-23.639016431163778</v>
      </c>
      <c r="L59">
        <f t="shared" si="2"/>
        <v>5.4163361065952589E-11</v>
      </c>
      <c r="M59">
        <f t="shared" si="3"/>
        <v>0.99999999994583666</v>
      </c>
    </row>
    <row r="60" spans="9:13" x14ac:dyDescent="0.25">
      <c r="I60">
        <f t="shared" si="0"/>
        <v>-156.14999999999998</v>
      </c>
      <c r="J60">
        <v>117</v>
      </c>
      <c r="K60">
        <f t="shared" si="1"/>
        <v>-23.124109472437592</v>
      </c>
      <c r="L60">
        <f t="shared" si="2"/>
        <v>9.064145267818289E-11</v>
      </c>
      <c r="M60">
        <f t="shared" si="3"/>
        <v>0.99999999990935851</v>
      </c>
    </row>
    <row r="61" spans="9:13" x14ac:dyDescent="0.25">
      <c r="I61">
        <f t="shared" si="0"/>
        <v>-154.14999999999998</v>
      </c>
      <c r="J61">
        <v>119</v>
      </c>
      <c r="K61">
        <f t="shared" si="1"/>
        <v>-22.626510310643383</v>
      </c>
      <c r="L61">
        <f t="shared" si="2"/>
        <v>1.4908413414621706E-10</v>
      </c>
      <c r="M61">
        <f t="shared" si="3"/>
        <v>0.99999999985091581</v>
      </c>
    </row>
    <row r="62" spans="9:13" x14ac:dyDescent="0.25">
      <c r="I62">
        <f t="shared" si="0"/>
        <v>-152.14999999999998</v>
      </c>
      <c r="J62">
        <v>121</v>
      </c>
      <c r="K62">
        <f t="shared" si="1"/>
        <v>-22.145360707916748</v>
      </c>
      <c r="L62">
        <f t="shared" si="2"/>
        <v>2.412081872288448E-10</v>
      </c>
      <c r="M62">
        <f t="shared" si="3"/>
        <v>0.99999999975879184</v>
      </c>
    </row>
    <row r="63" spans="9:13" x14ac:dyDescent="0.25">
      <c r="I63">
        <f t="shared" si="0"/>
        <v>-150.14999999999998</v>
      </c>
      <c r="J63">
        <v>123</v>
      </c>
      <c r="K63">
        <f t="shared" si="1"/>
        <v>-21.679858246742199</v>
      </c>
      <c r="L63">
        <f t="shared" si="2"/>
        <v>3.8419985356292501E-10</v>
      </c>
      <c r="M63">
        <f t="shared" si="3"/>
        <v>0.99999999961580011</v>
      </c>
    </row>
    <row r="64" spans="9:13" x14ac:dyDescent="0.25">
      <c r="I64">
        <f t="shared" si="0"/>
        <v>-148.14999999999998</v>
      </c>
      <c r="J64">
        <v>125</v>
      </c>
      <c r="K64">
        <f t="shared" si="1"/>
        <v>-21.229251864325235</v>
      </c>
      <c r="L64">
        <f t="shared" si="2"/>
        <v>6.0291079568913912E-10</v>
      </c>
      <c r="M64">
        <f t="shared" si="3"/>
        <v>0.99999999939708917</v>
      </c>
    </row>
    <row r="65" spans="9:13" x14ac:dyDescent="0.25">
      <c r="I65">
        <f t="shared" si="0"/>
        <v>-146.14999999999998</v>
      </c>
      <c r="J65">
        <v>127</v>
      </c>
      <c r="K65">
        <f t="shared" si="1"/>
        <v>-20.792837808913532</v>
      </c>
      <c r="L65">
        <f t="shared" si="2"/>
        <v>9.3279299602174057E-10</v>
      </c>
      <c r="M65">
        <f t="shared" si="3"/>
        <v>0.99999999906720705</v>
      </c>
    </row>
    <row r="66" spans="9:13" x14ac:dyDescent="0.25">
      <c r="I66">
        <f t="shared" si="0"/>
        <v>-144.14999999999998</v>
      </c>
      <c r="J66">
        <v>129</v>
      </c>
      <c r="K66">
        <f t="shared" si="1"/>
        <v>-20.36995597227428</v>
      </c>
      <c r="L66">
        <f t="shared" si="2"/>
        <v>1.4237722518101181E-9</v>
      </c>
      <c r="M66">
        <f t="shared" si="3"/>
        <v>0.99999999857622779</v>
      </c>
    </row>
    <row r="67" spans="9:13" x14ac:dyDescent="0.25">
      <c r="I67">
        <f t="shared" ref="I67:I130" si="4">J67-273.15</f>
        <v>-142.14999999999998</v>
      </c>
      <c r="J67">
        <v>131</v>
      </c>
      <c r="K67">
        <f t="shared" ref="K67:K130" si="5">($B$1/($B$6*J67))-($B$2/$B$6)</f>
        <v>-19.959986558127834</v>
      </c>
      <c r="L67">
        <f t="shared" ref="L67:L130" si="6">EXP(K67)</f>
        <v>2.1452997341506946E-9</v>
      </c>
      <c r="M67">
        <f t="shared" ref="M67:M130" si="7">($B$4-L67)/$B$4</f>
        <v>0.99999999785470028</v>
      </c>
    </row>
    <row r="68" spans="9:13" x14ac:dyDescent="0.25">
      <c r="I68">
        <f t="shared" si="4"/>
        <v>-140.14999999999998</v>
      </c>
      <c r="J68">
        <v>133</v>
      </c>
      <c r="K68">
        <f t="shared" si="5"/>
        <v>-19.562347051173763</v>
      </c>
      <c r="L68">
        <f t="shared" si="6"/>
        <v>3.1928654882571031E-9</v>
      </c>
      <c r="M68">
        <f t="shared" si="7"/>
        <v>0.99999999680713447</v>
      </c>
    </row>
    <row r="69" spans="9:13" x14ac:dyDescent="0.25">
      <c r="I69">
        <f t="shared" si="4"/>
        <v>-138.14999999999998</v>
      </c>
      <c r="J69">
        <v>135</v>
      </c>
      <c r="K69">
        <f t="shared" si="5"/>
        <v>-19.176489455536842</v>
      </c>
      <c r="L69">
        <f t="shared" si="6"/>
        <v>4.69630665357016E-9</v>
      </c>
      <c r="M69">
        <f t="shared" si="7"/>
        <v>0.99999999530369332</v>
      </c>
    </row>
    <row r="70" spans="9:13" x14ac:dyDescent="0.25">
      <c r="I70">
        <f t="shared" si="4"/>
        <v>-136.14999999999998</v>
      </c>
      <c r="J70">
        <v>137</v>
      </c>
      <c r="K70">
        <f t="shared" si="5"/>
        <v>-18.801897775101008</v>
      </c>
      <c r="L70">
        <f t="shared" si="6"/>
        <v>6.8302963482632449E-9</v>
      </c>
      <c r="M70">
        <f t="shared" si="7"/>
        <v>0.99999999316970367</v>
      </c>
    </row>
    <row r="71" spans="9:13" x14ac:dyDescent="0.25">
      <c r="I71">
        <f t="shared" si="4"/>
        <v>-134.14999999999998</v>
      </c>
      <c r="J71">
        <v>139</v>
      </c>
      <c r="K71">
        <f t="shared" si="5"/>
        <v>-18.438085711368362</v>
      </c>
      <c r="L71">
        <f t="shared" si="6"/>
        <v>9.827456240836058E-9</v>
      </c>
      <c r="M71">
        <f t="shared" si="7"/>
        <v>0.99999999017254371</v>
      </c>
    </row>
    <row r="72" spans="9:13" x14ac:dyDescent="0.25">
      <c r="I72">
        <f t="shared" si="4"/>
        <v>-132.14999999999998</v>
      </c>
      <c r="J72">
        <v>141</v>
      </c>
      <c r="K72">
        <f t="shared" si="5"/>
        <v>-18.084594557245147</v>
      </c>
      <c r="L72">
        <f t="shared" si="6"/>
        <v>1.3994596344311597E-8</v>
      </c>
      <c r="M72">
        <f t="shared" si="7"/>
        <v>0.99999998600540363</v>
      </c>
    </row>
    <row r="73" spans="9:13" x14ac:dyDescent="0.25">
      <c r="I73">
        <f t="shared" si="4"/>
        <v>-130.14999999999998</v>
      </c>
      <c r="J73">
        <v>143</v>
      </c>
      <c r="K73">
        <f t="shared" si="5"/>
        <v>-17.740991267572937</v>
      </c>
      <c r="L73">
        <f t="shared" si="6"/>
        <v>1.9732648917261199E-8</v>
      </c>
      <c r="M73">
        <f t="shared" si="7"/>
        <v>0.99999998026735104</v>
      </c>
    </row>
    <row r="74" spans="9:13" x14ac:dyDescent="0.25">
      <c r="I74">
        <f t="shared" si="4"/>
        <v>-128.14999999999998</v>
      </c>
      <c r="J74">
        <v>145</v>
      </c>
      <c r="K74">
        <f t="shared" si="5"/>
        <v>-17.40686668933996</v>
      </c>
      <c r="L74">
        <f t="shared" si="6"/>
        <v>2.7560928827916312E-8</v>
      </c>
      <c r="M74">
        <f t="shared" si="7"/>
        <v>0.99999997243907113</v>
      </c>
    </row>
    <row r="75" spans="9:13" x14ac:dyDescent="0.25">
      <c r="I75">
        <f t="shared" si="4"/>
        <v>-126.14999999999998</v>
      </c>
      <c r="J75">
        <v>147</v>
      </c>
      <c r="K75">
        <f t="shared" si="5"/>
        <v>-17.081833936365022</v>
      </c>
      <c r="L75">
        <f t="shared" si="6"/>
        <v>3.8146419517792254E-8</v>
      </c>
      <c r="M75">
        <f t="shared" si="7"/>
        <v>0.99999996185358053</v>
      </c>
    </row>
    <row r="76" spans="9:13" x14ac:dyDescent="0.25">
      <c r="I76">
        <f t="shared" si="4"/>
        <v>-124.14999999999998</v>
      </c>
      <c r="J76">
        <v>149</v>
      </c>
      <c r="K76">
        <f t="shared" si="5"/>
        <v>-16.76552689487934</v>
      </c>
      <c r="L76">
        <f t="shared" si="6"/>
        <v>5.2338850886086303E-8</v>
      </c>
      <c r="M76">
        <f t="shared" si="7"/>
        <v>0.99999994766114908</v>
      </c>
    </row>
    <row r="77" spans="9:13" x14ac:dyDescent="0.25">
      <c r="I77">
        <f t="shared" si="4"/>
        <v>-122.14999999999998</v>
      </c>
      <c r="J77">
        <v>151</v>
      </c>
      <c r="K77">
        <f t="shared" si="5"/>
        <v>-16.457598847870106</v>
      </c>
      <c r="L77">
        <f t="shared" si="6"/>
        <v>7.1212402030879928E-8</v>
      </c>
      <c r="M77">
        <f t="shared" si="7"/>
        <v>0.99999992878759791</v>
      </c>
    </row>
    <row r="78" spans="9:13" x14ac:dyDescent="0.25">
      <c r="I78">
        <f t="shared" si="4"/>
        <v>-120.14999999999998</v>
      </c>
      <c r="J78">
        <v>153</v>
      </c>
      <c r="K78">
        <f t="shared" si="5"/>
        <v>-16.157721207318627</v>
      </c>
      <c r="L78">
        <f t="shared" si="6"/>
        <v>9.6114926801050752E-8</v>
      </c>
      <c r="M78">
        <f t="shared" si="7"/>
        <v>0.9999999038850732</v>
      </c>
    </row>
    <row r="79" spans="9:13" x14ac:dyDescent="0.25">
      <c r="I79">
        <f t="shared" si="4"/>
        <v>-118.14999999999998</v>
      </c>
      <c r="J79">
        <v>155</v>
      </c>
      <c r="K79">
        <f t="shared" si="5"/>
        <v>-15.865582344587828</v>
      </c>
      <c r="L79">
        <f t="shared" si="6"/>
        <v>1.2872566247544018E-7</v>
      </c>
      <c r="M79">
        <f t="shared" si="7"/>
        <v>0.99999987127433754</v>
      </c>
    </row>
    <row r="80" spans="9:13" x14ac:dyDescent="0.25">
      <c r="I80">
        <f t="shared" si="4"/>
        <v>-116.14999999999998</v>
      </c>
      <c r="J80">
        <v>157</v>
      </c>
      <c r="K80">
        <f t="shared" si="5"/>
        <v>-15.580886510206867</v>
      </c>
      <c r="L80">
        <f t="shared" si="6"/>
        <v>1.7112244052492159E-7</v>
      </c>
      <c r="M80">
        <f t="shared" si="7"/>
        <v>0.99999982887755945</v>
      </c>
    </row>
    <row r="81" spans="9:13" x14ac:dyDescent="0.25">
      <c r="I81">
        <f t="shared" si="4"/>
        <v>-114.14999999999998</v>
      </c>
      <c r="J81">
        <v>159</v>
      </c>
      <c r="K81">
        <f t="shared" si="5"/>
        <v>-15.303352835181396</v>
      </c>
      <c r="L81">
        <f t="shared" si="6"/>
        <v>2.2585947227183567E-7</v>
      </c>
      <c r="M81">
        <f t="shared" si="7"/>
        <v>0.99999977414052776</v>
      </c>
    </row>
    <row r="82" spans="9:13" x14ac:dyDescent="0.25">
      <c r="I82">
        <f t="shared" si="4"/>
        <v>-112.14999999999998</v>
      </c>
      <c r="J82">
        <v>161</v>
      </c>
      <c r="K82">
        <f t="shared" si="5"/>
        <v>-15.032714406740407</v>
      </c>
      <c r="L82">
        <f t="shared" si="6"/>
        <v>2.9605683031590582E-7</v>
      </c>
      <c r="M82">
        <f t="shared" si="7"/>
        <v>0.99999970394316973</v>
      </c>
    </row>
    <row r="83" spans="9:13" x14ac:dyDescent="0.25">
      <c r="I83">
        <f t="shared" si="4"/>
        <v>-110.14999999999998</v>
      </c>
      <c r="J83">
        <v>163</v>
      </c>
      <c r="K83">
        <f t="shared" si="5"/>
        <v>-14.768717412126193</v>
      </c>
      <c r="L83">
        <f t="shared" si="6"/>
        <v>3.8550278787547007E-7</v>
      </c>
      <c r="M83">
        <f t="shared" si="7"/>
        <v>0.99999961449721209</v>
      </c>
    </row>
    <row r="84" spans="9:13" x14ac:dyDescent="0.25">
      <c r="I84">
        <f t="shared" si="4"/>
        <v>-108.14999999999998</v>
      </c>
      <c r="J84">
        <v>165</v>
      </c>
      <c r="K84">
        <f t="shared" si="5"/>
        <v>-14.511120344654145</v>
      </c>
      <c r="L84">
        <f t="shared" si="6"/>
        <v>4.9877021179851568E-7</v>
      </c>
      <c r="M84">
        <f t="shared" si="7"/>
        <v>0.9999995012297882</v>
      </c>
    </row>
    <row r="85" spans="9:13" x14ac:dyDescent="0.25">
      <c r="I85">
        <f t="shared" si="4"/>
        <v>-106.14999999999998</v>
      </c>
      <c r="J85">
        <v>167</v>
      </c>
      <c r="K85">
        <f t="shared" si="5"/>
        <v>-14.25969326682214</v>
      </c>
      <c r="L85">
        <f t="shared" si="6"/>
        <v>6.4134823011913629E-7</v>
      </c>
      <c r="M85">
        <f t="shared" si="7"/>
        <v>0.99999935865176992</v>
      </c>
    </row>
    <row r="86" spans="9:13" x14ac:dyDescent="0.25">
      <c r="I86">
        <f t="shared" si="4"/>
        <v>-104.14999999999998</v>
      </c>
      <c r="J86">
        <v>169</v>
      </c>
      <c r="K86">
        <f t="shared" si="5"/>
        <v>-14.01421712574356</v>
      </c>
      <c r="L86">
        <f t="shared" si="6"/>
        <v>8.1979041096419795E-7</v>
      </c>
      <c r="M86">
        <f t="shared" si="7"/>
        <v>0.999999180209589</v>
      </c>
    </row>
    <row r="87" spans="9:13" x14ac:dyDescent="0.25">
      <c r="I87">
        <f t="shared" si="4"/>
        <v>-102.14999999999998</v>
      </c>
      <c r="J87">
        <v>171</v>
      </c>
      <c r="K87">
        <f t="shared" si="5"/>
        <v>-13.774483116620033</v>
      </c>
      <c r="L87">
        <f t="shared" si="6"/>
        <v>1.0418806957600315E-6</v>
      </c>
      <c r="M87">
        <f t="shared" si="7"/>
        <v>0.99999895811930428</v>
      </c>
    </row>
    <row r="88" spans="9:13" x14ac:dyDescent="0.25">
      <c r="I88">
        <f t="shared" si="4"/>
        <v>-100.14999999999998</v>
      </c>
      <c r="J88">
        <v>173</v>
      </c>
      <c r="K88">
        <f t="shared" si="5"/>
        <v>-13.54029209036641</v>
      </c>
      <c r="L88">
        <f t="shared" si="6"/>
        <v>1.3168183255817102E-6</v>
      </c>
      <c r="M88">
        <f t="shared" si="7"/>
        <v>0.9999986831816744</v>
      </c>
    </row>
    <row r="89" spans="9:13" x14ac:dyDescent="0.25">
      <c r="I89">
        <f t="shared" si="4"/>
        <v>-98.149999999999977</v>
      </c>
      <c r="J89">
        <v>175</v>
      </c>
      <c r="K89">
        <f t="shared" si="5"/>
        <v>-13.311454001855733</v>
      </c>
      <c r="L89">
        <f t="shared" si="6"/>
        <v>1.6554229847916018E-6</v>
      </c>
      <c r="M89">
        <f t="shared" si="7"/>
        <v>0.9999983445770152</v>
      </c>
    </row>
    <row r="90" spans="9:13" x14ac:dyDescent="0.25">
      <c r="I90">
        <f t="shared" si="4"/>
        <v>-96.149999999999977</v>
      </c>
      <c r="J90">
        <v>177</v>
      </c>
      <c r="K90">
        <f t="shared" si="5"/>
        <v>-13.087787395571286</v>
      </c>
      <c r="L90">
        <f t="shared" si="6"/>
        <v>2.070361360627275E-6</v>
      </c>
      <c r="M90">
        <f t="shared" si="7"/>
        <v>0.99999792963863943</v>
      </c>
    </row>
    <row r="91" spans="9:13" x14ac:dyDescent="0.25">
      <c r="I91">
        <f t="shared" si="4"/>
        <v>-94.149999999999977</v>
      </c>
      <c r="J91">
        <v>179</v>
      </c>
      <c r="K91">
        <f t="shared" si="5"/>
        <v>-12.869118925740121</v>
      </c>
      <c r="L91">
        <f t="shared" si="6"/>
        <v>2.576396281055733E-6</v>
      </c>
      <c r="M91">
        <f t="shared" si="7"/>
        <v>0.9999974236037189</v>
      </c>
    </row>
    <row r="92" spans="9:13" x14ac:dyDescent="0.25">
      <c r="I92">
        <f t="shared" si="4"/>
        <v>-92.149999999999977</v>
      </c>
      <c r="J92">
        <v>181</v>
      </c>
      <c r="K92">
        <f t="shared" si="5"/>
        <v>-12.655282908280913</v>
      </c>
      <c r="L92">
        <f t="shared" si="6"/>
        <v>3.1906595460808618E-6</v>
      </c>
      <c r="M92">
        <f t="shared" si="7"/>
        <v>0.99999680934045387</v>
      </c>
    </row>
    <row r="93" spans="9:13" x14ac:dyDescent="0.25">
      <c r="I93">
        <f t="shared" si="4"/>
        <v>-90.149999999999977</v>
      </c>
      <c r="J93">
        <v>183</v>
      </c>
      <c r="K93">
        <f t="shared" si="5"/>
        <v>-12.446120902132293</v>
      </c>
      <c r="L93">
        <f t="shared" si="6"/>
        <v>3.9329495099737067E-6</v>
      </c>
      <c r="M93">
        <f t="shared" si="7"/>
        <v>0.99999606705049005</v>
      </c>
    </row>
    <row r="94" spans="9:13" x14ac:dyDescent="0.25">
      <c r="I94">
        <f t="shared" si="4"/>
        <v>-88.149999999999977</v>
      </c>
      <c r="J94">
        <v>185</v>
      </c>
      <c r="K94">
        <f t="shared" si="5"/>
        <v>-12.241481317738234</v>
      </c>
      <c r="L94">
        <f t="shared" si="6"/>
        <v>4.8260544039166101E-6</v>
      </c>
      <c r="M94">
        <f t="shared" si="7"/>
        <v>0.99999517394559612</v>
      </c>
    </row>
    <row r="95" spans="9:13" x14ac:dyDescent="0.25">
      <c r="I95">
        <f t="shared" si="4"/>
        <v>-86.149999999999977</v>
      </c>
      <c r="J95">
        <v>187</v>
      </c>
      <c r="K95">
        <f t="shared" si="5"/>
        <v>-12.041219050657418</v>
      </c>
      <c r="L95">
        <f t="shared" si="6"/>
        <v>5.8961023107549311E-6</v>
      </c>
      <c r="M95">
        <f t="shared" si="7"/>
        <v>0.99999410389768928</v>
      </c>
    </row>
    <row r="96" spans="9:13" x14ac:dyDescent="0.25">
      <c r="I96">
        <f t="shared" si="4"/>
        <v>-84.149999999999977</v>
      </c>
      <c r="J96">
        <v>189</v>
      </c>
      <c r="K96">
        <f t="shared" si="5"/>
        <v>-11.845195138435457</v>
      </c>
      <c r="L96">
        <f t="shared" si="6"/>
        <v>7.1729386164868066E-6</v>
      </c>
      <c r="M96">
        <f t="shared" si="7"/>
        <v>0.99999282706138348</v>
      </c>
    </row>
    <row r="97" spans="9:13" x14ac:dyDescent="0.25">
      <c r="I97">
        <f t="shared" si="4"/>
        <v>-82.149999999999977</v>
      </c>
      <c r="J97">
        <v>191</v>
      </c>
      <c r="K97">
        <f t="shared" si="5"/>
        <v>-11.653276439034897</v>
      </c>
      <c r="L97">
        <f t="shared" si="6"/>
        <v>8.6905316674399911E-6</v>
      </c>
      <c r="M97">
        <f t="shared" si="7"/>
        <v>0.99999130946833259</v>
      </c>
    </row>
    <row r="98" spans="9:13" x14ac:dyDescent="0.25">
      <c r="I98">
        <f t="shared" si="4"/>
        <v>-80.149999999999977</v>
      </c>
      <c r="J98">
        <v>193</v>
      </c>
      <c r="K98">
        <f t="shared" si="5"/>
        <v>-11.465335329259219</v>
      </c>
      <c r="L98">
        <f t="shared" si="6"/>
        <v>1.048740725852184E-5</v>
      </c>
      <c r="M98">
        <f t="shared" si="7"/>
        <v>0.99998951259274149</v>
      </c>
    </row>
    <row r="99" spans="9:13" x14ac:dyDescent="0.25">
      <c r="I99">
        <f t="shared" si="4"/>
        <v>-78.149999999999977</v>
      </c>
      <c r="J99">
        <v>195</v>
      </c>
      <c r="K99">
        <f t="shared" si="5"/>
        <v>-11.28124942173535</v>
      </c>
      <c r="L99">
        <f t="shared" si="6"/>
        <v>1.2607112467293899E-5</v>
      </c>
      <c r="M99">
        <f t="shared" si="7"/>
        <v>0.99998739288753269</v>
      </c>
    </row>
    <row r="100" spans="9:13" x14ac:dyDescent="0.25">
      <c r="I100">
        <f t="shared" si="4"/>
        <v>-76.149999999999977</v>
      </c>
      <c r="J100">
        <v>197</v>
      </c>
      <c r="K100">
        <f t="shared" si="5"/>
        <v>-11.100901299135824</v>
      </c>
      <c r="L100">
        <f t="shared" si="6"/>
        <v>1.509870923178577E-5</v>
      </c>
      <c r="M100">
        <f t="shared" si="7"/>
        <v>0.99998490129076822</v>
      </c>
    </row>
    <row r="101" spans="9:13" x14ac:dyDescent="0.25">
      <c r="I101">
        <f t="shared" si="4"/>
        <v>-74.149999999999977</v>
      </c>
      <c r="J101">
        <v>199</v>
      </c>
      <c r="K101">
        <f t="shared" si="5"/>
        <v>-10.924178264427741</v>
      </c>
      <c r="L101">
        <f t="shared" si="6"/>
        <v>1.8017297947844362E-5</v>
      </c>
      <c r="M101">
        <f t="shared" si="7"/>
        <v>0.99998198270205219</v>
      </c>
    </row>
    <row r="102" spans="9:13" x14ac:dyDescent="0.25">
      <c r="I102">
        <f t="shared" si="4"/>
        <v>-72.149999999999977</v>
      </c>
      <c r="J102">
        <v>201</v>
      </c>
      <c r="K102">
        <f t="shared" si="5"/>
        <v>-10.750972106032265</v>
      </c>
      <c r="L102">
        <f t="shared" si="6"/>
        <v>2.1424571235367307E-5</v>
      </c>
      <c r="M102">
        <f t="shared" si="7"/>
        <v>0.99997857542876467</v>
      </c>
    </row>
    <row r="103" spans="9:13" x14ac:dyDescent="0.25">
      <c r="I103">
        <f t="shared" si="4"/>
        <v>-70.149999999999977</v>
      </c>
      <c r="J103">
        <v>203</v>
      </c>
      <c r="K103">
        <f t="shared" si="5"/>
        <v>-10.58117887686625</v>
      </c>
      <c r="L103">
        <f t="shared" si="6"/>
        <v>2.5389397892974076E-5</v>
      </c>
      <c r="M103">
        <f t="shared" si="7"/>
        <v>0.99997461060210702</v>
      </c>
    </row>
    <row r="104" spans="9:13" x14ac:dyDescent="0.25">
      <c r="I104">
        <f t="shared" si="4"/>
        <v>-68.149999999999977</v>
      </c>
      <c r="J104">
        <v>205</v>
      </c>
      <c r="K104">
        <f t="shared" si="5"/>
        <v>-10.414698686318111</v>
      </c>
      <c r="L104">
        <f t="shared" si="6"/>
        <v>2.9988436928503369E-5</v>
      </c>
      <c r="M104">
        <f t="shared" si="7"/>
        <v>0.99997001156307153</v>
      </c>
    </row>
    <row r="105" spans="9:13" x14ac:dyDescent="0.25">
      <c r="I105">
        <f t="shared" si="4"/>
        <v>-66.149999999999977</v>
      </c>
      <c r="J105">
        <v>207</v>
      </c>
      <c r="K105">
        <f t="shared" si="5"/>
        <v>-10.251435504282981</v>
      </c>
      <c r="L105">
        <f t="shared" si="6"/>
        <v>3.530678141919378E-5</v>
      </c>
      <c r="M105">
        <f t="shared" si="7"/>
        <v>0.99996469321858084</v>
      </c>
    </row>
    <row r="106" spans="9:13" x14ac:dyDescent="0.25">
      <c r="I106">
        <f t="shared" si="4"/>
        <v>-64.149999999999977</v>
      </c>
      <c r="J106">
        <v>209</v>
      </c>
      <c r="K106">
        <f t="shared" si="5"/>
        <v>-10.091296976449478</v>
      </c>
      <c r="L106">
        <f t="shared" si="6"/>
        <v>4.1438631821460614E-5</v>
      </c>
      <c r="M106">
        <f t="shared" si="7"/>
        <v>0.99995856136817851</v>
      </c>
    </row>
    <row r="107" spans="9:13" x14ac:dyDescent="0.25">
      <c r="I107">
        <f t="shared" si="4"/>
        <v>-62.149999999999977</v>
      </c>
      <c r="J107">
        <v>211</v>
      </c>
      <c r="K107">
        <f t="shared" si="5"/>
        <v>-9.9341942500914939</v>
      </c>
      <c r="L107">
        <f t="shared" si="6"/>
        <v>4.8487998216795469E-5</v>
      </c>
      <c r="M107">
        <f t="shared" si="7"/>
        <v>0.99995151200178323</v>
      </c>
    </row>
    <row r="108" spans="9:13" x14ac:dyDescent="0.25">
      <c r="I108">
        <f t="shared" si="4"/>
        <v>-60.149999999999977</v>
      </c>
      <c r="J108">
        <v>213</v>
      </c>
      <c r="K108">
        <f t="shared" si="5"/>
        <v>-9.7800418096745005</v>
      </c>
      <c r="L108">
        <f t="shared" si="6"/>
        <v>5.6569430848399641E-5</v>
      </c>
      <c r="M108">
        <f t="shared" si="7"/>
        <v>0.99994343056915158</v>
      </c>
    </row>
    <row r="109" spans="9:13" x14ac:dyDescent="0.25">
      <c r="I109">
        <f t="shared" si="4"/>
        <v>-58.149999999999977</v>
      </c>
      <c r="J109">
        <v>215</v>
      </c>
      <c r="K109">
        <f t="shared" si="5"/>
        <v>-9.6287573216373623</v>
      </c>
      <c r="L109">
        <f t="shared" si="6"/>
        <v>6.5808778173595498E-5</v>
      </c>
      <c r="M109">
        <f t="shared" si="7"/>
        <v>0.99993419122182636</v>
      </c>
    </row>
    <row r="110" spans="9:13" x14ac:dyDescent="0.25">
      <c r="I110">
        <f t="shared" si="4"/>
        <v>-56.149999999999977</v>
      </c>
      <c r="J110">
        <v>217</v>
      </c>
      <c r="K110">
        <f t="shared" si="5"/>
        <v>-9.4802614877575895</v>
      </c>
      <c r="L110">
        <f t="shared" si="6"/>
        <v>7.6343971530696493E-5</v>
      </c>
      <c r="M110">
        <f t="shared" si="7"/>
        <v>0.99992365602846933</v>
      </c>
    </row>
    <row r="111" spans="9:13" x14ac:dyDescent="0.25">
      <c r="I111">
        <f t="shared" si="4"/>
        <v>-54.149999999999977</v>
      </c>
      <c r="J111">
        <v>219</v>
      </c>
      <c r="K111">
        <f t="shared" si="5"/>
        <v>-9.3344779065514185</v>
      </c>
      <c r="L111">
        <f t="shared" si="6"/>
        <v>8.8325835396608042E-5</v>
      </c>
      <c r="M111">
        <f t="shared" si="7"/>
        <v>0.99991167416460336</v>
      </c>
    </row>
    <row r="112" spans="9:13" x14ac:dyDescent="0.25">
      <c r="I112">
        <f t="shared" si="4"/>
        <v>-52.149999999999977</v>
      </c>
      <c r="J112">
        <v>221</v>
      </c>
      <c r="K112">
        <f t="shared" si="5"/>
        <v>-9.1913329421996597</v>
      </c>
      <c r="L112">
        <f t="shared" si="6"/>
        <v>1.0191892209374239E-4</v>
      </c>
      <c r="M112">
        <f t="shared" si="7"/>
        <v>0.99989808107790623</v>
      </c>
    </row>
    <row r="113" spans="9:13" x14ac:dyDescent="0.25">
      <c r="I113">
        <f t="shared" si="4"/>
        <v>-50.149999999999977</v>
      </c>
      <c r="J113">
        <v>223</v>
      </c>
      <c r="K113">
        <f t="shared" si="5"/>
        <v>-9.0507556005268555</v>
      </c>
      <c r="L113">
        <f t="shared" si="6"/>
        <v>1.1730236969249401E-4</v>
      </c>
      <c r="M113">
        <f t="shared" si="7"/>
        <v>0.99988269763030746</v>
      </c>
    </row>
    <row r="114" spans="9:13" x14ac:dyDescent="0.25">
      <c r="I114">
        <f t="shared" si="4"/>
        <v>-48.149999999999977</v>
      </c>
      <c r="J114">
        <v>225</v>
      </c>
      <c r="K114">
        <f t="shared" si="5"/>
        <v>-8.912677411594899</v>
      </c>
      <c r="L114">
        <f t="shared" si="6"/>
        <v>1.3467078174915186E-4</v>
      </c>
      <c r="M114">
        <f t="shared" si="7"/>
        <v>0.99986532921825089</v>
      </c>
    </row>
    <row r="115" spans="9:13" x14ac:dyDescent="0.25">
      <c r="I115">
        <f t="shared" si="4"/>
        <v>-46.149999999999977</v>
      </c>
      <c r="J115">
        <v>227</v>
      </c>
      <c r="K115">
        <f t="shared" si="5"/>
        <v>-8.7770323185031565</v>
      </c>
      <c r="L115">
        <f t="shared" si="6"/>
        <v>1.5423512741925781E-4</v>
      </c>
      <c r="M115">
        <f t="shared" si="7"/>
        <v>0.9998457648725807</v>
      </c>
    </row>
    <row r="116" spans="9:13" x14ac:dyDescent="0.25">
      <c r="I116">
        <f t="shared" si="4"/>
        <v>-44.149999999999977</v>
      </c>
      <c r="J116">
        <v>229</v>
      </c>
      <c r="K116">
        <f t="shared" si="5"/>
        <v>-8.6437565720156364</v>
      </c>
      <c r="L116">
        <f t="shared" si="6"/>
        <v>1.7622366039351752E-4</v>
      </c>
      <c r="M116">
        <f t="shared" si="7"/>
        <v>0.99982377633960651</v>
      </c>
    </row>
    <row r="117" spans="9:13" x14ac:dyDescent="0.25">
      <c r="I117">
        <f t="shared" si="4"/>
        <v>-42.149999999999977</v>
      </c>
      <c r="J117">
        <v>231</v>
      </c>
      <c r="K117">
        <f t="shared" si="5"/>
        <v>-8.5127886306620972</v>
      </c>
      <c r="L117">
        <f t="shared" si="6"/>
        <v>2.0088285501781633E-4</v>
      </c>
      <c r="M117">
        <f t="shared" si="7"/>
        <v>0.99979911714498215</v>
      </c>
    </row>
    <row r="118" spans="9:13" x14ac:dyDescent="0.25">
      <c r="I118">
        <f t="shared" si="4"/>
        <v>-40.149999999999977</v>
      </c>
      <c r="J118">
        <v>233</v>
      </c>
      <c r="K118">
        <f t="shared" si="5"/>
        <v>-8.384069065984157</v>
      </c>
      <c r="L118">
        <f t="shared" si="6"/>
        <v>2.2847835788104761E-4</v>
      </c>
      <c r="M118">
        <f t="shared" si="7"/>
        <v>0.99977152164211891</v>
      </c>
    </row>
    <row r="119" spans="9:13" x14ac:dyDescent="0.25">
      <c r="I119">
        <f t="shared" si="4"/>
        <v>-38.149999999999977</v>
      </c>
      <c r="J119">
        <v>235</v>
      </c>
      <c r="K119">
        <f t="shared" si="5"/>
        <v>-8.2575404726198833</v>
      </c>
      <c r="L119">
        <f t="shared" si="6"/>
        <v>2.5929595308456151E-4</v>
      </c>
      <c r="M119">
        <f t="shared" si="7"/>
        <v>0.9997407040469154</v>
      </c>
    </row>
    <row r="120" spans="9:13" x14ac:dyDescent="0.25">
      <c r="I120">
        <f t="shared" si="4"/>
        <v>-36.149999999999977</v>
      </c>
      <c r="J120">
        <v>237</v>
      </c>
      <c r="K120">
        <f t="shared" si="5"/>
        <v>-8.1331473829410807</v>
      </c>
      <c r="L120">
        <f t="shared" si="6"/>
        <v>2.9364253934527899E-4</v>
      </c>
      <c r="M120">
        <f t="shared" si="7"/>
        <v>0.99970635746065473</v>
      </c>
    </row>
    <row r="121" spans="9:13" x14ac:dyDescent="0.25">
      <c r="I121">
        <f t="shared" si="4"/>
        <v>-34.149999999999977</v>
      </c>
      <c r="J121">
        <v>239</v>
      </c>
      <c r="K121">
        <f t="shared" si="5"/>
        <v>-8.0108361859765704</v>
      </c>
      <c r="L121">
        <f t="shared" si="6"/>
        <v>3.3184711703105924E-4</v>
      </c>
      <c r="M121">
        <f t="shared" si="7"/>
        <v>0.99966815288296895</v>
      </c>
    </row>
    <row r="122" spans="9:13" x14ac:dyDescent="0.25">
      <c r="I122">
        <f t="shared" si="4"/>
        <v>-32.149999999999977</v>
      </c>
      <c r="J122">
        <v>241</v>
      </c>
      <c r="K122">
        <f t="shared" si="5"/>
        <v>-7.8905550503724662</v>
      </c>
      <c r="L122">
        <f t="shared" si="6"/>
        <v>3.7426178318179885E-4</v>
      </c>
      <c r="M122">
        <f t="shared" si="7"/>
        <v>0.99962573821681822</v>
      </c>
    </row>
    <row r="123" spans="9:13" x14ac:dyDescent="0.25">
      <c r="I123">
        <f t="shared" si="4"/>
        <v>-30.149999999999977</v>
      </c>
      <c r="J123">
        <v>243</v>
      </c>
      <c r="K123">
        <f t="shared" si="5"/>
        <v>-7.7722538511569077</v>
      </c>
      <c r="L123">
        <f t="shared" si="6"/>
        <v>4.2126273253298018E-4</v>
      </c>
      <c r="M123">
        <f t="shared" si="7"/>
        <v>0.99957873726746704</v>
      </c>
    </row>
    <row r="124" spans="9:13" x14ac:dyDescent="0.25">
      <c r="I124">
        <f t="shared" si="4"/>
        <v>-28.149999999999977</v>
      </c>
      <c r="J124">
        <v>245</v>
      </c>
      <c r="K124">
        <f t="shared" si="5"/>
        <v>-7.6558841000918054</v>
      </c>
      <c r="L124">
        <f t="shared" si="6"/>
        <v>4.7325126253000609E-4</v>
      </c>
      <c r="M124">
        <f t="shared" si="7"/>
        <v>0.99952674873746994</v>
      </c>
    </row>
    <row r="125" spans="9:13" x14ac:dyDescent="0.25">
      <c r="I125">
        <f t="shared" si="4"/>
        <v>-26.149999999999977</v>
      </c>
      <c r="J125">
        <v>247</v>
      </c>
      <c r="K125">
        <f t="shared" si="5"/>
        <v>-7.5413988794083249</v>
      </c>
      <c r="L125">
        <f t="shared" si="6"/>
        <v>5.3065478030145993E-4</v>
      </c>
      <c r="M125">
        <f t="shared" si="7"/>
        <v>0.99946934521969855</v>
      </c>
    </row>
    <row r="126" spans="9:13" x14ac:dyDescent="0.25">
      <c r="I126">
        <f t="shared" si="4"/>
        <v>-24.149999999999977</v>
      </c>
      <c r="J126">
        <v>249</v>
      </c>
      <c r="K126">
        <f t="shared" si="5"/>
        <v>-7.4287527787358236</v>
      </c>
      <c r="L126">
        <f t="shared" si="6"/>
        <v>5.9392780954739598E-4</v>
      </c>
      <c r="M126">
        <f t="shared" si="7"/>
        <v>0.99940607219045263</v>
      </c>
    </row>
    <row r="127" spans="9:13" x14ac:dyDescent="0.25">
      <c r="I127">
        <f t="shared" si="4"/>
        <v>-22.149999999999977</v>
      </c>
      <c r="J127">
        <v>251</v>
      </c>
      <c r="K127">
        <f t="shared" si="5"/>
        <v>-7.3179018350461522</v>
      </c>
      <c r="L127">
        <f t="shared" si="6"/>
        <v>6.6355299529459422E-4</v>
      </c>
      <c r="M127">
        <f t="shared" si="7"/>
        <v>0.99933644700470536</v>
      </c>
    </row>
    <row r="128" spans="9:13" x14ac:dyDescent="0.25">
      <c r="I128">
        <f t="shared" si="4"/>
        <v>-20.149999999999977</v>
      </c>
      <c r="J128">
        <v>253</v>
      </c>
      <c r="K128">
        <f t="shared" si="5"/>
        <v>-7.2088034754464356</v>
      </c>
      <c r="L128">
        <f t="shared" si="6"/>
        <v>7.4004210447430453E-4</v>
      </c>
      <c r="M128">
        <f t="shared" si="7"/>
        <v>0.99925995789552569</v>
      </c>
    </row>
    <row r="129" spans="9:13" x14ac:dyDescent="0.25">
      <c r="I129">
        <f t="shared" si="4"/>
        <v>-18.149999999999977</v>
      </c>
      <c r="J129">
        <v>255</v>
      </c>
      <c r="K129">
        <f t="shared" si="5"/>
        <v>-7.101416462663968</v>
      </c>
      <c r="L129">
        <f t="shared" si="6"/>
        <v>8.2393702028899299E-4</v>
      </c>
      <c r="M129">
        <f t="shared" si="7"/>
        <v>0.99917606297971095</v>
      </c>
    </row>
    <row r="130" spans="9:13" x14ac:dyDescent="0.25">
      <c r="I130">
        <f t="shared" si="4"/>
        <v>-16.149999999999977</v>
      </c>
      <c r="J130">
        <v>257</v>
      </c>
      <c r="K130">
        <f t="shared" si="5"/>
        <v>-6.9957008430765608</v>
      </c>
      <c r="L130">
        <f t="shared" si="6"/>
        <v>9.1581072835278832E-4</v>
      </c>
      <c r="M130">
        <f t="shared" si="7"/>
        <v>0.99908418927164722</v>
      </c>
    </row>
    <row r="131" spans="9:13" x14ac:dyDescent="0.25">
      <c r="I131">
        <f t="shared" ref="I131:I194" si="8">J131-273.15</f>
        <v>-14.149999999999977</v>
      </c>
      <c r="J131">
        <v>259</v>
      </c>
      <c r="K131">
        <f t="shared" ref="K131:K194" si="9">($B$1/($B$6*J131))-($B$2/$B$6)</f>
        <v>-6.8916178971507343</v>
      </c>
      <c r="L131">
        <f t="shared" ref="L131:L194" si="10">EXP(K131)</f>
        <v>1.0162682926153643E-3</v>
      </c>
      <c r="M131">
        <f t="shared" ref="M131:M194" si="11">($B$4-L131)/$B$4</f>
        <v>0.99898373170738464</v>
      </c>
    </row>
    <row r="132" spans="9:13" x14ac:dyDescent="0.25">
      <c r="I132">
        <f t="shared" si="8"/>
        <v>-12.149999999999977</v>
      </c>
      <c r="J132">
        <v>261</v>
      </c>
      <c r="K132">
        <f t="shared" si="9"/>
        <v>-6.7891300921586346</v>
      </c>
      <c r="L132">
        <f t="shared" si="10"/>
        <v>1.1259478191104763E-3</v>
      </c>
      <c r="M132">
        <f t="shared" si="11"/>
        <v>0.99887405218088954</v>
      </c>
    </row>
    <row r="133" spans="9:13" x14ac:dyDescent="0.25">
      <c r="I133">
        <f t="shared" si="8"/>
        <v>-10.149999999999977</v>
      </c>
      <c r="J133">
        <v>263</v>
      </c>
      <c r="K133">
        <f t="shared" si="9"/>
        <v>-6.6882010370523499</v>
      </c>
      <c r="L133">
        <f t="shared" si="10"/>
        <v>1.2455214056081079E-3</v>
      </c>
      <c r="M133">
        <f t="shared" si="11"/>
        <v>0.99875447859439193</v>
      </c>
    </row>
    <row r="134" spans="9:13" x14ac:dyDescent="0.25">
      <c r="I134">
        <f t="shared" si="8"/>
        <v>-8.1499999999999773</v>
      </c>
      <c r="J134">
        <v>265</v>
      </c>
      <c r="K134">
        <f t="shared" si="9"/>
        <v>-6.588795439381629</v>
      </c>
      <c r="L134">
        <f t="shared" si="10"/>
        <v>1.3756960752926602E-3</v>
      </c>
      <c r="M134">
        <f t="shared" si="11"/>
        <v>0.99862430392470736</v>
      </c>
    </row>
    <row r="135" spans="9:13" x14ac:dyDescent="0.25">
      <c r="I135">
        <f t="shared" si="8"/>
        <v>-6.1499999999999773</v>
      </c>
      <c r="J135">
        <v>267</v>
      </c>
      <c r="K135">
        <f t="shared" si="9"/>
        <v>-6.4908790641479239</v>
      </c>
      <c r="L135">
        <f t="shared" si="10"/>
        <v>1.5172146926383787E-3</v>
      </c>
      <c r="M135">
        <f t="shared" si="11"/>
        <v>0.99848278530736168</v>
      </c>
    </row>
    <row r="136" spans="9:13" x14ac:dyDescent="0.25">
      <c r="I136">
        <f t="shared" si="8"/>
        <v>-4.1499999999999773</v>
      </c>
      <c r="J136">
        <v>269</v>
      </c>
      <c r="K136">
        <f t="shared" si="9"/>
        <v>-6.3944186944939041</v>
      </c>
      <c r="L136">
        <f t="shared" si="10"/>
        <v>1.6708568597072384E-3</v>
      </c>
      <c r="M136">
        <f t="shared" si="11"/>
        <v>0.99832914314029275</v>
      </c>
    </row>
    <row r="137" spans="9:13" x14ac:dyDescent="0.25">
      <c r="I137">
        <f t="shared" si="8"/>
        <v>-2.1499999999999773</v>
      </c>
      <c r="J137">
        <v>271</v>
      </c>
      <c r="K137">
        <f t="shared" si="9"/>
        <v>-6.2993820941336676</v>
      </c>
      <c r="L137">
        <f t="shared" si="10"/>
        <v>1.837439791152837E-3</v>
      </c>
      <c r="M137">
        <f t="shared" si="11"/>
        <v>0.99816256020884719</v>
      </c>
    </row>
    <row r="138" spans="9:13" x14ac:dyDescent="0.25">
      <c r="I138">
        <f t="shared" si="8"/>
        <v>-0.14999999999997726</v>
      </c>
      <c r="J138">
        <v>273</v>
      </c>
      <c r="K138">
        <f t="shared" si="9"/>
        <v>-6.2057379714343863</v>
      </c>
      <c r="L138">
        <f t="shared" si="10"/>
        <v>2.0178191662765335E-3</v>
      </c>
      <c r="M138">
        <f t="shared" si="11"/>
        <v>0.99798218083372348</v>
      </c>
    </row>
    <row r="139" spans="9:13" x14ac:dyDescent="0.25">
      <c r="I139">
        <f t="shared" si="8"/>
        <v>1.8500000000000227</v>
      </c>
      <c r="J139">
        <v>275</v>
      </c>
      <c r="K139">
        <f t="shared" si="9"/>
        <v>-6.1134559450652795</v>
      </c>
      <c r="L139">
        <f t="shared" si="10"/>
        <v>2.2128899565485986E-3</v>
      </c>
      <c r="M139">
        <f t="shared" si="11"/>
        <v>0.99778711004345144</v>
      </c>
    </row>
    <row r="140" spans="9:13" x14ac:dyDescent="0.25">
      <c r="I140">
        <f t="shared" si="8"/>
        <v>3.8500000000000227</v>
      </c>
      <c r="J140">
        <v>277</v>
      </c>
      <c r="K140">
        <f t="shared" si="9"/>
        <v>-6.0225065111347131</v>
      </c>
      <c r="L140">
        <f t="shared" si="10"/>
        <v>2.423587227076909E-3</v>
      </c>
      <c r="M140">
        <f t="shared" si="11"/>
        <v>0.99757641277292308</v>
      </c>
    </row>
    <row r="141" spans="9:13" x14ac:dyDescent="0.25">
      <c r="I141">
        <f t="shared" si="8"/>
        <v>5.8500000000000227</v>
      </c>
      <c r="J141">
        <v>279</v>
      </c>
      <c r="K141">
        <f t="shared" si="9"/>
        <v>-5.9328610117407869</v>
      </c>
      <c r="L141">
        <f t="shared" si="10"/>
        <v>2.6508869105784758E-3</v>
      </c>
      <c r="M141">
        <f t="shared" si="11"/>
        <v>0.99734911308942154</v>
      </c>
    </row>
    <row r="142" spans="9:13" x14ac:dyDescent="0.25">
      <c r="I142">
        <f t="shared" si="8"/>
        <v>7.8500000000000227</v>
      </c>
      <c r="J142">
        <v>281</v>
      </c>
      <c r="K142">
        <f t="shared" si="9"/>
        <v>-5.844491604864924</v>
      </c>
      <c r="L142">
        <f t="shared" si="10"/>
        <v>2.8958065524847384E-3</v>
      </c>
      <c r="M142">
        <f t="shared" si="11"/>
        <v>0.99710419344751522</v>
      </c>
    </row>
    <row r="143" spans="9:13" x14ac:dyDescent="0.25">
      <c r="I143">
        <f t="shared" si="8"/>
        <v>9.8500000000000227</v>
      </c>
      <c r="J143">
        <v>283</v>
      </c>
      <c r="K143">
        <f t="shared" si="9"/>
        <v>-5.7573712355420756</v>
      </c>
      <c r="L143">
        <f t="shared" si="10"/>
        <v>3.1594060258889316E-3</v>
      </c>
      <c r="M143">
        <f t="shared" si="11"/>
        <v>0.99684059397411107</v>
      </c>
    </row>
    <row r="144" spans="9:13" x14ac:dyDescent="0.25">
      <c r="I144">
        <f t="shared" si="8"/>
        <v>11.850000000000023</v>
      </c>
      <c r="J144">
        <v>285</v>
      </c>
      <c r="K144">
        <f t="shared" si="9"/>
        <v>-5.6714736082448116</v>
      </c>
      <c r="L144">
        <f t="shared" si="10"/>
        <v>3.4427882151234659E-3</v>
      </c>
      <c r="M144">
        <f t="shared" si="11"/>
        <v>0.99655721178487655</v>
      </c>
    </row>
    <row r="145" spans="9:13" x14ac:dyDescent="0.25">
      <c r="I145">
        <f t="shared" si="8"/>
        <v>13.850000000000023</v>
      </c>
      <c r="J145">
        <v>287</v>
      </c>
      <c r="K145">
        <f t="shared" si="9"/>
        <v>-5.5867731604220747</v>
      </c>
      <c r="L145">
        <f t="shared" si="10"/>
        <v>3.7470996668361751E-3</v>
      </c>
      <c r="M145">
        <f t="shared" si="11"/>
        <v>0.99625290033316383</v>
      </c>
    </row>
    <row r="146" spans="9:13" x14ac:dyDescent="0.25">
      <c r="I146">
        <f t="shared" si="8"/>
        <v>15.850000000000023</v>
      </c>
      <c r="J146">
        <v>289</v>
      </c>
      <c r="K146">
        <f t="shared" si="9"/>
        <v>-5.5032450371366757</v>
      </c>
      <c r="L146">
        <f t="shared" si="10"/>
        <v>4.0735312075163019E-3</v>
      </c>
      <c r="M146">
        <f t="shared" si="11"/>
        <v>0.9959264687924837</v>
      </c>
    </row>
    <row r="147" spans="9:13" x14ac:dyDescent="0.25">
      <c r="I147">
        <f t="shared" si="8"/>
        <v>17.850000000000023</v>
      </c>
      <c r="J147">
        <v>291</v>
      </c>
      <c r="K147">
        <f t="shared" si="9"/>
        <v>-5.4208650667486733</v>
      </c>
      <c r="L147">
        <f t="shared" si="10"/>
        <v>4.4233185265039349E-3</v>
      </c>
      <c r="M147">
        <f t="shared" si="11"/>
        <v>0.99557668147349609</v>
      </c>
    </row>
    <row r="148" spans="9:13" x14ac:dyDescent="0.25">
      <c r="I148">
        <f t="shared" si="8"/>
        <v>19.850000000000023</v>
      </c>
      <c r="J148">
        <v>293</v>
      </c>
      <c r="K148">
        <f t="shared" si="9"/>
        <v>-5.3396097375946336</v>
      </c>
      <c r="L148">
        <f t="shared" si="10"/>
        <v>4.7977427236000946E-3</v>
      </c>
      <c r="M148">
        <f t="shared" si="11"/>
        <v>0.99520225727639988</v>
      </c>
    </row>
    <row r="149" spans="9:13" x14ac:dyDescent="0.25">
      <c r="I149">
        <f t="shared" si="8"/>
        <v>21.850000000000023</v>
      </c>
      <c r="J149">
        <v>295</v>
      </c>
      <c r="K149">
        <f t="shared" si="9"/>
        <v>-5.2594561756155631</v>
      </c>
      <c r="L149">
        <f t="shared" si="10"/>
        <v>5.1981308204777201E-3</v>
      </c>
      <c r="M149">
        <f t="shared" si="11"/>
        <v>0.99480186917952229</v>
      </c>
    </row>
    <row r="150" spans="9:13" x14ac:dyDescent="0.25">
      <c r="I150">
        <f t="shared" si="8"/>
        <v>23.850000000000023</v>
      </c>
      <c r="J150">
        <v>297</v>
      </c>
      <c r="K150">
        <f t="shared" si="9"/>
        <v>-5.180382122888739</v>
      </c>
      <c r="L150">
        <f t="shared" si="10"/>
        <v>5.6258562351776623E-3</v>
      </c>
      <c r="M150">
        <f t="shared" si="11"/>
        <v>0.99437414376482236</v>
      </c>
    </row>
    <row r="151" spans="9:13" x14ac:dyDescent="0.25">
      <c r="I151">
        <f t="shared" si="8"/>
        <v>25.850000000000023</v>
      </c>
      <c r="J151">
        <v>299</v>
      </c>
      <c r="K151">
        <f t="shared" si="9"/>
        <v>-5.1023659170211353</v>
      </c>
      <c r="L151">
        <f t="shared" si="10"/>
        <v>6.0823392190563451E-3</v>
      </c>
      <c r="M151">
        <f t="shared" si="11"/>
        <v>0.99391766078094368</v>
      </c>
    </row>
    <row r="152" spans="9:13" x14ac:dyDescent="0.25">
      <c r="I152">
        <f t="shared" si="8"/>
        <v>27.850000000000023</v>
      </c>
      <c r="J152">
        <v>301</v>
      </c>
      <c r="K152">
        <f t="shared" si="9"/>
        <v>-5.0253864713643956</v>
      </c>
      <c r="L152">
        <f t="shared" si="10"/>
        <v>6.5690472556339183E-3</v>
      </c>
      <c r="M152">
        <f t="shared" si="11"/>
        <v>0.9934309527443661</v>
      </c>
    </row>
    <row r="153" spans="9:13" x14ac:dyDescent="0.25">
      <c r="I153">
        <f t="shared" si="8"/>
        <v>29.850000000000023</v>
      </c>
      <c r="J153">
        <v>303</v>
      </c>
      <c r="K153">
        <f t="shared" si="9"/>
        <v>-4.9494232560133575</v>
      </c>
      <c r="L153">
        <f t="shared" si="10"/>
        <v>7.087495420873397E-3</v>
      </c>
      <c r="M153">
        <f t="shared" si="11"/>
        <v>0.99291250457912661</v>
      </c>
    </row>
    <row r="154" spans="9:13" x14ac:dyDescent="0.25">
      <c r="I154">
        <f t="shared" si="8"/>
        <v>31.850000000000023</v>
      </c>
      <c r="J154">
        <v>305</v>
      </c>
      <c r="K154">
        <f t="shared" si="9"/>
        <v>-4.8744562795521684</v>
      </c>
      <c r="L154">
        <f t="shared" si="10"/>
        <v>7.6392467045012522E-3</v>
      </c>
      <c r="M154">
        <f t="shared" si="11"/>
        <v>0.99236075329549878</v>
      </c>
    </row>
    <row r="155" spans="9:13" x14ac:dyDescent="0.25">
      <c r="I155">
        <f t="shared" si="8"/>
        <v>33.850000000000023</v>
      </c>
      <c r="J155">
        <v>307</v>
      </c>
      <c r="K155">
        <f t="shared" si="9"/>
        <v>-4.8004660715139256</v>
      </c>
      <c r="L155">
        <f t="shared" si="10"/>
        <v>8.2259122920585754E-3</v>
      </c>
      <c r="M155">
        <f t="shared" si="11"/>
        <v>0.9917740877079414</v>
      </c>
    </row>
    <row r="156" spans="9:13" x14ac:dyDescent="0.25">
      <c r="I156">
        <f t="shared" si="8"/>
        <v>35.850000000000023</v>
      </c>
      <c r="J156">
        <v>309</v>
      </c>
      <c r="K156">
        <f t="shared" si="9"/>
        <v>-4.7274336655214864</v>
      </c>
      <c r="L156">
        <f t="shared" si="10"/>
        <v>8.8491518074495842E-3</v>
      </c>
      <c r="M156">
        <f t="shared" si="11"/>
        <v>0.99115084819255039</v>
      </c>
    </row>
    <row r="157" spans="9:13" x14ac:dyDescent="0.25">
      <c r="I157">
        <f t="shared" si="8"/>
        <v>37.850000000000023</v>
      </c>
      <c r="J157">
        <v>311</v>
      </c>
      <c r="K157">
        <f t="shared" si="9"/>
        <v>-4.6553405830787877</v>
      </c>
      <c r="L157">
        <f t="shared" si="10"/>
        <v>9.5106735158296332E-3</v>
      </c>
      <c r="M157">
        <f t="shared" si="11"/>
        <v>0.99048932648417032</v>
      </c>
    </row>
    <row r="158" spans="9:13" x14ac:dyDescent="0.25">
      <c r="I158">
        <f t="shared" si="8"/>
        <v>39.850000000000023</v>
      </c>
      <c r="J158">
        <v>313</v>
      </c>
      <c r="K158">
        <f t="shared" si="9"/>
        <v>-4.5841688179836009</v>
      </c>
      <c r="L158">
        <f t="shared" si="10"/>
        <v>1.0212234486748366E-2</v>
      </c>
      <c r="M158">
        <f t="shared" si="11"/>
        <v>0.98978776551325165</v>
      </c>
    </row>
    <row r="159" spans="9:13" x14ac:dyDescent="0.25">
      <c r="I159">
        <f t="shared" si="8"/>
        <v>41.850000000000023</v>
      </c>
      <c r="J159">
        <v>315</v>
      </c>
      <c r="K159">
        <f t="shared" si="9"/>
        <v>-4.513900821334067</v>
      </c>
      <c r="L159">
        <f t="shared" si="10"/>
        <v>1.0955640717535886E-2</v>
      </c>
      <c r="M159">
        <f t="shared" si="11"/>
        <v>0.98904435928246415</v>
      </c>
    </row>
    <row r="160" spans="9:13" x14ac:dyDescent="0.25">
      <c r="I160">
        <f t="shared" si="8"/>
        <v>43.850000000000023</v>
      </c>
      <c r="J160">
        <v>317</v>
      </c>
      <c r="K160">
        <f t="shared" si="9"/>
        <v>-4.4445194871028235</v>
      </c>
      <c r="L160">
        <f t="shared" si="10"/>
        <v>1.1742747216988644E-2</v>
      </c>
      <c r="M160">
        <f t="shared" si="11"/>
        <v>0.98825725278301135</v>
      </c>
    </row>
    <row r="161" spans="9:13" x14ac:dyDescent="0.25">
      <c r="I161">
        <f t="shared" si="8"/>
        <v>45.850000000000023</v>
      </c>
      <c r="J161">
        <v>319</v>
      </c>
      <c r="K161">
        <f t="shared" si="9"/>
        <v>-4.3760081382537894</v>
      </c>
      <c r="L161">
        <f t="shared" si="10"/>
        <v>1.2575458049479616E-2</v>
      </c>
      <c r="M161">
        <f t="shared" si="11"/>
        <v>0.98742454195052043</v>
      </c>
    </row>
    <row r="162" spans="9:13" x14ac:dyDescent="0.25">
      <c r="I162">
        <f t="shared" si="8"/>
        <v>47.850000000000023</v>
      </c>
      <c r="J162">
        <v>321</v>
      </c>
      <c r="K162">
        <f t="shared" si="9"/>
        <v>-4.3083505133779543</v>
      </c>
      <c r="L162">
        <f t="shared" si="10"/>
        <v>1.3455726339681845E-2</v>
      </c>
      <c r="M162">
        <f t="shared" si="11"/>
        <v>0.98654427366031816</v>
      </c>
    </row>
    <row r="163" spans="9:13" x14ac:dyDescent="0.25">
      <c r="I163">
        <f t="shared" si="8"/>
        <v>49.850000000000023</v>
      </c>
      <c r="J163">
        <v>323</v>
      </c>
      <c r="K163">
        <f t="shared" si="9"/>
        <v>-4.2415307538256553</v>
      </c>
      <c r="L163">
        <f t="shared" si="10"/>
        <v>1.4385554238157299E-2</v>
      </c>
      <c r="M163">
        <f t="shared" si="11"/>
        <v>0.98561444576184265</v>
      </c>
    </row>
    <row r="164" spans="9:13" x14ac:dyDescent="0.25">
      <c r="I164">
        <f t="shared" si="8"/>
        <v>51.850000000000023</v>
      </c>
      <c r="J164">
        <v>325</v>
      </c>
      <c r="K164">
        <f t="shared" si="9"/>
        <v>-4.1755333913140014</v>
      </c>
      <c r="L164">
        <f t="shared" si="10"/>
        <v>1.5366992848122114E-2</v>
      </c>
      <c r="M164">
        <f t="shared" si="11"/>
        <v>0.98463300715187785</v>
      </c>
    </row>
    <row r="165" spans="9:13" x14ac:dyDescent="0.25">
      <c r="I165">
        <f t="shared" si="8"/>
        <v>53.850000000000023</v>
      </c>
      <c r="J165">
        <v>327</v>
      </c>
      <c r="K165">
        <f t="shared" si="9"/>
        <v>-4.110343335989036</v>
      </c>
      <c r="L165">
        <f t="shared" si="10"/>
        <v>1.6402142113758077E-2</v>
      </c>
      <c r="M165">
        <f t="shared" si="11"/>
        <v>0.98359785788624188</v>
      </c>
    </row>
    <row r="166" spans="9:13" x14ac:dyDescent="0.25">
      <c r="I166">
        <f t="shared" si="8"/>
        <v>55.850000000000023</v>
      </c>
      <c r="J166">
        <v>329</v>
      </c>
      <c r="K166">
        <f t="shared" si="9"/>
        <v>-4.0459458649233397</v>
      </c>
      <c r="L166">
        <f t="shared" si="10"/>
        <v>1.7493150670493521E-2</v>
      </c>
      <c r="M166">
        <f t="shared" si="11"/>
        <v>0.98250684932950649</v>
      </c>
    </row>
    <row r="167" spans="9:13" x14ac:dyDescent="0.25">
      <c r="I167">
        <f t="shared" si="8"/>
        <v>57.850000000000023</v>
      </c>
      <c r="J167">
        <v>331</v>
      </c>
      <c r="K167">
        <f t="shared" si="9"/>
        <v>-3.9823266110306417</v>
      </c>
      <c r="L167">
        <f t="shared" si="10"/>
        <v>1.8642215657729579E-2</v>
      </c>
      <c r="M167">
        <f t="shared" si="11"/>
        <v>0.98135778434227039</v>
      </c>
    </row>
    <row r="168" spans="9:13" x14ac:dyDescent="0.25">
      <c r="I168">
        <f t="shared" si="8"/>
        <v>59.850000000000023</v>
      </c>
      <c r="J168">
        <v>333</v>
      </c>
      <c r="K168">
        <f t="shared" si="9"/>
        <v>-3.9194715523798997</v>
      </c>
      <c r="L168">
        <f t="shared" si="10"/>
        <v>1.9851582494537376E-2</v>
      </c>
      <c r="M168">
        <f t="shared" si="11"/>
        <v>0.98014841750546267</v>
      </c>
    </row>
    <row r="169" spans="9:13" x14ac:dyDescent="0.25">
      <c r="I169">
        <f t="shared" si="8"/>
        <v>61.850000000000023</v>
      </c>
      <c r="J169">
        <v>335</v>
      </c>
      <c r="K169">
        <f t="shared" si="9"/>
        <v>-3.8573670018921504</v>
      </c>
      <c r="L169">
        <f t="shared" si="10"/>
        <v>2.1123544618898229E-2</v>
      </c>
      <c r="M169">
        <f t="shared" si="11"/>
        <v>0.9788764553811018</v>
      </c>
    </row>
    <row r="170" spans="9:13" x14ac:dyDescent="0.25">
      <c r="I170">
        <f t="shared" si="8"/>
        <v>63.850000000000023</v>
      </c>
      <c r="J170">
        <v>337</v>
      </c>
      <c r="K170">
        <f t="shared" si="9"/>
        <v>-3.795999597404256</v>
      </c>
      <c r="L170">
        <f t="shared" si="10"/>
        <v>2.2460443191102505E-2</v>
      </c>
      <c r="M170">
        <f t="shared" si="11"/>
        <v>0.97753955680889748</v>
      </c>
    </row>
    <row r="171" spans="9:13" x14ac:dyDescent="0.25">
      <c r="I171">
        <f t="shared" si="8"/>
        <v>65.850000000000023</v>
      </c>
      <c r="J171">
        <v>339</v>
      </c>
      <c r="K171">
        <f t="shared" si="9"/>
        <v>-3.7353562920843615</v>
      </c>
      <c r="L171">
        <f t="shared" si="10"/>
        <v>2.3864666761965189E-2</v>
      </c>
      <c r="M171">
        <f t="shared" si="11"/>
        <v>0.97613533323803481</v>
      </c>
    </row>
    <row r="172" spans="9:13" x14ac:dyDescent="0.25">
      <c r="I172">
        <f t="shared" si="8"/>
        <v>67.850000000000023</v>
      </c>
      <c r="J172">
        <v>341</v>
      </c>
      <c r="K172">
        <f t="shared" si="9"/>
        <v>-3.6754243451846413</v>
      </c>
      <c r="L172">
        <f t="shared" si="10"/>
        <v>2.5338650906554024E-2</v>
      </c>
      <c r="M172">
        <f t="shared" si="11"/>
        <v>0.97466134909344593</v>
      </c>
    </row>
    <row r="173" spans="9:13" x14ac:dyDescent="0.25">
      <c r="I173">
        <f t="shared" si="8"/>
        <v>69.850000000000023</v>
      </c>
      <c r="J173">
        <v>343</v>
      </c>
      <c r="K173">
        <f t="shared" si="9"/>
        <v>-3.6161913131175698</v>
      </c>
      <c r="L173">
        <f t="shared" si="10"/>
        <v>2.6884877824162268E-2</v>
      </c>
      <c r="M173">
        <f t="shared" si="11"/>
        <v>0.97311512217583773</v>
      </c>
    </row>
    <row r="174" spans="9:13" x14ac:dyDescent="0.25">
      <c r="I174">
        <f t="shared" si="8"/>
        <v>71.850000000000023</v>
      </c>
      <c r="J174">
        <v>345</v>
      </c>
      <c r="K174">
        <f t="shared" si="9"/>
        <v>-3.5576450408425817</v>
      </c>
      <c r="L174">
        <f t="shared" si="10"/>
        <v>2.8505875905291758E-2</v>
      </c>
      <c r="M174">
        <f t="shared" si="11"/>
        <v>0.97149412409470826</v>
      </c>
    </row>
    <row r="175" spans="9:13" x14ac:dyDescent="0.25">
      <c r="I175">
        <f t="shared" si="8"/>
        <v>73.850000000000023</v>
      </c>
      <c r="J175">
        <v>347</v>
      </c>
      <c r="K175">
        <f t="shared" si="9"/>
        <v>-3.499773653550589</v>
      </c>
      <c r="L175">
        <f t="shared" si="10"/>
        <v>3.0204219266442983E-2</v>
      </c>
      <c r="M175">
        <f t="shared" si="11"/>
        <v>0.96979578073355699</v>
      </c>
    </row>
    <row r="176" spans="9:13" x14ac:dyDescent="0.25">
      <c r="I176">
        <f t="shared" si="8"/>
        <v>75.850000000000023</v>
      </c>
      <c r="J176">
        <v>349</v>
      </c>
      <c r="K176">
        <f t="shared" si="9"/>
        <v>-3.4425655486344358</v>
      </c>
      <c r="L176">
        <f t="shared" si="10"/>
        <v>3.1982527253535932E-2</v>
      </c>
      <c r="M176">
        <f t="shared" si="11"/>
        <v>0.9680174727464641</v>
      </c>
    </row>
    <row r="177" spans="9:13" x14ac:dyDescent="0.25">
      <c r="I177">
        <f t="shared" si="8"/>
        <v>77.850000000000023</v>
      </c>
      <c r="J177">
        <v>351</v>
      </c>
      <c r="K177">
        <f t="shared" si="9"/>
        <v>-3.3860093879338535</v>
      </c>
      <c r="L177">
        <f t="shared" si="10"/>
        <v>3.384346391481298E-2</v>
      </c>
      <c r="M177">
        <f t="shared" si="11"/>
        <v>0.96615653608518703</v>
      </c>
    </row>
    <row r="178" spans="9:13" x14ac:dyDescent="0.25">
      <c r="I178">
        <f t="shared" si="8"/>
        <v>79.850000000000023</v>
      </c>
      <c r="J178">
        <v>353</v>
      </c>
      <c r="K178">
        <f t="shared" si="9"/>
        <v>-3.3300940902440406</v>
      </c>
      <c r="L178">
        <f t="shared" si="10"/>
        <v>3.5789737444097261E-2</v>
      </c>
      <c r="M178">
        <f t="shared" si="11"/>
        <v>0.9642102625559027</v>
      </c>
    </row>
    <row r="179" spans="9:13" x14ac:dyDescent="0.25">
      <c r="I179">
        <f t="shared" si="8"/>
        <v>81.850000000000023</v>
      </c>
      <c r="J179">
        <v>355</v>
      </c>
      <c r="K179">
        <f t="shared" si="9"/>
        <v>-3.2748088240774944</v>
      </c>
      <c r="L179">
        <f t="shared" si="10"/>
        <v>3.7824099595300191E-2</v>
      </c>
      <c r="M179">
        <f t="shared" si="11"/>
        <v>0.9621759004046998</v>
      </c>
    </row>
    <row r="180" spans="9:13" x14ac:dyDescent="0.25">
      <c r="I180">
        <f t="shared" si="8"/>
        <v>83.850000000000023</v>
      </c>
      <c r="J180">
        <v>357</v>
      </c>
      <c r="K180">
        <f t="shared" si="9"/>
        <v>-3.2201430006691165</v>
      </c>
      <c r="L180">
        <f t="shared" si="10"/>
        <v>3.9949345069092888E-2</v>
      </c>
      <c r="M180">
        <f t="shared" si="11"/>
        <v>0.96005065493090713</v>
      </c>
    </row>
    <row r="181" spans="9:13" x14ac:dyDescent="0.25">
      <c r="I181">
        <f t="shared" si="8"/>
        <v>85.850000000000023</v>
      </c>
      <c r="J181">
        <v>359</v>
      </c>
      <c r="K181">
        <f t="shared" si="9"/>
        <v>-3.1660862672151477</v>
      </c>
      <c r="L181">
        <f t="shared" si="10"/>
        <v>4.2168310872669382E-2</v>
      </c>
      <c r="M181">
        <f t="shared" si="11"/>
        <v>0.95783168912733063</v>
      </c>
    </row>
    <row r="182" spans="9:13" x14ac:dyDescent="0.25">
      <c r="I182">
        <f t="shared" si="8"/>
        <v>87.850000000000023</v>
      </c>
      <c r="J182">
        <v>361</v>
      </c>
      <c r="K182">
        <f t="shared" si="9"/>
        <v>-3.1126285003368483</v>
      </c>
      <c r="L182">
        <f t="shared" si="10"/>
        <v>4.448387565354562E-2</v>
      </c>
      <c r="M182">
        <f t="shared" si="11"/>
        <v>0.95551612434645439</v>
      </c>
    </row>
    <row r="183" spans="9:13" x14ac:dyDescent="0.25">
      <c r="I183">
        <f t="shared" si="8"/>
        <v>89.850000000000023</v>
      </c>
      <c r="J183">
        <v>363</v>
      </c>
      <c r="K183">
        <f t="shared" si="9"/>
        <v>-3.0597597997602382</v>
      </c>
      <c r="L183">
        <f t="shared" si="10"/>
        <v>4.6898959008350387E-2</v>
      </c>
      <c r="M183">
        <f t="shared" si="11"/>
        <v>0.95310104099164961</v>
      </c>
    </row>
    <row r="184" spans="9:13" x14ac:dyDescent="0.25">
      <c r="I184">
        <f t="shared" si="8"/>
        <v>91.850000000000023</v>
      </c>
      <c r="J184">
        <v>365</v>
      </c>
      <c r="K184">
        <f t="shared" si="9"/>
        <v>-3.0074704822036438</v>
      </c>
      <c r="L184">
        <f t="shared" si="10"/>
        <v>4.9416520767572004E-2</v>
      </c>
      <c r="M184">
        <f t="shared" si="11"/>
        <v>0.95058347923242803</v>
      </c>
    </row>
    <row r="185" spans="9:13" x14ac:dyDescent="0.25">
      <c r="I185">
        <f t="shared" si="8"/>
        <v>93.850000000000023</v>
      </c>
      <c r="J185">
        <v>367</v>
      </c>
      <c r="K185">
        <f t="shared" si="9"/>
        <v>-2.9557510754651073</v>
      </c>
      <c r="L185">
        <f t="shared" si="10"/>
        <v>5.2039560257234566E-2</v>
      </c>
      <c r="M185">
        <f t="shared" si="11"/>
        <v>0.94796043974276545</v>
      </c>
    </row>
    <row r="186" spans="9:13" x14ac:dyDescent="0.25">
      <c r="I186">
        <f t="shared" si="8"/>
        <v>95.850000000000023</v>
      </c>
      <c r="J186">
        <v>369</v>
      </c>
      <c r="K186">
        <f t="shared" si="9"/>
        <v>-2.9045923127020536</v>
      </c>
      <c r="L186">
        <f t="shared" si="10"/>
        <v>5.4771115538483836E-2</v>
      </c>
      <c r="M186">
        <f t="shared" si="11"/>
        <v>0.94522888446151621</v>
      </c>
    </row>
    <row r="187" spans="9:13" x14ac:dyDescent="0.25">
      <c r="I187">
        <f t="shared" si="8"/>
        <v>97.850000000000023</v>
      </c>
      <c r="J187">
        <v>371</v>
      </c>
      <c r="K187">
        <f t="shared" si="9"/>
        <v>-2.8539851268960152</v>
      </c>
      <c r="L187">
        <f t="shared" si="10"/>
        <v>5.7614262626063201E-2</v>
      </c>
      <c r="M187">
        <f t="shared" si="11"/>
        <v>0.94238573737393683</v>
      </c>
    </row>
    <row r="188" spans="9:13" x14ac:dyDescent="0.25">
      <c r="I188">
        <f t="shared" si="8"/>
        <v>99.850000000000023</v>
      </c>
      <c r="J188">
        <v>373</v>
      </c>
      <c r="K188">
        <f t="shared" si="9"/>
        <v>-2.8039206454954062</v>
      </c>
      <c r="L188">
        <f t="shared" si="10"/>
        <v>6.0572114686668288E-2</v>
      </c>
      <c r="M188">
        <f t="shared" si="11"/>
        <v>0.93942788531333177</v>
      </c>
    </row>
    <row r="189" spans="9:13" x14ac:dyDescent="0.25">
      <c r="I189">
        <f t="shared" si="8"/>
        <v>101.85000000000002</v>
      </c>
      <c r="J189">
        <v>375</v>
      </c>
      <c r="K189">
        <f t="shared" si="9"/>
        <v>-2.7543901852297328</v>
      </c>
      <c r="L189">
        <f t="shared" si="10"/>
        <v>6.3647821218164563E-2</v>
      </c>
      <c r="M189">
        <f t="shared" si="11"/>
        <v>0.93635217878183541</v>
      </c>
    </row>
    <row r="190" spans="9:13" x14ac:dyDescent="0.25">
      <c r="I190">
        <f t="shared" si="8"/>
        <v>103.85000000000002</v>
      </c>
      <c r="J190">
        <v>377</v>
      </c>
      <c r="K190">
        <f t="shared" si="9"/>
        <v>-2.7053852470888966</v>
      </c>
      <c r="L190">
        <f t="shared" si="10"/>
        <v>6.6844567210651407E-2</v>
      </c>
      <c r="M190">
        <f t="shared" si="11"/>
        <v>0.93315543278934854</v>
      </c>
    </row>
    <row r="191" spans="9:13" x14ac:dyDescent="0.25">
      <c r="I191">
        <f t="shared" si="8"/>
        <v>105.85000000000002</v>
      </c>
      <c r="J191">
        <v>379</v>
      </c>
      <c r="K191">
        <f t="shared" si="9"/>
        <v>-2.6568975114614197</v>
      </c>
      <c r="L191">
        <f t="shared" si="10"/>
        <v>7.0165572290359579E-2</v>
      </c>
      <c r="M191">
        <f t="shared" si="11"/>
        <v>0.92983442770964042</v>
      </c>
    </row>
    <row r="192" spans="9:13" x14ac:dyDescent="0.25">
      <c r="I192">
        <f t="shared" si="8"/>
        <v>107.85000000000002</v>
      </c>
      <c r="J192">
        <v>381</v>
      </c>
      <c r="K192">
        <f t="shared" si="9"/>
        <v>-2.6089188334258324</v>
      </c>
      <c r="L192">
        <f t="shared" si="10"/>
        <v>7.3614089847355499E-2</v>
      </c>
      <c r="M192">
        <f t="shared" si="11"/>
        <v>0.92638591015264449</v>
      </c>
    </row>
    <row r="193" spans="9:13" x14ac:dyDescent="0.25">
      <c r="I193">
        <f t="shared" si="8"/>
        <v>109.85000000000002</v>
      </c>
      <c r="J193">
        <v>383</v>
      </c>
      <c r="K193">
        <f t="shared" si="9"/>
        <v>-2.5614412381895715</v>
      </c>
      <c r="L193">
        <f t="shared" si="10"/>
        <v>7.7193406148028693E-2</v>
      </c>
      <c r="M193">
        <f t="shared" si="11"/>
        <v>0.92280659385197128</v>
      </c>
    </row>
    <row r="194" spans="9:13" x14ac:dyDescent="0.25">
      <c r="I194">
        <f t="shared" si="8"/>
        <v>111.85000000000002</v>
      </c>
      <c r="J194">
        <v>385</v>
      </c>
      <c r="K194">
        <f t="shared" si="9"/>
        <v>-2.514456916670051</v>
      </c>
      <c r="L194">
        <f t="shared" si="10"/>
        <v>8.0906839433326855E-2</v>
      </c>
      <c r="M194">
        <f t="shared" si="11"/>
        <v>0.91909316056667312</v>
      </c>
    </row>
    <row r="195" spans="9:13" x14ac:dyDescent="0.25">
      <c r="I195">
        <f t="shared" ref="I195:I258" si="12">J195-273.15</f>
        <v>113.85000000000002</v>
      </c>
      <c r="J195">
        <v>387</v>
      </c>
      <c r="K195">
        <f t="shared" ref="K195:K258" si="13">($B$1/($B$6*J195))-($B$2/$B$6)</f>
        <v>-2.4679582212127489</v>
      </c>
      <c r="L195">
        <f t="shared" ref="L195:L258" si="14">EXP(K195)</f>
        <v>8.4757739003697888E-2</v>
      </c>
      <c r="M195">
        <f t="shared" ref="M195:M258" si="15">($B$4-L195)/$B$4</f>
        <v>0.91524226099630213</v>
      </c>
    </row>
    <row r="196" spans="9:13" x14ac:dyDescent="0.25">
      <c r="I196">
        <f t="shared" si="12"/>
        <v>115.85000000000002</v>
      </c>
      <c r="J196">
        <v>389</v>
      </c>
      <c r="K196">
        <f t="shared" si="13"/>
        <v>-2.4219376614413815</v>
      </c>
      <c r="L196">
        <f t="shared" si="14"/>
        <v>8.8749484291687539E-2</v>
      </c>
      <c r="M196">
        <f t="shared" si="15"/>
        <v>0.9112505157083125</v>
      </c>
    </row>
    <row r="197" spans="9:13" x14ac:dyDescent="0.25">
      <c r="I197">
        <f t="shared" si="12"/>
        <v>117.85000000000002</v>
      </c>
      <c r="J197">
        <v>391</v>
      </c>
      <c r="K197">
        <f t="shared" si="13"/>
        <v>-2.3763879002354518</v>
      </c>
      <c r="L197">
        <f t="shared" si="14"/>
        <v>9.2885483923130271E-2</v>
      </c>
      <c r="M197">
        <f t="shared" si="15"/>
        <v>0.90711451607686977</v>
      </c>
    </row>
    <row r="198" spans="9:13" x14ac:dyDescent="0.25">
      <c r="I198">
        <f t="shared" si="12"/>
        <v>119.85000000000002</v>
      </c>
      <c r="J198">
        <v>393</v>
      </c>
      <c r="K198">
        <f t="shared" si="13"/>
        <v>-2.3313017498305992</v>
      </c>
      <c r="L198">
        <f t="shared" si="14"/>
        <v>9.7169174767863714E-2</v>
      </c>
      <c r="M198">
        <f t="shared" si="15"/>
        <v>0.90283082523213631</v>
      </c>
    </row>
    <row r="199" spans="9:13" x14ac:dyDescent="0.25">
      <c r="I199">
        <f t="shared" si="12"/>
        <v>121.85000000000002</v>
      </c>
      <c r="J199">
        <v>395</v>
      </c>
      <c r="K199">
        <f t="shared" si="13"/>
        <v>-2.2866721680374411</v>
      </c>
      <c r="L199">
        <f t="shared" si="14"/>
        <v>0.10160402098087819</v>
      </c>
      <c r="M199">
        <f t="shared" si="15"/>
        <v>0.89839597901912183</v>
      </c>
    </row>
    <row r="200" spans="9:13" x14ac:dyDescent="0.25">
      <c r="I200">
        <f t="shared" si="12"/>
        <v>123.85000000000002</v>
      </c>
      <c r="J200">
        <v>397</v>
      </c>
      <c r="K200">
        <f t="shared" si="13"/>
        <v>-2.2424922545746941</v>
      </c>
      <c r="L200">
        <f t="shared" si="14"/>
        <v>0.1061935130348062</v>
      </c>
      <c r="M200">
        <f t="shared" si="15"/>
        <v>0.89380648696519382</v>
      </c>
    </row>
    <row r="201" spans="9:13" x14ac:dyDescent="0.25">
      <c r="I201">
        <f t="shared" si="12"/>
        <v>125.85000000000002</v>
      </c>
      <c r="J201">
        <v>399</v>
      </c>
      <c r="K201">
        <f t="shared" si="13"/>
        <v>-2.198755247512576</v>
      </c>
      <c r="L201">
        <f t="shared" si="14"/>
        <v>0.11094116674463914</v>
      </c>
      <c r="M201">
        <f t="shared" si="15"/>
        <v>0.88905883325536084</v>
      </c>
    </row>
    <row r="202" spans="9:13" x14ac:dyDescent="0.25">
      <c r="I202">
        <f t="shared" si="12"/>
        <v>127.85000000000002</v>
      </c>
      <c r="J202">
        <v>401</v>
      </c>
      <c r="K202">
        <f t="shared" si="13"/>
        <v>-2.155454519822646</v>
      </c>
      <c r="L202">
        <f t="shared" si="14"/>
        <v>0.11585052228554342</v>
      </c>
      <c r="M202">
        <f t="shared" si="15"/>
        <v>0.88414947771445662</v>
      </c>
    </row>
    <row r="203" spans="9:13" x14ac:dyDescent="0.25">
      <c r="I203">
        <f t="shared" si="12"/>
        <v>129.85000000000002</v>
      </c>
      <c r="J203">
        <v>403</v>
      </c>
      <c r="K203">
        <f t="shared" si="13"/>
        <v>-2.1125835760303868</v>
      </c>
      <c r="L203">
        <f t="shared" si="14"/>
        <v>0.1209251432046337</v>
      </c>
      <c r="M203">
        <f t="shared" si="15"/>
        <v>0.87907485679536634</v>
      </c>
    </row>
    <row r="204" spans="9:13" x14ac:dyDescent="0.25">
      <c r="I204">
        <f t="shared" si="12"/>
        <v>131.85000000000002</v>
      </c>
      <c r="J204">
        <v>405</v>
      </c>
      <c r="K204">
        <f t="shared" si="13"/>
        <v>-2.0701360489669369</v>
      </c>
      <c r="L204">
        <f t="shared" si="14"/>
        <v>0.12616861542754929</v>
      </c>
      <c r="M204">
        <f t="shared" si="15"/>
        <v>0.87383138457245069</v>
      </c>
    </row>
    <row r="205" spans="9:13" x14ac:dyDescent="0.25">
      <c r="I205">
        <f t="shared" si="12"/>
        <v>133.85000000000002</v>
      </c>
      <c r="J205">
        <v>407</v>
      </c>
      <c r="K205">
        <f t="shared" si="13"/>
        <v>-2.0281056966166418</v>
      </c>
      <c r="L205">
        <f t="shared" si="14"/>
        <v>0.13158454626064953</v>
      </c>
      <c r="M205">
        <f t="shared" si="15"/>
        <v>0.86841545373935047</v>
      </c>
    </row>
    <row r="206" spans="9:13" x14ac:dyDescent="0.25">
      <c r="I206">
        <f t="shared" si="12"/>
        <v>135.85000000000002</v>
      </c>
      <c r="J206">
        <v>409</v>
      </c>
      <c r="K206">
        <f t="shared" si="13"/>
        <v>-1.9864863990570605</v>
      </c>
      <c r="L206">
        <f t="shared" si="14"/>
        <v>0.13717656338964559</v>
      </c>
      <c r="M206">
        <f t="shared" si="15"/>
        <v>0.86282343661035443</v>
      </c>
    </row>
    <row r="207" spans="9:13" x14ac:dyDescent="0.25">
      <c r="I207">
        <f t="shared" si="12"/>
        <v>137.85000000000002</v>
      </c>
      <c r="J207">
        <v>411</v>
      </c>
      <c r="K207">
        <f t="shared" si="13"/>
        <v>-1.9452721554883237</v>
      </c>
      <c r="L207">
        <f t="shared" si="14"/>
        <v>0.14294831387545334</v>
      </c>
      <c r="M207">
        <f t="shared" si="15"/>
        <v>0.85705168612454663</v>
      </c>
    </row>
    <row r="208" spans="9:13" x14ac:dyDescent="0.25">
      <c r="I208">
        <f t="shared" si="12"/>
        <v>139.85000000000002</v>
      </c>
      <c r="J208">
        <v>413</v>
      </c>
      <c r="K208">
        <f t="shared" si="13"/>
        <v>-1.9044570813488253</v>
      </c>
      <c r="L208">
        <f t="shared" si="14"/>
        <v>0.14890346314803729</v>
      </c>
      <c r="M208">
        <f t="shared" si="15"/>
        <v>0.85109653685196274</v>
      </c>
    </row>
    <row r="209" spans="9:13" x14ac:dyDescent="0.25">
      <c r="I209">
        <f t="shared" si="12"/>
        <v>141.85000000000002</v>
      </c>
      <c r="J209">
        <v>415</v>
      </c>
      <c r="K209">
        <f t="shared" si="13"/>
        <v>-1.8640354055142883</v>
      </c>
      <c r="L209">
        <f t="shared" si="14"/>
        <v>0.15504569399900522</v>
      </c>
      <c r="M209">
        <f t="shared" si="15"/>
        <v>0.84495430600099475</v>
      </c>
    </row>
    <row r="210" spans="9:13" x14ac:dyDescent="0.25">
      <c r="I210">
        <f t="shared" si="12"/>
        <v>143.85000000000002</v>
      </c>
      <c r="J210">
        <v>417</v>
      </c>
      <c r="K210">
        <f t="shared" si="13"/>
        <v>-1.8240014675774407</v>
      </c>
      <c r="L210">
        <f t="shared" si="14"/>
        <v>0.16137870557368342</v>
      </c>
      <c r="M210">
        <f t="shared" si="15"/>
        <v>0.83862129442631661</v>
      </c>
    </row>
    <row r="211" spans="9:13" x14ac:dyDescent="0.25">
      <c r="I211">
        <f t="shared" si="12"/>
        <v>145.85000000000002</v>
      </c>
      <c r="J211">
        <v>419</v>
      </c>
      <c r="K211">
        <f t="shared" si="13"/>
        <v>-1.7843497152056269</v>
      </c>
      <c r="L211">
        <f t="shared" si="14"/>
        <v>0.16790621236338429</v>
      </c>
      <c r="M211">
        <f t="shared" si="15"/>
        <v>0.83209378763661568</v>
      </c>
    </row>
    <row r="212" spans="9:13" x14ac:dyDescent="0.25">
      <c r="I212">
        <f t="shared" si="12"/>
        <v>147.85000000000002</v>
      </c>
      <c r="J212">
        <v>421</v>
      </c>
      <c r="K212">
        <f t="shared" si="13"/>
        <v>-1.7450747015736852</v>
      </c>
      <c r="L212">
        <f t="shared" si="14"/>
        <v>0.17463194319857459</v>
      </c>
      <c r="M212">
        <f t="shared" si="15"/>
        <v>0.82536805680142544</v>
      </c>
    </row>
    <row r="213" spans="9:13" x14ac:dyDescent="0.25">
      <c r="I213">
        <f t="shared" si="12"/>
        <v>149.85000000000002</v>
      </c>
      <c r="J213">
        <v>423</v>
      </c>
      <c r="K213">
        <f t="shared" si="13"/>
        <v>-1.7061710828697052</v>
      </c>
      <c r="L213">
        <f t="shared" si="14"/>
        <v>0.18155964024360419</v>
      </c>
      <c r="M213">
        <f t="shared" si="15"/>
        <v>0.81844035975639584</v>
      </c>
    </row>
    <row r="214" spans="9:13" x14ac:dyDescent="0.25">
      <c r="I214">
        <f t="shared" si="12"/>
        <v>151.85000000000002</v>
      </c>
      <c r="J214">
        <v>425</v>
      </c>
      <c r="K214">
        <f t="shared" si="13"/>
        <v>-1.6676336158711749</v>
      </c>
      <c r="L214">
        <f t="shared" si="14"/>
        <v>0.18869305799366598</v>
      </c>
      <c r="M214">
        <f t="shared" si="15"/>
        <v>0.81130694200633402</v>
      </c>
    </row>
    <row r="215" spans="9:13" x14ac:dyDescent="0.25">
      <c r="I215">
        <f t="shared" si="12"/>
        <v>153.85000000000002</v>
      </c>
      <c r="J215">
        <v>427</v>
      </c>
      <c r="K215">
        <f t="shared" si="13"/>
        <v>-1.6294571555892574</v>
      </c>
      <c r="L215">
        <f t="shared" si="14"/>
        <v>0.19603596227461645</v>
      </c>
      <c r="M215">
        <f t="shared" si="15"/>
        <v>0.80396403772538361</v>
      </c>
    </row>
    <row r="216" spans="9:13" x14ac:dyDescent="0.25">
      <c r="I216">
        <f t="shared" si="12"/>
        <v>155.85000000000002</v>
      </c>
      <c r="J216">
        <v>429</v>
      </c>
      <c r="K216">
        <f t="shared" si="13"/>
        <v>-1.5916366529789681</v>
      </c>
      <c r="L216">
        <f t="shared" si="14"/>
        <v>0.20359212924627418</v>
      </c>
      <c r="M216">
        <f t="shared" si="15"/>
        <v>0.79640787075372588</v>
      </c>
    </row>
    <row r="217" spans="9:13" x14ac:dyDescent="0.25">
      <c r="I217">
        <f t="shared" si="12"/>
        <v>157.85000000000002</v>
      </c>
      <c r="J217">
        <v>431</v>
      </c>
      <c r="K217">
        <f t="shared" si="13"/>
        <v>-1.554167152713088</v>
      </c>
      <c r="L217">
        <f t="shared" si="14"/>
        <v>0.21136534440979809</v>
      </c>
      <c r="M217">
        <f t="shared" si="15"/>
        <v>0.78863465559020196</v>
      </c>
    </row>
    <row r="218" spans="9:13" x14ac:dyDescent="0.25">
      <c r="I218">
        <f t="shared" si="12"/>
        <v>159.85000000000002</v>
      </c>
      <c r="J218">
        <v>433</v>
      </c>
      <c r="K218">
        <f t="shared" si="13"/>
        <v>-1.5170437910177945</v>
      </c>
      <c r="L218">
        <f t="shared" si="14"/>
        <v>0.21935940161971434</v>
      </c>
      <c r="M218">
        <f t="shared" si="15"/>
        <v>0.78064059838028566</v>
      </c>
    </row>
    <row r="219" spans="9:13" x14ac:dyDescent="0.25">
      <c r="I219">
        <f t="shared" si="12"/>
        <v>161.85000000000002</v>
      </c>
      <c r="J219">
        <v>435</v>
      </c>
      <c r="K219">
        <f t="shared" si="13"/>
        <v>-1.4802617935679745</v>
      </c>
      <c r="L219">
        <f t="shared" si="14"/>
        <v>0.22757810210115836</v>
      </c>
      <c r="M219">
        <f t="shared" si="15"/>
        <v>0.77242189789884164</v>
      </c>
    </row>
    <row r="220" spans="9:13" x14ac:dyDescent="0.25">
      <c r="I220">
        <f t="shared" si="12"/>
        <v>163.85000000000002</v>
      </c>
      <c r="J220">
        <v>437</v>
      </c>
      <c r="K220">
        <f t="shared" si="13"/>
        <v>-1.44381647344035</v>
      </c>
      <c r="L220">
        <f t="shared" si="14"/>
        <v>0.23602525347286099</v>
      </c>
      <c r="M220">
        <f t="shared" si="15"/>
        <v>0.76397474652713904</v>
      </c>
    </row>
    <row r="221" spans="9:13" x14ac:dyDescent="0.25">
      <c r="I221">
        <f t="shared" si="12"/>
        <v>165.85000000000002</v>
      </c>
      <c r="J221">
        <v>439</v>
      </c>
      <c r="K221">
        <f t="shared" si="13"/>
        <v>-1.4077032291225438</v>
      </c>
      <c r="L221">
        <f t="shared" si="14"/>
        <v>0.24470466877640232</v>
      </c>
      <c r="M221">
        <f t="shared" si="15"/>
        <v>0.75529533122359771</v>
      </c>
    </row>
    <row r="222" spans="9:13" x14ac:dyDescent="0.25">
      <c r="I222">
        <f t="shared" si="12"/>
        <v>167.85000000000002</v>
      </c>
      <c r="J222">
        <v>441</v>
      </c>
      <c r="K222">
        <f t="shared" si="13"/>
        <v>-1.3719175425763277</v>
      </c>
      <c r="L222">
        <f t="shared" si="14"/>
        <v>0.25362016551222655</v>
      </c>
      <c r="M222">
        <f t="shared" si="15"/>
        <v>0.74637983448777345</v>
      </c>
    </row>
    <row r="223" spans="9:13" x14ac:dyDescent="0.25">
      <c r="I223">
        <f t="shared" si="12"/>
        <v>169.85000000000002</v>
      </c>
      <c r="J223">
        <v>443</v>
      </c>
      <c r="K223">
        <f t="shared" si="13"/>
        <v>-1.3364549773533296</v>
      </c>
      <c r="L223">
        <f t="shared" si="14"/>
        <v>0.26277556468289925</v>
      </c>
      <c r="M223">
        <f t="shared" si="15"/>
        <v>0.73722443531710069</v>
      </c>
    </row>
    <row r="224" spans="9:13" x14ac:dyDescent="0.25">
      <c r="I224">
        <f t="shared" si="12"/>
        <v>171.85000000000002</v>
      </c>
      <c r="J224">
        <v>445</v>
      </c>
      <c r="K224">
        <f t="shared" si="13"/>
        <v>-1.3013111767615477</v>
      </c>
      <c r="L224">
        <f t="shared" si="14"/>
        <v>0.27217468984406606</v>
      </c>
      <c r="M224">
        <f t="shared" si="15"/>
        <v>0.72782531015593399</v>
      </c>
    </row>
    <row r="225" spans="9:13" x14ac:dyDescent="0.25">
      <c r="I225">
        <f t="shared" si="12"/>
        <v>173.85000000000002</v>
      </c>
      <c r="J225">
        <v>447</v>
      </c>
      <c r="K225">
        <f t="shared" si="13"/>
        <v>-1.2664818620811022</v>
      </c>
      <c r="L225">
        <f t="shared" si="14"/>
        <v>0.28182136616354664</v>
      </c>
      <c r="M225">
        <f t="shared" si="15"/>
        <v>0.71817863383645331</v>
      </c>
    </row>
    <row r="226" spans="9:13" x14ac:dyDescent="0.25">
      <c r="I226">
        <f t="shared" si="12"/>
        <v>175.85000000000002</v>
      </c>
      <c r="J226">
        <v>449</v>
      </c>
      <c r="K226">
        <f t="shared" si="13"/>
        <v>-1.231962830827654</v>
      </c>
      <c r="L226">
        <f t="shared" si="14"/>
        <v>0.29171941948899444</v>
      </c>
      <c r="M226">
        <f t="shared" si="15"/>
        <v>0.70828058051100551</v>
      </c>
    </row>
    <row r="227" spans="9:13" x14ac:dyDescent="0.25">
      <c r="I227">
        <f t="shared" si="12"/>
        <v>177.85000000000002</v>
      </c>
      <c r="J227">
        <v>451</v>
      </c>
      <c r="K227">
        <f t="shared" si="13"/>
        <v>-1.197749955062041</v>
      </c>
      <c r="L227">
        <f t="shared" si="14"/>
        <v>0.30187267542451524</v>
      </c>
      <c r="M227">
        <f t="shared" si="15"/>
        <v>0.69812732457548476</v>
      </c>
    </row>
    <row r="228" spans="9:13" x14ac:dyDescent="0.25">
      <c r="I228">
        <f t="shared" si="12"/>
        <v>179.85000000000002</v>
      </c>
      <c r="J228">
        <v>453</v>
      </c>
      <c r="K228">
        <f t="shared" si="13"/>
        <v>-1.1638391797446896</v>
      </c>
      <c r="L228">
        <f t="shared" si="14"/>
        <v>0.31228495841663206</v>
      </c>
      <c r="M228">
        <f t="shared" si="15"/>
        <v>0.68771504158336794</v>
      </c>
    </row>
    <row r="229" spans="9:13" x14ac:dyDescent="0.25">
      <c r="I229">
        <f t="shared" si="12"/>
        <v>181.85000000000002</v>
      </c>
      <c r="J229">
        <v>455</v>
      </c>
      <c r="K229">
        <f t="shared" si="13"/>
        <v>-1.1302265211334257</v>
      </c>
      <c r="L229">
        <f t="shared" si="14"/>
        <v>0.32296009084996102</v>
      </c>
      <c r="M229">
        <f t="shared" si="15"/>
        <v>0.67703990915003898</v>
      </c>
    </row>
    <row r="230" spans="9:13" x14ac:dyDescent="0.25">
      <c r="I230">
        <f t="shared" si="12"/>
        <v>183.85000000000002</v>
      </c>
      <c r="J230">
        <v>457</v>
      </c>
      <c r="K230">
        <f t="shared" si="13"/>
        <v>-1.0969080652233538</v>
      </c>
      <c r="L230">
        <f t="shared" si="14"/>
        <v>0.33390189215294458</v>
      </c>
      <c r="M230">
        <f t="shared" si="15"/>
        <v>0.66609810784705537</v>
      </c>
    </row>
    <row r="231" spans="9:13" x14ac:dyDescent="0.25">
      <c r="I231">
        <f t="shared" si="12"/>
        <v>185.85000000000002</v>
      </c>
      <c r="J231">
        <v>459</v>
      </c>
      <c r="K231">
        <f t="shared" si="13"/>
        <v>-1.06387996622753</v>
      </c>
      <c r="L231">
        <f t="shared" si="14"/>
        <v>0.34511417791397025</v>
      </c>
      <c r="M231">
        <f t="shared" si="15"/>
        <v>0.65488582208602975</v>
      </c>
    </row>
    <row r="232" spans="9:13" x14ac:dyDescent="0.25">
      <c r="I232">
        <f t="shared" si="12"/>
        <v>187.85000000000002</v>
      </c>
      <c r="J232">
        <v>461</v>
      </c>
      <c r="K232">
        <f t="shared" si="13"/>
        <v>-1.0311384450971817</v>
      </c>
      <c r="L232">
        <f t="shared" si="14"/>
        <v>0.35660075900818716</v>
      </c>
      <c r="M232">
        <f t="shared" si="15"/>
        <v>0.64339924099181278</v>
      </c>
    </row>
    <row r="233" spans="9:13" x14ac:dyDescent="0.25">
      <c r="I233">
        <f t="shared" si="12"/>
        <v>189.85000000000002</v>
      </c>
      <c r="J233">
        <v>463</v>
      </c>
      <c r="K233">
        <f t="shared" si="13"/>
        <v>-0.99867978808026869</v>
      </c>
      <c r="L233">
        <f t="shared" si="14"/>
        <v>0.36836544073531974</v>
      </c>
      <c r="M233">
        <f t="shared" si="15"/>
        <v>0.63163455926468026</v>
      </c>
    </row>
    <row r="234" spans="9:13" x14ac:dyDescent="0.25">
      <c r="I234">
        <f t="shared" si="12"/>
        <v>191.85000000000002</v>
      </c>
      <c r="J234">
        <v>465</v>
      </c>
      <c r="K234">
        <f t="shared" si="13"/>
        <v>-0.96650034531726536</v>
      </c>
      <c r="L234">
        <f t="shared" si="14"/>
        <v>0.38041202196874341</v>
      </c>
      <c r="M234">
        <f t="shared" si="15"/>
        <v>0.61958797803125654</v>
      </c>
    </row>
    <row r="235" spans="9:13" x14ac:dyDescent="0.25">
      <c r="I235">
        <f t="shared" si="12"/>
        <v>193.85000000000002</v>
      </c>
      <c r="J235">
        <v>467</v>
      </c>
      <c r="K235">
        <f t="shared" si="13"/>
        <v>-0.9345965294730032</v>
      </c>
      <c r="L235">
        <f t="shared" si="14"/>
        <v>0.39274429431609925</v>
      </c>
      <c r="M235">
        <f t="shared" si="15"/>
        <v>0.60725570568390075</v>
      </c>
    </row>
    <row r="236" spans="9:13" x14ac:dyDescent="0.25">
      <c r="I236">
        <f t="shared" si="12"/>
        <v>195.85000000000002</v>
      </c>
      <c r="J236">
        <v>469</v>
      </c>
      <c r="K236">
        <f t="shared" si="13"/>
        <v>-0.90296481440353116</v>
      </c>
      <c r="L236">
        <f t="shared" si="14"/>
        <v>0.40536604129168113</v>
      </c>
      <c r="M236">
        <f t="shared" si="15"/>
        <v>0.59463395870831892</v>
      </c>
    </row>
    <row r="237" spans="9:13" x14ac:dyDescent="0.25">
      <c r="I237">
        <f t="shared" si="12"/>
        <v>197.85000000000002</v>
      </c>
      <c r="J237">
        <v>471</v>
      </c>
      <c r="K237">
        <f t="shared" si="13"/>
        <v>-0.87160173385694328</v>
      </c>
      <c r="L237">
        <f t="shared" si="14"/>
        <v>0.41828103750082607</v>
      </c>
      <c r="M237">
        <f t="shared" si="15"/>
        <v>0.58171896249917388</v>
      </c>
    </row>
    <row r="238" spans="9:13" x14ac:dyDescent="0.25">
      <c r="I238">
        <f t="shared" si="12"/>
        <v>199.85000000000002</v>
      </c>
      <c r="J238">
        <v>473</v>
      </c>
      <c r="K238">
        <f t="shared" si="13"/>
        <v>-0.84050388020715516</v>
      </c>
      <c r="L238">
        <f t="shared" si="14"/>
        <v>0.43149304783652781</v>
      </c>
      <c r="M238">
        <f t="shared" si="15"/>
        <v>0.56850695216347225</v>
      </c>
    </row>
    <row r="239" spans="9:13" x14ac:dyDescent="0.25">
      <c r="I239">
        <f t="shared" si="12"/>
        <v>201.85000000000002</v>
      </c>
      <c r="J239">
        <v>475</v>
      </c>
      <c r="K239">
        <f t="shared" si="13"/>
        <v>-0.80966790321968052</v>
      </c>
      <c r="L239">
        <f t="shared" si="14"/>
        <v>0.44500582668846234</v>
      </c>
      <c r="M239">
        <f t="shared" si="15"/>
        <v>0.55499417331153766</v>
      </c>
    </row>
    <row r="240" spans="9:13" x14ac:dyDescent="0.25">
      <c r="I240">
        <f t="shared" si="12"/>
        <v>203.85000000000002</v>
      </c>
      <c r="J240">
        <v>477</v>
      </c>
      <c r="K240">
        <f t="shared" si="13"/>
        <v>-0.77909050884845321</v>
      </c>
      <c r="L240">
        <f t="shared" si="14"/>
        <v>0.4588231171646141</v>
      </c>
      <c r="M240">
        <f t="shared" si="15"/>
        <v>0.5411768828353859</v>
      </c>
    </row>
    <row r="241" spans="9:13" x14ac:dyDescent="0.25">
      <c r="I241">
        <f t="shared" si="12"/>
        <v>205.85000000000002</v>
      </c>
      <c r="J241">
        <v>479</v>
      </c>
      <c r="K241">
        <f t="shared" si="13"/>
        <v>-0.74876845806278958</v>
      </c>
      <c r="L241">
        <f t="shared" si="14"/>
        <v>0.47294865032567224</v>
      </c>
      <c r="M241">
        <f t="shared" si="15"/>
        <v>0.52705134967432776</v>
      </c>
    </row>
    <row r="242" spans="9:13" x14ac:dyDescent="0.25">
      <c r="I242">
        <f t="shared" si="12"/>
        <v>207.85000000000002</v>
      </c>
      <c r="J242">
        <v>481</v>
      </c>
      <c r="K242">
        <f t="shared" si="13"/>
        <v>-0.71869856570361801</v>
      </c>
      <c r="L242">
        <f t="shared" si="14"/>
        <v>0.48738614443234857</v>
      </c>
      <c r="M242">
        <f t="shared" si="15"/>
        <v>0.51261385556765138</v>
      </c>
    </row>
    <row r="243" spans="9:13" x14ac:dyDescent="0.25">
      <c r="I243">
        <f t="shared" si="12"/>
        <v>209.85000000000002</v>
      </c>
      <c r="J243">
        <v>483</v>
      </c>
      <c r="K243">
        <f t="shared" si="13"/>
        <v>-0.68887769936812493</v>
      </c>
      <c r="L243">
        <f t="shared" si="14"/>
        <v>0.50213930420575936</v>
      </c>
      <c r="M243">
        <f t="shared" si="15"/>
        <v>0.49786069579424064</v>
      </c>
    </row>
    <row r="244" spans="9:13" x14ac:dyDescent="0.25">
      <c r="I244">
        <f t="shared" si="12"/>
        <v>211.85000000000002</v>
      </c>
      <c r="J244">
        <v>485</v>
      </c>
      <c r="K244">
        <f t="shared" si="13"/>
        <v>-0.65930277832199646</v>
      </c>
      <c r="L244">
        <f t="shared" si="14"/>
        <v>0.51721182010099942</v>
      </c>
      <c r="M244">
        <f t="shared" si="15"/>
        <v>0.48278817989900058</v>
      </c>
    </row>
    <row r="245" spans="9:13" x14ac:dyDescent="0.25">
      <c r="I245">
        <f t="shared" si="12"/>
        <v>213.85000000000002</v>
      </c>
      <c r="J245">
        <v>487</v>
      </c>
      <c r="K245">
        <f t="shared" si="13"/>
        <v>-0.62997077243846356</v>
      </c>
      <c r="L245">
        <f t="shared" si="14"/>
        <v>0.5326073675940205</v>
      </c>
      <c r="M245">
        <f t="shared" si="15"/>
        <v>0.4673926324059795</v>
      </c>
    </row>
    <row r="246" spans="9:13" x14ac:dyDescent="0.25">
      <c r="I246">
        <f t="shared" si="12"/>
        <v>215.85000000000002</v>
      </c>
      <c r="J246">
        <v>489</v>
      </c>
      <c r="K246">
        <f t="shared" si="13"/>
        <v>-0.60087870116338671</v>
      </c>
      <c r="L246">
        <f t="shared" si="14"/>
        <v>0.5483296064819162</v>
      </c>
      <c r="M246">
        <f t="shared" si="15"/>
        <v>0.4516703935180838</v>
      </c>
    </row>
    <row r="247" spans="9:13" x14ac:dyDescent="0.25">
      <c r="I247">
        <f t="shared" si="12"/>
        <v>217.85000000000002</v>
      </c>
      <c r="J247">
        <v>491</v>
      </c>
      <c r="K247">
        <f t="shared" si="13"/>
        <v>-0.57202363250562094</v>
      </c>
      <c r="L247">
        <f t="shared" si="14"/>
        <v>0.56438218019670883</v>
      </c>
      <c r="M247">
        <f t="shared" si="15"/>
        <v>0.43561781980329117</v>
      </c>
    </row>
    <row r="248" spans="9:13" x14ac:dyDescent="0.25">
      <c r="I248">
        <f t="shared" si="12"/>
        <v>219.85000000000002</v>
      </c>
      <c r="J248">
        <v>493</v>
      </c>
      <c r="K248">
        <f t="shared" si="13"/>
        <v>-0.54340268205197617</v>
      </c>
      <c r="L248">
        <f t="shared" si="14"/>
        <v>0.5807687151327009</v>
      </c>
      <c r="M248">
        <f t="shared" si="15"/>
        <v>0.4192312848672991</v>
      </c>
    </row>
    <row r="249" spans="9:13" x14ac:dyDescent="0.25">
      <c r="I249">
        <f t="shared" si="12"/>
        <v>221.85000000000002</v>
      </c>
      <c r="J249">
        <v>495</v>
      </c>
      <c r="K249">
        <f t="shared" si="13"/>
        <v>-0.51501301200603589</v>
      </c>
      <c r="L249">
        <f t="shared" si="14"/>
        <v>0.59749281998747572</v>
      </c>
      <c r="M249">
        <f t="shared" si="15"/>
        <v>0.40250718001252428</v>
      </c>
    </row>
    <row r="250" spans="9:13" x14ac:dyDescent="0.25">
      <c r="I250">
        <f t="shared" si="12"/>
        <v>223.85000000000002</v>
      </c>
      <c r="J250">
        <v>497</v>
      </c>
      <c r="K250">
        <f t="shared" si="13"/>
        <v>-0.48685183025020518</v>
      </c>
      <c r="L250">
        <f t="shared" si="14"/>
        <v>0.6145580851165815</v>
      </c>
      <c r="M250">
        <f t="shared" si="15"/>
        <v>0.3854419148834185</v>
      </c>
    </row>
    <row r="251" spans="9:13" x14ac:dyDescent="0.25">
      <c r="I251">
        <f t="shared" si="12"/>
        <v>225.85000000000002</v>
      </c>
      <c r="J251">
        <v>499</v>
      </c>
      <c r="K251">
        <f t="shared" si="13"/>
        <v>-0.45891638943029278</v>
      </c>
      <c r="L251">
        <f t="shared" si="14"/>
        <v>0.63196808190196374</v>
      </c>
      <c r="M251">
        <f t="shared" si="15"/>
        <v>0.36803191809803626</v>
      </c>
    </row>
    <row r="252" spans="9:13" x14ac:dyDescent="0.25">
      <c r="I252">
        <f t="shared" si="12"/>
        <v>227.85000000000002</v>
      </c>
      <c r="J252">
        <v>501</v>
      </c>
      <c r="K252">
        <f t="shared" si="13"/>
        <v>-0.43120398606203469</v>
      </c>
      <c r="L252">
        <f t="shared" si="14"/>
        <v>0.64972636213415969</v>
      </c>
      <c r="M252">
        <f t="shared" si="15"/>
        <v>0.35027363786584031</v>
      </c>
    </row>
    <row r="253" spans="9:13" x14ac:dyDescent="0.25">
      <c r="I253">
        <f t="shared" si="12"/>
        <v>229.85000000000002</v>
      </c>
      <c r="J253">
        <v>503</v>
      </c>
      <c r="K253">
        <f t="shared" si="13"/>
        <v>-0.40371195965893403</v>
      </c>
      <c r="L253">
        <f t="shared" si="14"/>
        <v>0.66783645740828368</v>
      </c>
      <c r="M253">
        <f t="shared" si="15"/>
        <v>0.33216354259171632</v>
      </c>
    </row>
    <row r="254" spans="9:13" x14ac:dyDescent="0.25">
      <c r="I254">
        <f t="shared" si="12"/>
        <v>231.85000000000002</v>
      </c>
      <c r="J254">
        <v>505</v>
      </c>
      <c r="K254">
        <f t="shared" si="13"/>
        <v>-0.37643769188080789</v>
      </c>
      <c r="L254">
        <f t="shared" si="14"/>
        <v>0.68630187853383073</v>
      </c>
      <c r="M254">
        <f t="shared" si="15"/>
        <v>0.31369812146616927</v>
      </c>
    </row>
    <row r="255" spans="9:13" x14ac:dyDescent="0.25">
      <c r="I255">
        <f t="shared" si="12"/>
        <v>233.85000000000002</v>
      </c>
      <c r="J255">
        <v>507</v>
      </c>
      <c r="K255">
        <f t="shared" si="13"/>
        <v>-0.34937860570250745</v>
      </c>
      <c r="L255">
        <f t="shared" si="14"/>
        <v>0.70512611495827393</v>
      </c>
      <c r="M255">
        <f t="shared" si="15"/>
        <v>0.29487388504172607</v>
      </c>
    </row>
    <row r="256" spans="9:13" x14ac:dyDescent="0.25">
      <c r="I256">
        <f t="shared" si="12"/>
        <v>235.85000000000002</v>
      </c>
      <c r="J256">
        <v>509</v>
      </c>
      <c r="K256">
        <f t="shared" si="13"/>
        <v>-0.32253216460223122</v>
      </c>
      <c r="L256">
        <f t="shared" si="14"/>
        <v>0.72431263420446845</v>
      </c>
      <c r="M256">
        <f t="shared" si="15"/>
        <v>0.27568736579553155</v>
      </c>
    </row>
    <row r="257" spans="9:13" x14ac:dyDescent="0.25">
      <c r="I257">
        <f t="shared" si="12"/>
        <v>237.85000000000002</v>
      </c>
      <c r="J257">
        <v>511</v>
      </c>
      <c r="K257">
        <f t="shared" si="13"/>
        <v>-0.29589587176888443</v>
      </c>
      <c r="L257">
        <f t="shared" si="14"/>
        <v>0.74386488132185302</v>
      </c>
      <c r="M257">
        <f t="shared" si="15"/>
        <v>0.25613511867814698</v>
      </c>
    </row>
    <row r="258" spans="9:13" x14ac:dyDescent="0.25">
      <c r="I258">
        <f t="shared" si="12"/>
        <v>239.85000000000002</v>
      </c>
      <c r="J258">
        <v>513</v>
      </c>
      <c r="K258">
        <f t="shared" si="13"/>
        <v>-0.26946726932799869</v>
      </c>
      <c r="L258">
        <f t="shared" si="14"/>
        <v>0.76378627835140345</v>
      </c>
      <c r="M258">
        <f t="shared" si="15"/>
        <v>0.23621372164859655</v>
      </c>
    </row>
    <row r="259" spans="9:13" x14ac:dyDescent="0.25">
      <c r="I259">
        <f t="shared" ref="I259:I322" si="16">J259-273.15</f>
        <v>241.85000000000002</v>
      </c>
      <c r="J259">
        <v>515</v>
      </c>
      <c r="K259">
        <f t="shared" ref="K259:K322" si="17">($B$1/($B$6*J259))-($B$2/$B$6)</f>
        <v>-0.2432439375856843</v>
      </c>
      <c r="L259">
        <f t="shared" ref="L259:L322" si="18">EXP(K259)</f>
        <v>0.78408022380432096</v>
      </c>
      <c r="M259">
        <f t="shared" ref="M259:M322" si="19">($B$4-L259)/$B$4</f>
        <v>0.21591977619567904</v>
      </c>
    </row>
    <row r="260" spans="9:13" x14ac:dyDescent="0.25">
      <c r="I260">
        <f t="shared" si="16"/>
        <v>243.85000000000002</v>
      </c>
      <c r="J260">
        <v>517</v>
      </c>
      <c r="K260">
        <f t="shared" si="17"/>
        <v>-0.21722349429011967</v>
      </c>
      <c r="L260">
        <f t="shared" si="18"/>
        <v>0.80475009215442239</v>
      </c>
      <c r="M260">
        <f t="shared" si="19"/>
        <v>0.19524990784557761</v>
      </c>
    </row>
    <row r="261" spans="9:13" x14ac:dyDescent="0.25">
      <c r="I261">
        <f t="shared" si="16"/>
        <v>245.85000000000002</v>
      </c>
      <c r="J261">
        <v>519</v>
      </c>
      <c r="K261">
        <f t="shared" si="17"/>
        <v>-0.19140359391012574</v>
      </c>
      <c r="L261">
        <f t="shared" si="18"/>
        <v>0.8257992333441696</v>
      </c>
      <c r="M261">
        <f t="shared" si="19"/>
        <v>0.1742007666558304</v>
      </c>
    </row>
    <row r="262" spans="9:13" x14ac:dyDescent="0.25">
      <c r="I262">
        <f t="shared" si="16"/>
        <v>247.85000000000002</v>
      </c>
      <c r="J262">
        <v>521</v>
      </c>
      <c r="K262">
        <f t="shared" si="17"/>
        <v>-0.16578192693036353</v>
      </c>
      <c r="L262">
        <f t="shared" si="18"/>
        <v>0.84723097230428512</v>
      </c>
      <c r="M262">
        <f t="shared" si="19"/>
        <v>0.15276902769571488</v>
      </c>
    </row>
    <row r="263" spans="9:13" x14ac:dyDescent="0.25">
      <c r="I263">
        <f t="shared" si="16"/>
        <v>249.85000000000002</v>
      </c>
      <c r="J263">
        <v>523</v>
      </c>
      <c r="K263">
        <f t="shared" si="17"/>
        <v>-0.14035621916268415</v>
      </c>
      <c r="L263">
        <f t="shared" si="18"/>
        <v>0.86904860848691323</v>
      </c>
      <c r="M263">
        <f t="shared" si="19"/>
        <v>0.13095139151308677</v>
      </c>
    </row>
    <row r="264" spans="9:13" x14ac:dyDescent="0.25">
      <c r="I264">
        <f t="shared" si="16"/>
        <v>251.85000000000002</v>
      </c>
      <c r="J264">
        <v>525</v>
      </c>
      <c r="K264">
        <f t="shared" si="17"/>
        <v>-0.11512423107323233</v>
      </c>
      <c r="L264">
        <f t="shared" si="18"/>
        <v>0.89125541541223308</v>
      </c>
      <c r="M264">
        <f t="shared" si="19"/>
        <v>0.10874458458776692</v>
      </c>
    </row>
    <row r="265" spans="9:13" x14ac:dyDescent="0.25">
      <c r="I265">
        <f t="shared" si="16"/>
        <v>253.85000000000002</v>
      </c>
      <c r="J265">
        <v>527</v>
      </c>
      <c r="K265">
        <f t="shared" si="17"/>
        <v>-9.0083757124879149E-2</v>
      </c>
      <c r="L265">
        <f t="shared" si="18"/>
        <v>0.91385464022845353</v>
      </c>
      <c r="M265">
        <f t="shared" si="19"/>
        <v>8.614535977154647E-2</v>
      </c>
    </row>
    <row r="266" spans="9:13" x14ac:dyDescent="0.25">
      <c r="I266">
        <f t="shared" si="16"/>
        <v>255.85000000000002</v>
      </c>
      <c r="J266">
        <v>529</v>
      </c>
      <c r="K266">
        <f t="shared" si="17"/>
        <v>-6.5232625134547639E-2</v>
      </c>
      <c r="L266">
        <f t="shared" si="18"/>
        <v>0.93684950328513583</v>
      </c>
      <c r="M266">
        <f t="shared" si="19"/>
        <v>6.3150496714864168E-2</v>
      </c>
    </row>
    <row r="267" spans="9:13" x14ac:dyDescent="0.25">
      <c r="I267">
        <f t="shared" si="16"/>
        <v>257.85000000000002</v>
      </c>
      <c r="J267">
        <v>531</v>
      </c>
      <c r="K267">
        <f t="shared" si="17"/>
        <v>-4.0568695645083253E-2</v>
      </c>
      <c r="L267">
        <f t="shared" si="18"/>
        <v>0.96024319771971911</v>
      </c>
      <c r="M267">
        <f t="shared" si="19"/>
        <v>3.975680228028089E-2</v>
      </c>
    </row>
    <row r="268" spans="9:13" x14ac:dyDescent="0.25">
      <c r="I268">
        <f t="shared" si="16"/>
        <v>259.85000000000002</v>
      </c>
      <c r="J268">
        <v>533</v>
      </c>
      <c r="K268">
        <f t="shared" si="17"/>
        <v>-1.6089861311263221E-2</v>
      </c>
      <c r="L268">
        <f t="shared" si="18"/>
        <v>0.98403888905717718</v>
      </c>
      <c r="M268">
        <f t="shared" si="19"/>
        <v>1.596111094282282E-2</v>
      </c>
    </row>
    <row r="269" spans="9:13" x14ac:dyDescent="0.25">
      <c r="I269">
        <f t="shared" si="16"/>
        <v>261.85000000000002</v>
      </c>
      <c r="J269">
        <v>535</v>
      </c>
      <c r="K269">
        <f t="shared" si="17"/>
        <v>8.2059537004344207E-3</v>
      </c>
      <c r="L269">
        <f t="shared" si="18"/>
        <v>1.0082397148227189</v>
      </c>
      <c r="M269">
        <f t="shared" si="19"/>
        <v>-8.2397148227189021E-3</v>
      </c>
    </row>
    <row r="270" spans="9:13" x14ac:dyDescent="0.25">
      <c r="I270">
        <f t="shared" si="16"/>
        <v>263.85000000000002</v>
      </c>
      <c r="J270">
        <v>537</v>
      </c>
      <c r="K270">
        <f t="shared" si="17"/>
        <v>3.2320794298638766E-2</v>
      </c>
      <c r="L270">
        <f t="shared" si="18"/>
        <v>1.0328487841674092</v>
      </c>
      <c r="M270">
        <f t="shared" si="19"/>
        <v>-3.2848784167409217E-2</v>
      </c>
    </row>
    <row r="271" spans="9:13" x14ac:dyDescent="0.25">
      <c r="I271">
        <f t="shared" si="16"/>
        <v>265.85000000000002</v>
      </c>
      <c r="J271">
        <v>539</v>
      </c>
      <c r="K271">
        <f t="shared" si="17"/>
        <v>5.6256675040825321E-2</v>
      </c>
      <c r="L271">
        <f t="shared" si="18"/>
        <v>1.0578691775066078</v>
      </c>
      <c r="M271">
        <f t="shared" si="19"/>
        <v>-5.7869177506607805E-2</v>
      </c>
    </row>
    <row r="272" spans="9:13" x14ac:dyDescent="0.25">
      <c r="I272">
        <f t="shared" si="16"/>
        <v>267.85000000000002</v>
      </c>
      <c r="J272">
        <v>541</v>
      </c>
      <c r="K272">
        <f t="shared" si="17"/>
        <v>8.0015580694345445E-2</v>
      </c>
      <c r="L272">
        <f t="shared" si="18"/>
        <v>1.0833039461711373</v>
      </c>
      <c r="M272">
        <f t="shared" si="19"/>
        <v>-8.3303946171137344E-2</v>
      </c>
    </row>
    <row r="273" spans="9:13" x14ac:dyDescent="0.25">
      <c r="I273">
        <f t="shared" si="16"/>
        <v>269.85000000000002</v>
      </c>
      <c r="J273">
        <v>543</v>
      </c>
      <c r="K273">
        <f t="shared" si="17"/>
        <v>0.10359946678504084</v>
      </c>
      <c r="L273">
        <f t="shared" si="18"/>
        <v>1.1091561120710294</v>
      </c>
      <c r="M273">
        <f t="shared" si="19"/>
        <v>-0.10915611207102938</v>
      </c>
    </row>
    <row r="274" spans="9:13" x14ac:dyDescent="0.25">
      <c r="I274">
        <f t="shared" si="16"/>
        <v>271.85000000000002</v>
      </c>
      <c r="J274">
        <v>545</v>
      </c>
      <c r="K274">
        <f t="shared" si="17"/>
        <v>0.12701026013378502</v>
      </c>
      <c r="L274">
        <f t="shared" si="18"/>
        <v>1.1354286673717537</v>
      </c>
      <c r="M274">
        <f t="shared" si="19"/>
        <v>-0.13542866737175374</v>
      </c>
    </row>
    <row r="275" spans="9:13" x14ac:dyDescent="0.25">
      <c r="I275">
        <f t="shared" si="16"/>
        <v>273.85000000000002</v>
      </c>
      <c r="J275">
        <v>547</v>
      </c>
      <c r="K275">
        <f t="shared" si="17"/>
        <v>0.15024985938125912</v>
      </c>
      <c r="L275">
        <f t="shared" si="18"/>
        <v>1.1621245741828052</v>
      </c>
      <c r="M275">
        <f t="shared" si="19"/>
        <v>-0.16212457418280524</v>
      </c>
    </row>
    <row r="276" spans="9:13" x14ac:dyDescent="0.25">
      <c r="I276">
        <f t="shared" si="16"/>
        <v>275.85000000000002</v>
      </c>
      <c r="J276">
        <v>549</v>
      </c>
      <c r="K276">
        <f t="shared" si="17"/>
        <v>0.17332013550124881</v>
      </c>
      <c r="L276">
        <f t="shared" si="18"/>
        <v>1.1892467642585078</v>
      </c>
      <c r="M276">
        <f t="shared" si="19"/>
        <v>-0.18924676425850784</v>
      </c>
    </row>
    <row r="277" spans="9:13" x14ac:dyDescent="0.25">
      <c r="I277">
        <f t="shared" si="16"/>
        <v>277.85000000000002</v>
      </c>
      <c r="J277">
        <v>551</v>
      </c>
      <c r="K277">
        <f t="shared" si="17"/>
        <v>0.19622293230276089</v>
      </c>
      <c r="L277">
        <f t="shared" si="18"/>
        <v>1.2167981387109104</v>
      </c>
      <c r="M277">
        <f t="shared" si="19"/>
        <v>-0.21679813871091036</v>
      </c>
    </row>
    <row r="278" spans="9:13" x14ac:dyDescent="0.25">
      <c r="I278">
        <f t="shared" si="16"/>
        <v>279.85000000000002</v>
      </c>
      <c r="J278">
        <v>553</v>
      </c>
      <c r="K278">
        <f t="shared" si="17"/>
        <v>0.21896006692126058</v>
      </c>
      <c r="L278">
        <f t="shared" si="18"/>
        <v>1.2447815677346643</v>
      </c>
      <c r="M278">
        <f t="shared" si="19"/>
        <v>-0.24478156773466431</v>
      </c>
    </row>
    <row r="279" spans="9:13" x14ac:dyDescent="0.25">
      <c r="I279">
        <f t="shared" si="16"/>
        <v>281.85000000000002</v>
      </c>
      <c r="J279">
        <v>555</v>
      </c>
      <c r="K279">
        <f t="shared" si="17"/>
        <v>0.24153333029926749</v>
      </c>
      <c r="L279">
        <f t="shared" si="18"/>
        <v>1.2731998903437027</v>
      </c>
      <c r="M279">
        <f t="shared" si="19"/>
        <v>-0.27319989034370273</v>
      </c>
    </row>
    <row r="280" spans="9:13" x14ac:dyDescent="0.25">
      <c r="I280">
        <f t="shared" si="16"/>
        <v>283.85000000000002</v>
      </c>
      <c r="J280">
        <v>557</v>
      </c>
      <c r="K280">
        <f t="shared" si="17"/>
        <v>0.26394448765660528</v>
      </c>
      <c r="L280">
        <f t="shared" si="18"/>
        <v>1.3020559141196124</v>
      </c>
      <c r="M280">
        <f t="shared" si="19"/>
        <v>-0.30205591411961241</v>
      </c>
    </row>
    <row r="281" spans="9:13" x14ac:dyDescent="0.25">
      <c r="I281">
        <f t="shared" si="16"/>
        <v>285.85000000000002</v>
      </c>
      <c r="J281">
        <v>559</v>
      </c>
      <c r="K281">
        <f t="shared" si="17"/>
        <v>0.28619527895056329</v>
      </c>
      <c r="L281">
        <f t="shared" si="18"/>
        <v>1.3313524149715605</v>
      </c>
      <c r="M281">
        <f t="shared" si="19"/>
        <v>-0.33135241497156054</v>
      </c>
    </row>
    <row r="282" spans="9:13" x14ac:dyDescent="0.25">
      <c r="I282">
        <f t="shared" si="16"/>
        <v>287.85000000000002</v>
      </c>
      <c r="J282">
        <v>561</v>
      </c>
      <c r="K282">
        <f t="shared" si="17"/>
        <v>0.30828741932620574</v>
      </c>
      <c r="L282">
        <f t="shared" si="18"/>
        <v>1.3610921369076083</v>
      </c>
      <c r="M282">
        <f t="shared" si="19"/>
        <v>-0.36109213690760833</v>
      </c>
    </row>
    <row r="283" spans="9:13" x14ac:dyDescent="0.25">
      <c r="I283">
        <f t="shared" si="16"/>
        <v>289.85000000000002</v>
      </c>
      <c r="J283">
        <v>563</v>
      </c>
      <c r="K283">
        <f t="shared" si="17"/>
        <v>0.33022259955708222</v>
      </c>
      <c r="L283">
        <f t="shared" si="18"/>
        <v>1.3912777918172758</v>
      </c>
      <c r="M283">
        <f t="shared" si="19"/>
        <v>-0.39127779181727584</v>
      </c>
    </row>
    <row r="284" spans="9:13" x14ac:dyDescent="0.25">
      <c r="I284">
        <f t="shared" si="16"/>
        <v>291.85000000000002</v>
      </c>
      <c r="J284">
        <v>565</v>
      </c>
      <c r="K284">
        <f t="shared" si="17"/>
        <v>0.35200248647658938</v>
      </c>
      <c r="L284">
        <f t="shared" si="18"/>
        <v>1.4219120592652295</v>
      </c>
      <c r="M284">
        <f t="shared" si="19"/>
        <v>-0.42191205926522946</v>
      </c>
    </row>
    <row r="285" spans="9:13" x14ac:dyDescent="0.25">
      <c r="I285">
        <f t="shared" si="16"/>
        <v>293.85000000000002</v>
      </c>
      <c r="J285">
        <v>567</v>
      </c>
      <c r="K285">
        <f t="shared" si="17"/>
        <v>0.37362872340019315</v>
      </c>
      <c r="L285">
        <f t="shared" si="18"/>
        <v>1.4529975862959095</v>
      </c>
      <c r="M285">
        <f t="shared" si="19"/>
        <v>-0.45299758629590947</v>
      </c>
    </row>
    <row r="286" spans="9:13" x14ac:dyDescent="0.25">
      <c r="I286">
        <f t="shared" si="16"/>
        <v>295.85000000000002</v>
      </c>
      <c r="J286">
        <v>569</v>
      </c>
      <c r="K286">
        <f t="shared" si="17"/>
        <v>0.39510293053874435</v>
      </c>
      <c r="L286">
        <f t="shared" si="18"/>
        <v>1.4845369872489584</v>
      </c>
      <c r="M286">
        <f t="shared" si="19"/>
        <v>-0.48453698724895844</v>
      </c>
    </row>
    <row r="287" spans="9:13" x14ac:dyDescent="0.25">
      <c r="I287">
        <f t="shared" si="16"/>
        <v>297.85000000000002</v>
      </c>
      <c r="J287">
        <v>571</v>
      </c>
      <c r="K287">
        <f t="shared" si="17"/>
        <v>0.41642670540311943</v>
      </c>
      <c r="L287">
        <f t="shared" si="18"/>
        <v>1.5165328435853149</v>
      </c>
      <c r="M287">
        <f t="shared" si="19"/>
        <v>-0.51653284358531493</v>
      </c>
    </row>
    <row r="288" spans="9:13" x14ac:dyDescent="0.25">
      <c r="I288">
        <f t="shared" si="16"/>
        <v>299.85000000000002</v>
      </c>
      <c r="J288">
        <v>573</v>
      </c>
      <c r="K288">
        <f t="shared" si="17"/>
        <v>0.4376016232003801</v>
      </c>
      <c r="L288">
        <f t="shared" si="18"/>
        <v>1.5489877037237949</v>
      </c>
      <c r="M288">
        <f t="shared" si="19"/>
        <v>-0.54898770372379491</v>
      </c>
    </row>
    <row r="289" spans="9:13" x14ac:dyDescent="0.25">
      <c r="I289">
        <f t="shared" si="16"/>
        <v>301.85000000000002</v>
      </c>
      <c r="J289">
        <v>575</v>
      </c>
      <c r="K289">
        <f t="shared" si="17"/>
        <v>0.45862923722165849</v>
      </c>
      <c r="L289">
        <f t="shared" si="18"/>
        <v>1.5819040828880011</v>
      </c>
      <c r="M289">
        <f t="shared" si="19"/>
        <v>-0.58190408288800111</v>
      </c>
    </row>
    <row r="290" spans="9:13" x14ac:dyDescent="0.25">
      <c r="I290">
        <f t="shared" si="16"/>
        <v>303.85000000000002</v>
      </c>
      <c r="J290">
        <v>577</v>
      </c>
      <c r="K290">
        <f t="shared" si="17"/>
        <v>0.4795110792219921</v>
      </c>
      <c r="L290">
        <f t="shared" si="18"/>
        <v>1.6152844629634417</v>
      </c>
      <c r="M290">
        <f t="shared" si="19"/>
        <v>-0.61528446296344175</v>
      </c>
    </row>
    <row r="291" spans="9:13" x14ac:dyDescent="0.25">
      <c r="I291">
        <f t="shared" si="16"/>
        <v>305.85000000000002</v>
      </c>
      <c r="J291">
        <v>579</v>
      </c>
      <c r="K291">
        <f t="shared" si="17"/>
        <v>0.50024865979227151</v>
      </c>
      <c r="L291">
        <f t="shared" si="18"/>
        <v>1.6491312923646524</v>
      </c>
      <c r="M291">
        <f t="shared" si="19"/>
        <v>-0.64913129236465239</v>
      </c>
    </row>
    <row r="292" spans="9:13" x14ac:dyDescent="0.25">
      <c r="I292">
        <f t="shared" si="16"/>
        <v>307.85000000000002</v>
      </c>
      <c r="J292">
        <v>581</v>
      </c>
      <c r="K292">
        <f t="shared" si="17"/>
        <v>0.52084346872351439</v>
      </c>
      <c r="L292">
        <f t="shared" si="18"/>
        <v>1.6834469859121981</v>
      </c>
      <c r="M292">
        <f t="shared" si="19"/>
        <v>-0.6834469859121981</v>
      </c>
    </row>
    <row r="293" spans="9:13" x14ac:dyDescent="0.25">
      <c r="I293">
        <f t="shared" si="16"/>
        <v>309.85000000000002</v>
      </c>
      <c r="J293">
        <v>583</v>
      </c>
      <c r="K293">
        <f t="shared" si="17"/>
        <v>0.54129697536363253</v>
      </c>
      <c r="L293">
        <f t="shared" si="18"/>
        <v>1.7182339247193701</v>
      </c>
      <c r="M293">
        <f t="shared" si="19"/>
        <v>-0.71823392471937009</v>
      </c>
    </row>
    <row r="294" spans="9:13" x14ac:dyDescent="0.25">
      <c r="I294">
        <f t="shared" si="16"/>
        <v>311.85000000000002</v>
      </c>
      <c r="J294">
        <v>585</v>
      </c>
      <c r="K294">
        <f t="shared" si="17"/>
        <v>0.56161062896689451</v>
      </c>
      <c r="L294">
        <f t="shared" si="18"/>
        <v>1.7534944560884524</v>
      </c>
      <c r="M294">
        <f t="shared" si="19"/>
        <v>-0.75349445608845245</v>
      </c>
    </row>
    <row r="295" spans="9:13" x14ac:dyDescent="0.25">
      <c r="I295">
        <f t="shared" si="16"/>
        <v>313.85000000000002</v>
      </c>
      <c r="J295">
        <v>587</v>
      </c>
      <c r="K295">
        <f t="shared" si="17"/>
        <v>0.58178585903623503</v>
      </c>
      <c r="L295">
        <f t="shared" si="18"/>
        <v>1.789230893416367</v>
      </c>
      <c r="M295">
        <f t="shared" si="19"/>
        <v>-0.78923089341636699</v>
      </c>
    </row>
    <row r="296" spans="9:13" x14ac:dyDescent="0.25">
      <c r="I296">
        <f t="shared" si="16"/>
        <v>315.85000000000002</v>
      </c>
      <c r="J296">
        <v>589</v>
      </c>
      <c r="K296">
        <f t="shared" si="17"/>
        <v>0.60182407565858309</v>
      </c>
      <c r="L296">
        <f t="shared" si="18"/>
        <v>1.8254455161095293</v>
      </c>
      <c r="M296">
        <f t="shared" si="19"/>
        <v>-0.82544551610952932</v>
      </c>
    </row>
    <row r="297" spans="9:13" x14ac:dyDescent="0.25">
      <c r="I297">
        <f t="shared" si="16"/>
        <v>317.85000000000002</v>
      </c>
      <c r="J297">
        <v>591</v>
      </c>
      <c r="K297">
        <f t="shared" si="17"/>
        <v>0.62172666983340363</v>
      </c>
      <c r="L297">
        <f t="shared" si="18"/>
        <v>1.8621405695078177</v>
      </c>
      <c r="M297">
        <f t="shared" si="19"/>
        <v>-0.8621405695078177</v>
      </c>
    </row>
    <row r="298" spans="9:13" x14ac:dyDescent="0.25">
      <c r="I298">
        <f t="shared" si="16"/>
        <v>319.85000000000002</v>
      </c>
      <c r="J298">
        <v>593</v>
      </c>
      <c r="K298">
        <f t="shared" si="17"/>
        <v>0.6414950137945663</v>
      </c>
      <c r="L298">
        <f t="shared" si="18"/>
        <v>1.8993182648174056</v>
      </c>
      <c r="M298">
        <f t="shared" si="19"/>
        <v>-0.89931826481740562</v>
      </c>
    </row>
    <row r="299" spans="9:13" x14ac:dyDescent="0.25">
      <c r="I299">
        <f t="shared" si="16"/>
        <v>321.85000000000002</v>
      </c>
      <c r="J299">
        <v>595</v>
      </c>
      <c r="K299">
        <f t="shared" si="17"/>
        <v>0.66113046132573761</v>
      </c>
      <c r="L299">
        <f t="shared" si="18"/>
        <v>1.9369807790523681</v>
      </c>
      <c r="M299">
        <f t="shared" si="19"/>
        <v>-0.9369807790523681</v>
      </c>
    </row>
    <row r="300" spans="9:13" x14ac:dyDescent="0.25">
      <c r="I300">
        <f t="shared" si="16"/>
        <v>323.85000000000002</v>
      </c>
      <c r="J300">
        <v>597</v>
      </c>
      <c r="K300">
        <f t="shared" si="17"/>
        <v>0.68063434806942968</v>
      </c>
      <c r="L300">
        <f t="shared" si="18"/>
        <v>1.9751302549848728</v>
      </c>
      <c r="M300">
        <f t="shared" si="19"/>
        <v>-0.97513025498487282</v>
      </c>
    </row>
    <row r="301" spans="9:13" x14ac:dyDescent="0.25">
      <c r="I301">
        <f t="shared" si="16"/>
        <v>325.85000000000002</v>
      </c>
      <c r="J301">
        <v>599</v>
      </c>
      <c r="K301">
        <f t="shared" si="17"/>
        <v>0.70000799182986029</v>
      </c>
      <c r="L301">
        <f t="shared" si="18"/>
        <v>2.013768801103804</v>
      </c>
      <c r="M301">
        <f t="shared" si="19"/>
        <v>-1.013768801103804</v>
      </c>
    </row>
    <row r="302" spans="9:13" x14ac:dyDescent="0.25">
      <c r="I302">
        <f t="shared" si="16"/>
        <v>327.85</v>
      </c>
      <c r="J302">
        <v>601</v>
      </c>
      <c r="K302">
        <f t="shared" si="17"/>
        <v>0.71925269286975357</v>
      </c>
      <c r="L302">
        <f t="shared" si="18"/>
        <v>2.0528984915816317</v>
      </c>
      <c r="M302">
        <f t="shared" si="19"/>
        <v>-1.0528984915816317</v>
      </c>
    </row>
    <row r="303" spans="9:13" x14ac:dyDescent="0.25">
      <c r="I303">
        <f t="shared" si="16"/>
        <v>329.85</v>
      </c>
      <c r="J303">
        <v>603</v>
      </c>
      <c r="K303">
        <f t="shared" si="17"/>
        <v>0.73836973420125673</v>
      </c>
      <c r="L303">
        <f t="shared" si="18"/>
        <v>2.0925213662494384</v>
      </c>
      <c r="M303">
        <f t="shared" si="19"/>
        <v>-1.0925213662494384</v>
      </c>
    </row>
    <row r="304" spans="9:13" x14ac:dyDescent="0.25">
      <c r="I304">
        <f t="shared" si="16"/>
        <v>331.85</v>
      </c>
      <c r="J304">
        <v>605</v>
      </c>
      <c r="K304">
        <f t="shared" si="17"/>
        <v>0.7573603818710648</v>
      </c>
      <c r="L304">
        <f t="shared" si="18"/>
        <v>2.1326394305798511</v>
      </c>
      <c r="M304">
        <f t="shared" si="19"/>
        <v>-1.1326394305798511</v>
      </c>
    </row>
    <row r="305" spans="9:13" x14ac:dyDescent="0.25">
      <c r="I305">
        <f t="shared" si="16"/>
        <v>333.85</v>
      </c>
      <c r="J305">
        <v>607</v>
      </c>
      <c r="K305">
        <f t="shared" si="17"/>
        <v>0.77622588523991798</v>
      </c>
      <c r="L305">
        <f t="shared" si="18"/>
        <v>2.1732546556777939</v>
      </c>
      <c r="M305">
        <f t="shared" si="19"/>
        <v>-1.1732546556777939</v>
      </c>
    </row>
    <row r="306" spans="9:13" x14ac:dyDescent="0.25">
      <c r="I306">
        <f t="shared" si="16"/>
        <v>335.85</v>
      </c>
      <c r="J306">
        <v>609</v>
      </c>
      <c r="K306">
        <f t="shared" si="17"/>
        <v>0.794967477256594</v>
      </c>
      <c r="L306">
        <f t="shared" si="18"/>
        <v>2.2143689782788738</v>
      </c>
      <c r="M306">
        <f t="shared" si="19"/>
        <v>-1.2143689782788738</v>
      </c>
    </row>
    <row r="307" spans="9:13" x14ac:dyDescent="0.25">
      <c r="I307">
        <f t="shared" si="16"/>
        <v>337.85</v>
      </c>
      <c r="J307">
        <v>611</v>
      </c>
      <c r="K307">
        <f t="shared" si="17"/>
        <v>0.81358637472651729</v>
      </c>
      <c r="L307">
        <f t="shared" si="18"/>
        <v>2.2559843007552551</v>
      </c>
      <c r="M307">
        <f t="shared" si="19"/>
        <v>-1.2559843007552551</v>
      </c>
    </row>
    <row r="308" spans="9:13" x14ac:dyDescent="0.25">
      <c r="I308">
        <f t="shared" si="16"/>
        <v>339.85</v>
      </c>
      <c r="J308">
        <v>613</v>
      </c>
      <c r="K308">
        <f t="shared" si="17"/>
        <v>0.83208377857510296</v>
      </c>
      <c r="L308">
        <f t="shared" si="18"/>
        <v>2.2981024911288341</v>
      </c>
      <c r="M308">
        <f t="shared" si="19"/>
        <v>-1.2981024911288341</v>
      </c>
    </row>
    <row r="309" spans="9:13" x14ac:dyDescent="0.25">
      <c r="I309">
        <f t="shared" si="16"/>
        <v>341.85</v>
      </c>
      <c r="J309">
        <v>615</v>
      </c>
      <c r="K309">
        <f t="shared" si="17"/>
        <v>0.85046087410597426</v>
      </c>
      <c r="L309">
        <f t="shared" si="18"/>
        <v>2.3407253830916206</v>
      </c>
      <c r="M309">
        <f t="shared" si="19"/>
        <v>-1.3407253830916206</v>
      </c>
    </row>
    <row r="310" spans="9:13" x14ac:dyDescent="0.25">
      <c r="I310">
        <f t="shared" si="16"/>
        <v>343.85</v>
      </c>
      <c r="J310">
        <v>617</v>
      </c>
      <c r="K310">
        <f t="shared" si="17"/>
        <v>0.86871883125414939</v>
      </c>
      <c r="L310">
        <f t="shared" si="18"/>
        <v>2.3838547760331119</v>
      </c>
      <c r="M310">
        <f t="shared" si="19"/>
        <v>-1.3838547760331119</v>
      </c>
    </row>
    <row r="311" spans="9:13" x14ac:dyDescent="0.25">
      <c r="I311">
        <f t="shared" si="16"/>
        <v>345.85</v>
      </c>
      <c r="J311">
        <v>619</v>
      </c>
      <c r="K311">
        <f t="shared" si="17"/>
        <v>0.88685880483432378</v>
      </c>
      <c r="L311">
        <f t="shared" si="18"/>
        <v>2.4274924350745435</v>
      </c>
      <c r="M311">
        <f t="shared" si="19"/>
        <v>-1.4274924350745435</v>
      </c>
    </row>
    <row r="312" spans="9:13" x14ac:dyDescent="0.25">
      <c r="I312">
        <f t="shared" si="16"/>
        <v>347.85</v>
      </c>
      <c r="J312">
        <v>621</v>
      </c>
      <c r="K312">
        <f t="shared" si="17"/>
        <v>0.90488193478435086</v>
      </c>
      <c r="L312">
        <f t="shared" si="18"/>
        <v>2.4716400911098457</v>
      </c>
      <c r="M312">
        <f t="shared" si="19"/>
        <v>-1.4716400911098457</v>
      </c>
    </row>
    <row r="313" spans="9:13" x14ac:dyDescent="0.25">
      <c r="I313">
        <f t="shared" si="16"/>
        <v>349.85</v>
      </c>
      <c r="J313">
        <v>623</v>
      </c>
      <c r="K313">
        <f t="shared" si="17"/>
        <v>0.9227893464040422</v>
      </c>
      <c r="L313">
        <f t="shared" si="18"/>
        <v>2.5162994408531838</v>
      </c>
      <c r="M313">
        <f t="shared" si="19"/>
        <v>-1.5162994408531838</v>
      </c>
    </row>
    <row r="314" spans="9:13" x14ac:dyDescent="0.25">
      <c r="I314">
        <f t="shared" si="16"/>
        <v>351.85</v>
      </c>
      <c r="J314">
        <v>625</v>
      </c>
      <c r="K314">
        <f t="shared" si="17"/>
        <v>0.94058215058936678</v>
      </c>
      <c r="L314">
        <f t="shared" si="18"/>
        <v>2.5614721468928754</v>
      </c>
      <c r="M314">
        <f t="shared" si="19"/>
        <v>-1.5614721468928754</v>
      </c>
    </row>
    <row r="315" spans="9:13" x14ac:dyDescent="0.25">
      <c r="I315">
        <f t="shared" si="16"/>
        <v>353.85</v>
      </c>
      <c r="J315">
        <v>627</v>
      </c>
      <c r="K315">
        <f t="shared" si="17"/>
        <v>0.9582614440621855</v>
      </c>
      <c r="L315">
        <f t="shared" si="18"/>
        <v>2.607159837751615</v>
      </c>
      <c r="M315">
        <f t="shared" si="19"/>
        <v>-1.607159837751615</v>
      </c>
    </row>
    <row r="316" spans="9:13" x14ac:dyDescent="0.25">
      <c r="I316">
        <f t="shared" si="16"/>
        <v>355.85</v>
      </c>
      <c r="J316">
        <v>629</v>
      </c>
      <c r="K316">
        <f t="shared" si="17"/>
        <v>0.97582830959559086</v>
      </c>
      <c r="L316">
        <f t="shared" si="18"/>
        <v>2.6533641079527928</v>
      </c>
      <c r="M316">
        <f t="shared" si="19"/>
        <v>-1.6533641079527928</v>
      </c>
    </row>
    <row r="317" spans="9:13" x14ac:dyDescent="0.25">
      <c r="I317">
        <f t="shared" si="16"/>
        <v>357.85</v>
      </c>
      <c r="J317">
        <v>631</v>
      </c>
      <c r="K317">
        <f t="shared" si="17"/>
        <v>0.99328381623496398</v>
      </c>
      <c r="L317">
        <f t="shared" si="18"/>
        <v>2.7000865180927893</v>
      </c>
      <c r="M317">
        <f t="shared" si="19"/>
        <v>-1.7000865180927893</v>
      </c>
    </row>
    <row r="318" spans="9:13" x14ac:dyDescent="0.25">
      <c r="I318">
        <f t="shared" si="16"/>
        <v>359.85</v>
      </c>
      <c r="J318">
        <v>633</v>
      </c>
      <c r="K318">
        <f t="shared" si="17"/>
        <v>1.0106290195148473</v>
      </c>
      <c r="L318">
        <f t="shared" si="18"/>
        <v>2.7473285949191206</v>
      </c>
      <c r="M318">
        <f t="shared" si="19"/>
        <v>-1.7473285949191206</v>
      </c>
    </row>
    <row r="319" spans="9:13" x14ac:dyDescent="0.25">
      <c r="I319">
        <f t="shared" si="16"/>
        <v>361.85</v>
      </c>
      <c r="J319">
        <v>635</v>
      </c>
      <c r="K319">
        <f t="shared" si="17"/>
        <v>1.0278649616717086</v>
      </c>
      <c r="L319">
        <f t="shared" si="18"/>
        <v>2.7950918314142412</v>
      </c>
      <c r="M319">
        <f t="shared" si="19"/>
        <v>-1.7950918314142412</v>
      </c>
    </row>
    <row r="320" spans="9:13" x14ac:dyDescent="0.25">
      <c r="I320">
        <f t="shared" si="16"/>
        <v>363.85</v>
      </c>
      <c r="J320">
        <v>637</v>
      </c>
      <c r="K320">
        <f t="shared" si="17"/>
        <v>1.0449926718527012</v>
      </c>
      <c r="L320">
        <f t="shared" si="18"/>
        <v>2.8433776868849061</v>
      </c>
      <c r="M320">
        <f t="shared" si="19"/>
        <v>-1.8433776868849061</v>
      </c>
    </row>
    <row r="321" spans="9:13" x14ac:dyDescent="0.25">
      <c r="I321">
        <f t="shared" si="16"/>
        <v>365.85</v>
      </c>
      <c r="J321">
        <v>639</v>
      </c>
      <c r="K321">
        <f t="shared" si="17"/>
        <v>1.0620131663205106</v>
      </c>
      <c r="L321">
        <f t="shared" si="18"/>
        <v>2.892187587056958</v>
      </c>
      <c r="M321">
        <f t="shared" si="19"/>
        <v>-1.892187587056958</v>
      </c>
    </row>
    <row r="322" spans="9:13" x14ac:dyDescent="0.25">
      <c r="I322">
        <f t="shared" si="16"/>
        <v>367.85</v>
      </c>
      <c r="J322">
        <v>641</v>
      </c>
      <c r="K322">
        <f t="shared" si="17"/>
        <v>1.0789274486543574</v>
      </c>
      <c r="L322">
        <f t="shared" si="18"/>
        <v>2.941522924175358</v>
      </c>
      <c r="M322">
        <f t="shared" si="19"/>
        <v>-1.941522924175358</v>
      </c>
    </row>
    <row r="323" spans="9:13" x14ac:dyDescent="0.25">
      <c r="I323">
        <f t="shared" ref="I323:I386" si="20">J323-273.15</f>
        <v>369.85</v>
      </c>
      <c r="J323">
        <v>643</v>
      </c>
      <c r="K323">
        <f t="shared" ref="K323:K386" si="21">($B$1/($B$6*J323))-($B$2/$B$6)</f>
        <v>1.0957365099472449</v>
      </c>
      <c r="L323">
        <f t="shared" ref="L323:L386" si="22">EXP(K323)</f>
        <v>2.9913850571093339</v>
      </c>
      <c r="M323">
        <f t="shared" ref="M323:M386" si="23">($B$4-L323)/$B$4</f>
        <v>-1.9913850571093339</v>
      </c>
    </row>
    <row r="324" spans="9:13" x14ac:dyDescent="0.25">
      <c r="I324">
        <f t="shared" si="20"/>
        <v>371.85</v>
      </c>
      <c r="J324">
        <v>645</v>
      </c>
      <c r="K324">
        <f t="shared" si="21"/>
        <v>1.1124413289995578</v>
      </c>
      <c r="L324">
        <f t="shared" si="22"/>
        <v>3.0417753114625867</v>
      </c>
      <c r="M324">
        <f t="shared" si="23"/>
        <v>-2.0417753114625867</v>
      </c>
    </row>
    <row r="325" spans="9:13" x14ac:dyDescent="0.25">
      <c r="I325">
        <f t="shared" si="20"/>
        <v>373.85</v>
      </c>
      <c r="J325">
        <v>647</v>
      </c>
      <c r="K325">
        <f t="shared" si="21"/>
        <v>1.1290428725090429</v>
      </c>
      <c r="L325">
        <f t="shared" si="22"/>
        <v>3.0926949796882801</v>
      </c>
      <c r="M325">
        <f t="shared" si="23"/>
        <v>-2.0926949796882801</v>
      </c>
    </row>
    <row r="326" spans="9:13" x14ac:dyDescent="0.25">
      <c r="I326">
        <f t="shared" si="20"/>
        <v>375.85</v>
      </c>
      <c r="J326">
        <v>649</v>
      </c>
      <c r="K326">
        <f t="shared" si="21"/>
        <v>1.1455420952572988</v>
      </c>
      <c r="L326">
        <f t="shared" si="22"/>
        <v>3.1441453212088222</v>
      </c>
      <c r="M326">
        <f t="shared" si="23"/>
        <v>-2.1441453212088222</v>
      </c>
    </row>
    <row r="327" spans="9:13" x14ac:dyDescent="0.25">
      <c r="I327">
        <f t="shared" si="20"/>
        <v>377.85</v>
      </c>
      <c r="J327">
        <v>651</v>
      </c>
      <c r="K327">
        <f t="shared" si="21"/>
        <v>1.1619399402928154</v>
      </c>
      <c r="L327">
        <f t="shared" si="22"/>
        <v>3.1961275625402097</v>
      </c>
      <c r="M327">
        <f t="shared" si="23"/>
        <v>-2.1961275625402097</v>
      </c>
    </row>
    <row r="328" spans="9:13" x14ac:dyDescent="0.25">
      <c r="I328">
        <f t="shared" si="20"/>
        <v>379.85</v>
      </c>
      <c r="J328">
        <v>653</v>
      </c>
      <c r="K328">
        <f t="shared" si="21"/>
        <v>1.1782373391106571</v>
      </c>
      <c r="L328">
        <f t="shared" si="22"/>
        <v>3.2486428974208659</v>
      </c>
      <c r="M328">
        <f t="shared" si="23"/>
        <v>-2.2486428974208659</v>
      </c>
    </row>
    <row r="329" spans="9:13" x14ac:dyDescent="0.25">
      <c r="I329">
        <f t="shared" si="20"/>
        <v>381.85</v>
      </c>
      <c r="J329">
        <v>655</v>
      </c>
      <c r="K329">
        <f t="shared" si="21"/>
        <v>1.1944352118288473</v>
      </c>
      <c r="L329">
        <f t="shared" si="22"/>
        <v>3.3016924869448001</v>
      </c>
      <c r="M329">
        <f t="shared" si="23"/>
        <v>-2.3016924869448001</v>
      </c>
    </row>
    <row r="330" spans="9:13" x14ac:dyDescent="0.25">
      <c r="I330">
        <f t="shared" si="20"/>
        <v>383.85</v>
      </c>
      <c r="J330">
        <v>657</v>
      </c>
      <c r="K330">
        <f t="shared" si="21"/>
        <v>1.2105344673615388</v>
      </c>
      <c r="L330">
        <f t="shared" si="22"/>
        <v>3.3552774596990091</v>
      </c>
      <c r="M330">
        <f t="shared" si="23"/>
        <v>-2.3552774596990091</v>
      </c>
    </row>
    <row r="331" spans="9:13" x14ac:dyDescent="0.25">
      <c r="I331">
        <f t="shared" si="20"/>
        <v>385.85</v>
      </c>
      <c r="J331">
        <v>659</v>
      </c>
      <c r="K331">
        <f t="shared" si="21"/>
        <v>1.2265360035890245</v>
      </c>
      <c r="L331">
        <f t="shared" si="22"/>
        <v>3.4093989119049501</v>
      </c>
      <c r="M331">
        <f t="shared" si="23"/>
        <v>-2.4093989119049501</v>
      </c>
    </row>
    <row r="332" spans="9:13" x14ac:dyDescent="0.25">
      <c r="I332">
        <f t="shared" si="20"/>
        <v>387.85</v>
      </c>
      <c r="J332">
        <v>661</v>
      </c>
      <c r="K332">
        <f t="shared" si="21"/>
        <v>1.242440707524664</v>
      </c>
      <c r="L332">
        <f t="shared" si="22"/>
        <v>3.4640579075639963</v>
      </c>
      <c r="M332">
        <f t="shared" si="23"/>
        <v>-2.4640579075639963</v>
      </c>
    </row>
    <row r="333" spans="9:13" x14ac:dyDescent="0.25">
      <c r="I333">
        <f t="shared" si="20"/>
        <v>389.85</v>
      </c>
      <c r="J333">
        <v>663</v>
      </c>
      <c r="K333">
        <f t="shared" si="21"/>
        <v>1.2582494554787917</v>
      </c>
      <c r="L333">
        <f t="shared" si="22"/>
        <v>3.519255478606746</v>
      </c>
      <c r="M333">
        <f t="shared" si="23"/>
        <v>-2.519255478606746</v>
      </c>
    </row>
    <row r="334" spans="9:13" x14ac:dyDescent="0.25">
      <c r="I334">
        <f t="shared" si="20"/>
        <v>391.85</v>
      </c>
      <c r="J334">
        <v>665</v>
      </c>
      <c r="K334">
        <f t="shared" si="21"/>
        <v>1.2739631132196623</v>
      </c>
      <c r="L334">
        <f t="shared" si="22"/>
        <v>3.5749926250460535</v>
      </c>
      <c r="M334">
        <f t="shared" si="23"/>
        <v>-2.5749926250460535</v>
      </c>
    </row>
    <row r="335" spans="9:13" x14ac:dyDescent="0.25">
      <c r="I335">
        <f t="shared" si="20"/>
        <v>393.85</v>
      </c>
      <c r="J335">
        <v>667</v>
      </c>
      <c r="K335">
        <f t="shared" si="21"/>
        <v>1.2895825361315012</v>
      </c>
      <c r="L335">
        <f t="shared" si="22"/>
        <v>3.6312703151336718</v>
      </c>
      <c r="M335">
        <f t="shared" si="23"/>
        <v>-2.6312703151336718</v>
      </c>
    </row>
    <row r="336" spans="9:13" x14ac:dyDescent="0.25">
      <c r="I336">
        <f t="shared" si="20"/>
        <v>395.85</v>
      </c>
      <c r="J336">
        <v>669</v>
      </c>
      <c r="K336">
        <f t="shared" si="21"/>
        <v>1.3051085693697262</v>
      </c>
      <c r="L336">
        <f t="shared" si="22"/>
        <v>3.6880894855204165</v>
      </c>
      <c r="M336">
        <f t="shared" si="23"/>
        <v>-2.6880894855204165</v>
      </c>
    </row>
    <row r="337" spans="9:13" x14ac:dyDescent="0.25">
      <c r="I337">
        <f t="shared" si="20"/>
        <v>397.85</v>
      </c>
      <c r="J337">
        <v>671</v>
      </c>
      <c r="K337">
        <f t="shared" si="21"/>
        <v>1.3205420480133885</v>
      </c>
      <c r="L337">
        <f t="shared" si="22"/>
        <v>3.7454510414196998</v>
      </c>
      <c r="M337">
        <f t="shared" si="23"/>
        <v>-2.7454510414196998</v>
      </c>
    </row>
    <row r="338" spans="9:13" x14ac:dyDescent="0.25">
      <c r="I338">
        <f t="shared" si="20"/>
        <v>399.85</v>
      </c>
      <c r="J338">
        <v>673</v>
      </c>
      <c r="K338">
        <f t="shared" si="21"/>
        <v>1.3358837972148878</v>
      </c>
      <c r="L338">
        <f t="shared" si="22"/>
        <v>3.8033558567743055</v>
      </c>
      <c r="M338">
        <f t="shared" si="23"/>
        <v>-2.8033558567743055</v>
      </c>
    </row>
    <row r="339" spans="9:13" x14ac:dyDescent="0.25">
      <c r="I339">
        <f t="shared" si="20"/>
        <v>401.85</v>
      </c>
      <c r="J339">
        <v>675</v>
      </c>
      <c r="K339">
        <f t="shared" si="21"/>
        <v>1.351134632347045</v>
      </c>
      <c r="L339">
        <f t="shared" si="22"/>
        <v>3.8618047744263992</v>
      </c>
      <c r="M339">
        <f t="shared" si="23"/>
        <v>-2.8618047744263992</v>
      </c>
    </row>
    <row r="340" spans="9:13" x14ac:dyDescent="0.25">
      <c r="I340">
        <f t="shared" si="20"/>
        <v>403.85</v>
      </c>
      <c r="J340">
        <v>677</v>
      </c>
      <c r="K340">
        <f t="shared" si="21"/>
        <v>1.36629535914755</v>
      </c>
      <c r="L340">
        <f t="shared" si="22"/>
        <v>3.9207986062905245</v>
      </c>
      <c r="M340">
        <f t="shared" si="23"/>
        <v>-2.9207986062905245</v>
      </c>
    </row>
    <row r="341" spans="9:13" x14ac:dyDescent="0.25">
      <c r="I341">
        <f t="shared" si="20"/>
        <v>405.85</v>
      </c>
      <c r="J341">
        <v>679</v>
      </c>
      <c r="K341">
        <f t="shared" si="21"/>
        <v>1.381366773860865</v>
      </c>
      <c r="L341">
        <f t="shared" si="22"/>
        <v>3.9803381335295747</v>
      </c>
      <c r="M341">
        <f t="shared" si="23"/>
        <v>-2.9803381335295747</v>
      </c>
    </row>
    <row r="342" spans="9:13" x14ac:dyDescent="0.25">
      <c r="I342">
        <f t="shared" si="20"/>
        <v>407.85</v>
      </c>
      <c r="J342">
        <v>681</v>
      </c>
      <c r="K342">
        <f t="shared" si="21"/>
        <v>1.3963496633776256</v>
      </c>
      <c r="L342">
        <f t="shared" si="22"/>
        <v>4.0404241067336004</v>
      </c>
      <c r="M342">
        <f t="shared" si="23"/>
        <v>-3.0404241067336004</v>
      </c>
    </row>
    <row r="343" spans="9:13" x14ac:dyDescent="0.25">
      <c r="I343">
        <f t="shared" si="20"/>
        <v>409.85</v>
      </c>
      <c r="J343">
        <v>683</v>
      </c>
      <c r="K343">
        <f t="shared" si="21"/>
        <v>1.4112448053715951</v>
      </c>
      <c r="L343">
        <f t="shared" si="22"/>
        <v>4.1010572461013677</v>
      </c>
      <c r="M343">
        <f t="shared" si="23"/>
        <v>-3.1010572461013677</v>
      </c>
    </row>
    <row r="344" spans="9:13" x14ac:dyDescent="0.25">
      <c r="I344">
        <f t="shared" si="20"/>
        <v>411.85</v>
      </c>
      <c r="J344">
        <v>685</v>
      </c>
      <c r="K344">
        <f t="shared" si="21"/>
        <v>1.4260529684342123</v>
      </c>
      <c r="L344">
        <f t="shared" si="22"/>
        <v>4.1622382416245127</v>
      </c>
      <c r="M344">
        <f t="shared" si="23"/>
        <v>-3.1622382416245127</v>
      </c>
    </row>
    <row r="345" spans="9:13" x14ac:dyDescent="0.25">
      <c r="I345">
        <f t="shared" si="20"/>
        <v>413.85</v>
      </c>
      <c r="J345">
        <v>687</v>
      </c>
      <c r="K345">
        <f t="shared" si="21"/>
        <v>1.4407749122067992</v>
      </c>
      <c r="L345">
        <f t="shared" si="22"/>
        <v>4.2239677532742803</v>
      </c>
      <c r="M345">
        <f t="shared" si="23"/>
        <v>-3.2239677532742803</v>
      </c>
    </row>
    <row r="346" spans="9:13" x14ac:dyDescent="0.25">
      <c r="I346">
        <f t="shared" si="20"/>
        <v>415.85</v>
      </c>
      <c r="J346">
        <v>689</v>
      </c>
      <c r="K346">
        <f t="shared" si="21"/>
        <v>1.4554113875104608</v>
      </c>
      <c r="L346">
        <f t="shared" si="22"/>
        <v>4.2862464111906764</v>
      </c>
      <c r="M346">
        <f t="shared" si="23"/>
        <v>-3.2862464111906764</v>
      </c>
    </row>
    <row r="347" spans="9:13" x14ac:dyDescent="0.25">
      <c r="I347">
        <f t="shared" si="20"/>
        <v>417.85</v>
      </c>
      <c r="J347">
        <v>691</v>
      </c>
      <c r="K347">
        <f t="shared" si="21"/>
        <v>1.4699631364737247</v>
      </c>
      <c r="L347">
        <f t="shared" si="22"/>
        <v>4.3490748158739345</v>
      </c>
      <c r="M347">
        <f t="shared" si="23"/>
        <v>-3.3490748158739345</v>
      </c>
    </row>
    <row r="348" spans="9:13" x14ac:dyDescent="0.25">
      <c r="I348">
        <f t="shared" si="20"/>
        <v>419.85</v>
      </c>
      <c r="J348">
        <v>693</v>
      </c>
      <c r="K348">
        <f t="shared" si="21"/>
        <v>1.4844308926579792</v>
      </c>
      <c r="L348">
        <f t="shared" si="22"/>
        <v>4.4124535383782755</v>
      </c>
      <c r="M348">
        <f t="shared" si="23"/>
        <v>-3.4124535383782755</v>
      </c>
    </row>
    <row r="349" spans="9:13" x14ac:dyDescent="0.25">
      <c r="I349">
        <f t="shared" si="20"/>
        <v>421.85</v>
      </c>
      <c r="J349">
        <v>695</v>
      </c>
      <c r="K349">
        <f t="shared" si="21"/>
        <v>1.4988153811807425</v>
      </c>
      <c r="L349">
        <f t="shared" si="22"/>
        <v>4.4763831205077897</v>
      </c>
      <c r="M349">
        <f t="shared" si="23"/>
        <v>-3.4763831205077897</v>
      </c>
    </row>
    <row r="350" spans="9:13" x14ac:dyDescent="0.25">
      <c r="I350">
        <f t="shared" si="20"/>
        <v>423.85</v>
      </c>
      <c r="J350">
        <v>697</v>
      </c>
      <c r="K350">
        <f t="shared" si="21"/>
        <v>1.5131173188368034</v>
      </c>
      <c r="L350">
        <f t="shared" si="22"/>
        <v>4.5408640750143627</v>
      </c>
      <c r="M350">
        <f t="shared" si="23"/>
        <v>-3.5408640750143627</v>
      </c>
    </row>
    <row r="351" spans="9:13" x14ac:dyDescent="0.25">
      <c r="I351">
        <f t="shared" si="20"/>
        <v>425.85</v>
      </c>
      <c r="J351">
        <v>699</v>
      </c>
      <c r="K351">
        <f t="shared" si="21"/>
        <v>1.5273374142172926</v>
      </c>
      <c r="L351">
        <f t="shared" si="22"/>
        <v>4.6058968857976117</v>
      </c>
      <c r="M351">
        <f t="shared" si="23"/>
        <v>-3.6058968857976117</v>
      </c>
    </row>
    <row r="352" spans="9:13" x14ac:dyDescent="0.25">
      <c r="I352">
        <f t="shared" si="20"/>
        <v>427.85</v>
      </c>
      <c r="J352">
        <v>701</v>
      </c>
      <c r="K352">
        <f t="shared" si="21"/>
        <v>1.5414763678267107</v>
      </c>
      <c r="L352">
        <f t="shared" si="22"/>
        <v>4.6714820081066719</v>
      </c>
      <c r="M352">
        <f t="shared" si="23"/>
        <v>-3.6714820081066719</v>
      </c>
    </row>
    <row r="353" spans="9:13" x14ac:dyDescent="0.25">
      <c r="I353">
        <f t="shared" si="20"/>
        <v>429.85</v>
      </c>
      <c r="J353">
        <v>703</v>
      </c>
      <c r="K353">
        <f t="shared" si="21"/>
        <v>1.5555348721979518</v>
      </c>
      <c r="L353">
        <f t="shared" si="22"/>
        <v>4.7376198687437565</v>
      </c>
      <c r="M353">
        <f t="shared" si="23"/>
        <v>-3.7376198687437565</v>
      </c>
    </row>
    <row r="354" spans="9:13" x14ac:dyDescent="0.25">
      <c r="I354">
        <f t="shared" si="20"/>
        <v>431.85</v>
      </c>
      <c r="J354">
        <v>705</v>
      </c>
      <c r="K354">
        <f t="shared" si="21"/>
        <v>1.5695136120053839</v>
      </c>
      <c r="L354">
        <f t="shared" si="22"/>
        <v>4.8043108662694811</v>
      </c>
      <c r="M354">
        <f t="shared" si="23"/>
        <v>-3.8043108662694811</v>
      </c>
    </row>
    <row r="355" spans="9:13" x14ac:dyDescent="0.25">
      <c r="I355">
        <f t="shared" si="20"/>
        <v>433.85</v>
      </c>
      <c r="J355">
        <v>707</v>
      </c>
      <c r="K355">
        <f t="shared" si="21"/>
        <v>1.5834132641759995</v>
      </c>
      <c r="L355">
        <f t="shared" si="22"/>
        <v>4.8715553712097677</v>
      </c>
      <c r="M355">
        <f t="shared" si="23"/>
        <v>-3.8715553712097677</v>
      </c>
    </row>
    <row r="356" spans="9:13" x14ac:dyDescent="0.25">
      <c r="I356">
        <f t="shared" si="20"/>
        <v>435.85</v>
      </c>
      <c r="J356">
        <v>709</v>
      </c>
      <c r="K356">
        <f t="shared" si="21"/>
        <v>1.5972344979986852</v>
      </c>
      <c r="L356">
        <f t="shared" si="22"/>
        <v>4.9393537262642919</v>
      </c>
      <c r="M356">
        <f t="shared" si="23"/>
        <v>-3.9393537262642919</v>
      </c>
    </row>
    <row r="357" spans="9:13" x14ac:dyDescent="0.25">
      <c r="I357">
        <f t="shared" si="20"/>
        <v>437.85</v>
      </c>
      <c r="J357">
        <v>711</v>
      </c>
      <c r="K357">
        <f t="shared" si="21"/>
        <v>1.6109779752316511</v>
      </c>
      <c r="L357">
        <f t="shared" si="22"/>
        <v>5.0077062465164026</v>
      </c>
      <c r="M357">
        <f t="shared" si="23"/>
        <v>-4.0077062465164026</v>
      </c>
    </row>
    <row r="358" spans="9:13" x14ac:dyDescent="0.25">
      <c r="I358">
        <f t="shared" si="20"/>
        <v>439.85</v>
      </c>
      <c r="J358">
        <v>713</v>
      </c>
      <c r="K358">
        <f t="shared" si="21"/>
        <v>1.6246443502080501</v>
      </c>
      <c r="L358">
        <f t="shared" si="22"/>
        <v>5.0766132196444236</v>
      </c>
      <c r="M358">
        <f t="shared" si="23"/>
        <v>-4.0766132196444236</v>
      </c>
    </row>
    <row r="359" spans="9:13" x14ac:dyDescent="0.25">
      <c r="I359">
        <f t="shared" si="20"/>
        <v>441.85</v>
      </c>
      <c r="J359">
        <v>715</v>
      </c>
      <c r="K359">
        <f t="shared" si="21"/>
        <v>1.6382342699398267</v>
      </c>
      <c r="L359">
        <f t="shared" si="22"/>
        <v>5.1460749061342597</v>
      </c>
      <c r="M359">
        <f t="shared" si="23"/>
        <v>-4.1460749061342597</v>
      </c>
    </row>
    <row r="360" spans="9:13" x14ac:dyDescent="0.25">
      <c r="I360">
        <f t="shared" si="20"/>
        <v>443.85</v>
      </c>
      <c r="J360">
        <v>717</v>
      </c>
      <c r="K360">
        <f t="shared" si="21"/>
        <v>1.6517483742198218</v>
      </c>
      <c r="L360">
        <f t="shared" si="22"/>
        <v>5.2160915394932097</v>
      </c>
      <c r="M360">
        <f t="shared" si="23"/>
        <v>-4.2160915394932097</v>
      </c>
    </row>
    <row r="361" spans="9:13" x14ac:dyDescent="0.25">
      <c r="I361">
        <f t="shared" si="20"/>
        <v>445.85</v>
      </c>
      <c r="J361">
        <v>719</v>
      </c>
      <c r="K361">
        <f t="shared" si="21"/>
        <v>1.6651872957221805</v>
      </c>
      <c r="L361">
        <f t="shared" si="22"/>
        <v>5.2866633264649581</v>
      </c>
      <c r="M361">
        <f t="shared" si="23"/>
        <v>-4.2866633264649581</v>
      </c>
    </row>
    <row r="362" spans="9:13" x14ac:dyDescent="0.25">
      <c r="I362">
        <f t="shared" si="20"/>
        <v>447.85</v>
      </c>
      <c r="J362">
        <v>721</v>
      </c>
      <c r="K362">
        <f t="shared" si="21"/>
        <v>1.6785516601010873</v>
      </c>
      <c r="L362">
        <f t="shared" si="22"/>
        <v>5.3577904472456535</v>
      </c>
      <c r="M362">
        <f t="shared" si="23"/>
        <v>-4.3577904472456535</v>
      </c>
    </row>
    <row r="363" spans="9:13" x14ac:dyDescent="0.25">
      <c r="I363">
        <f t="shared" si="20"/>
        <v>449.85</v>
      </c>
      <c r="J363">
        <v>723</v>
      </c>
      <c r="K363">
        <f t="shared" si="21"/>
        <v>1.6918420860878562</v>
      </c>
      <c r="L363">
        <f t="shared" si="22"/>
        <v>5.4294730557009476</v>
      </c>
      <c r="M363">
        <f t="shared" si="23"/>
        <v>-4.4294730557009476</v>
      </c>
    </row>
    <row r="364" spans="9:13" x14ac:dyDescent="0.25">
      <c r="I364">
        <f t="shared" si="20"/>
        <v>451.85</v>
      </c>
      <c r="J364">
        <v>725</v>
      </c>
      <c r="K364">
        <f t="shared" si="21"/>
        <v>1.7050591855864221</v>
      </c>
      <c r="L364">
        <f t="shared" si="22"/>
        <v>5.5017112795840291</v>
      </c>
      <c r="M364">
        <f t="shared" si="23"/>
        <v>-4.5017112795840291</v>
      </c>
    </row>
    <row r="365" spans="9:13" x14ac:dyDescent="0.25">
      <c r="I365">
        <f t="shared" si="20"/>
        <v>453.85</v>
      </c>
      <c r="J365">
        <v>727</v>
      </c>
      <c r="K365">
        <f t="shared" si="21"/>
        <v>1.7182035637672524</v>
      </c>
      <c r="L365">
        <f t="shared" si="22"/>
        <v>5.5745052207545038</v>
      </c>
      <c r="M365">
        <f t="shared" si="23"/>
        <v>-4.5745052207545038</v>
      </c>
    </row>
    <row r="366" spans="9:13" x14ac:dyDescent="0.25">
      <c r="I366">
        <f t="shared" si="20"/>
        <v>455.85</v>
      </c>
      <c r="J366">
        <v>729</v>
      </c>
      <c r="K366">
        <f t="shared" si="21"/>
        <v>1.7312758191597091</v>
      </c>
      <c r="L366">
        <f t="shared" si="22"/>
        <v>5.6478549553980582</v>
      </c>
      <c r="M366">
        <f t="shared" si="23"/>
        <v>-4.6478549553980582</v>
      </c>
    </row>
    <row r="367" spans="9:13" x14ac:dyDescent="0.25">
      <c r="I367">
        <f t="shared" si="20"/>
        <v>457.85</v>
      </c>
      <c r="J367">
        <v>731</v>
      </c>
      <c r="K367">
        <f t="shared" si="21"/>
        <v>1.744276543742906</v>
      </c>
      <c r="L367">
        <f t="shared" si="22"/>
        <v>5.7217605342469202</v>
      </c>
      <c r="M367">
        <f t="shared" si="23"/>
        <v>-4.7217605342469202</v>
      </c>
    </row>
    <row r="368" spans="9:13" x14ac:dyDescent="0.25">
      <c r="I368">
        <f t="shared" si="20"/>
        <v>459.85</v>
      </c>
      <c r="J368">
        <v>733</v>
      </c>
      <c r="K368">
        <f t="shared" si="21"/>
        <v>1.7572063230350619</v>
      </c>
      <c r="L368">
        <f t="shared" si="22"/>
        <v>5.7962219828009092</v>
      </c>
      <c r="M368">
        <f t="shared" si="23"/>
        <v>-4.7962219828009092</v>
      </c>
    </row>
    <row r="369" spans="9:13" x14ac:dyDescent="0.25">
      <c r="I369">
        <f t="shared" si="20"/>
        <v>461.85</v>
      </c>
      <c r="J369">
        <v>735</v>
      </c>
      <c r="K369">
        <f t="shared" si="21"/>
        <v>1.7700657361814098</v>
      </c>
      <c r="L369">
        <f t="shared" si="22"/>
        <v>5.8712393015491733</v>
      </c>
      <c r="M369">
        <f t="shared" si="23"/>
        <v>-4.8712393015491733</v>
      </c>
    </row>
    <row r="370" spans="9:13" x14ac:dyDescent="0.25">
      <c r="I370">
        <f t="shared" si="20"/>
        <v>463.85</v>
      </c>
      <c r="J370">
        <v>737</v>
      </c>
      <c r="K370">
        <f t="shared" si="21"/>
        <v>1.7828553560406677</v>
      </c>
      <c r="L370">
        <f t="shared" si="22"/>
        <v>5.9468124661924326</v>
      </c>
      <c r="M370">
        <f t="shared" si="23"/>
        <v>-4.9468124661924326</v>
      </c>
    </row>
    <row r="371" spans="9:13" x14ac:dyDescent="0.25">
      <c r="I371">
        <f t="shared" si="20"/>
        <v>465.85</v>
      </c>
      <c r="J371">
        <v>739</v>
      </c>
      <c r="K371">
        <f t="shared" si="21"/>
        <v>1.7955757492701059</v>
      </c>
      <c r="L371">
        <f t="shared" si="22"/>
        <v>6.0229414278657289</v>
      </c>
      <c r="M371">
        <f t="shared" si="23"/>
        <v>-5.0229414278657289</v>
      </c>
    </row>
    <row r="372" spans="9:13" x14ac:dyDescent="0.25">
      <c r="I372">
        <f t="shared" si="20"/>
        <v>467.85</v>
      </c>
      <c r="J372">
        <v>741</v>
      </c>
      <c r="K372">
        <f t="shared" si="21"/>
        <v>1.808227476409237</v>
      </c>
      <c r="L372">
        <f t="shared" si="22"/>
        <v>6.0996261133615901</v>
      </c>
      <c r="M372">
        <f t="shared" si="23"/>
        <v>-5.0996261133615901</v>
      </c>
    </row>
    <row r="373" spans="9:13" x14ac:dyDescent="0.25">
      <c r="I373">
        <f t="shared" si="20"/>
        <v>469.85</v>
      </c>
      <c r="J373">
        <v>743</v>
      </c>
      <c r="K373">
        <f t="shared" si="21"/>
        <v>1.8208110919621534</v>
      </c>
      <c r="L373">
        <f t="shared" si="22"/>
        <v>6.1768664253535777</v>
      </c>
      <c r="M373">
        <f t="shared" si="23"/>
        <v>-5.1768664253535777</v>
      </c>
    </row>
    <row r="374" spans="9:13" x14ac:dyDescent="0.25">
      <c r="I374">
        <f t="shared" si="20"/>
        <v>471.85</v>
      </c>
      <c r="J374">
        <v>745</v>
      </c>
      <c r="K374">
        <f t="shared" si="21"/>
        <v>1.8333271444785462</v>
      </c>
      <c r="L374">
        <f t="shared" si="22"/>
        <v>6.2546622426201832</v>
      </c>
      <c r="M374">
        <f t="shared" si="23"/>
        <v>-5.2546622426201832</v>
      </c>
    </row>
    <row r="375" spans="9:13" x14ac:dyDescent="0.25">
      <c r="I375">
        <f t="shared" si="20"/>
        <v>473.85</v>
      </c>
      <c r="J375">
        <v>747</v>
      </c>
      <c r="K375">
        <f t="shared" si="21"/>
        <v>1.8457761766334038</v>
      </c>
      <c r="L375">
        <f t="shared" si="22"/>
        <v>6.3330134202688866</v>
      </c>
      <c r="M375">
        <f t="shared" si="23"/>
        <v>-5.3330134202688866</v>
      </c>
    </row>
    <row r="376" spans="9:13" x14ac:dyDescent="0.25">
      <c r="I376">
        <f t="shared" si="20"/>
        <v>475.85</v>
      </c>
      <c r="J376">
        <v>749</v>
      </c>
      <c r="K376">
        <f t="shared" si="21"/>
        <v>1.8581587253054588</v>
      </c>
      <c r="L376">
        <f t="shared" si="22"/>
        <v>6.4119197899605647</v>
      </c>
      <c r="M376">
        <f t="shared" si="23"/>
        <v>-5.4119197899605647</v>
      </c>
    </row>
    <row r="377" spans="9:13" x14ac:dyDescent="0.25">
      <c r="I377">
        <f t="shared" si="20"/>
        <v>477.85</v>
      </c>
      <c r="J377">
        <v>751</v>
      </c>
      <c r="K377">
        <f t="shared" si="21"/>
        <v>1.8704753216543608</v>
      </c>
      <c r="L377">
        <f t="shared" si="22"/>
        <v>6.4913811601339395</v>
      </c>
      <c r="M377">
        <f t="shared" si="23"/>
        <v>-5.4913811601339395</v>
      </c>
    </row>
    <row r="378" spans="9:13" x14ac:dyDescent="0.25">
      <c r="I378">
        <f t="shared" si="20"/>
        <v>479.85</v>
      </c>
      <c r="J378">
        <v>753</v>
      </c>
      <c r="K378">
        <f t="shared" si="21"/>
        <v>1.8827264911966273</v>
      </c>
      <c r="L378">
        <f t="shared" si="22"/>
        <v>6.5713973162301711</v>
      </c>
      <c r="M378">
        <f t="shared" si="23"/>
        <v>-5.5713973162301711</v>
      </c>
    </row>
    <row r="379" spans="9:13" x14ac:dyDescent="0.25">
      <c r="I379">
        <f t="shared" si="20"/>
        <v>481.85</v>
      </c>
      <c r="J379">
        <v>755</v>
      </c>
      <c r="K379">
        <f t="shared" si="21"/>
        <v>1.8949127538803925</v>
      </c>
      <c r="L379">
        <f t="shared" si="22"/>
        <v>6.6519680209175478</v>
      </c>
      <c r="M379">
        <f t="shared" si="23"/>
        <v>-5.6519680209175478</v>
      </c>
    </row>
    <row r="380" spans="9:13" x14ac:dyDescent="0.25">
      <c r="I380">
        <f t="shared" si="20"/>
        <v>483.85</v>
      </c>
      <c r="J380">
        <v>757</v>
      </c>
      <c r="K380">
        <f t="shared" si="21"/>
        <v>1.9070346241589604</v>
      </c>
      <c r="L380">
        <f t="shared" si="22"/>
        <v>6.7330930143161094</v>
      </c>
      <c r="M380">
        <f t="shared" si="23"/>
        <v>-5.7330930143161094</v>
      </c>
    </row>
    <row r="381" spans="9:13" x14ac:dyDescent="0.25">
      <c r="I381">
        <f t="shared" si="20"/>
        <v>485.85</v>
      </c>
      <c r="J381">
        <v>759</v>
      </c>
      <c r="K381">
        <f t="shared" si="21"/>
        <v>1.9190926110632001</v>
      </c>
      <c r="L381">
        <f t="shared" si="22"/>
        <v>6.8147720142222576</v>
      </c>
      <c r="M381">
        <f t="shared" si="23"/>
        <v>-5.8147720142222576</v>
      </c>
    </row>
    <row r="382" spans="9:13" x14ac:dyDescent="0.25">
      <c r="I382">
        <f t="shared" si="20"/>
        <v>487.85</v>
      </c>
      <c r="J382">
        <v>761</v>
      </c>
      <c r="K382">
        <f t="shared" si="21"/>
        <v>1.9310872182728049</v>
      </c>
      <c r="L382">
        <f t="shared" si="22"/>
        <v>6.8970047163333321</v>
      </c>
      <c r="M382">
        <f t="shared" si="23"/>
        <v>-5.8970047163333321</v>
      </c>
    </row>
    <row r="383" spans="9:13" x14ac:dyDescent="0.25">
      <c r="I383">
        <f t="shared" si="20"/>
        <v>489.85</v>
      </c>
      <c r="J383">
        <v>763</v>
      </c>
      <c r="K383">
        <f t="shared" si="21"/>
        <v>1.9430189441864236</v>
      </c>
      <c r="L383">
        <f t="shared" si="22"/>
        <v>6.9797907944719864</v>
      </c>
      <c r="M383">
        <f t="shared" si="23"/>
        <v>-5.9797907944719864</v>
      </c>
    </row>
    <row r="384" spans="9:13" x14ac:dyDescent="0.25">
      <c r="I384">
        <f t="shared" si="20"/>
        <v>491.85</v>
      </c>
      <c r="J384">
        <v>765</v>
      </c>
      <c r="K384">
        <f t="shared" si="21"/>
        <v>1.954888281990689</v>
      </c>
      <c r="L384">
        <f t="shared" si="22"/>
        <v>7.0631299008103881</v>
      </c>
      <c r="M384">
        <f t="shared" si="23"/>
        <v>-6.0631299008103881</v>
      </c>
    </row>
    <row r="385" spans="9:13" x14ac:dyDescent="0.25">
      <c r="I385">
        <f t="shared" si="20"/>
        <v>493.85</v>
      </c>
      <c r="J385">
        <v>767</v>
      </c>
      <c r="K385">
        <f t="shared" si="21"/>
        <v>1.966695719728178</v>
      </c>
      <c r="L385">
        <f t="shared" si="22"/>
        <v>7.1470216660942736</v>
      </c>
      <c r="M385">
        <f t="shared" si="23"/>
        <v>-6.1470216660942736</v>
      </c>
    </row>
    <row r="386" spans="9:13" x14ac:dyDescent="0.25">
      <c r="I386">
        <f t="shared" si="20"/>
        <v>495.85</v>
      </c>
      <c r="J386">
        <v>769</v>
      </c>
      <c r="K386">
        <f t="shared" si="21"/>
        <v>1.9784417403643033</v>
      </c>
      <c r="L386">
        <f t="shared" si="22"/>
        <v>7.2314656998666811</v>
      </c>
      <c r="M386">
        <f t="shared" si="23"/>
        <v>-6.2314656998666811</v>
      </c>
    </row>
    <row r="387" spans="9:13" x14ac:dyDescent="0.25">
      <c r="I387">
        <f t="shared" ref="I387:I450" si="24">J387-273.15</f>
        <v>497.85</v>
      </c>
      <c r="J387">
        <v>771</v>
      </c>
      <c r="K387">
        <f t="shared" ref="K387:K450" si="25">($B$1/($B$6*J387))-($B$2/$B$6)</f>
        <v>1.990126821853158</v>
      </c>
      <c r="L387">
        <f t="shared" ref="L387:L450" si="26">EXP(K387)</f>
        <v>7.3164615906913566</v>
      </c>
      <c r="M387">
        <f t="shared" ref="M387:M450" si="27">($B$4-L387)/$B$4</f>
        <v>-6.3164615906913566</v>
      </c>
    </row>
    <row r="388" spans="9:13" x14ac:dyDescent="0.25">
      <c r="I388">
        <f t="shared" si="24"/>
        <v>499.85</v>
      </c>
      <c r="J388">
        <v>773</v>
      </c>
      <c r="K388">
        <f t="shared" si="25"/>
        <v>2.0017514372023557</v>
      </c>
      <c r="L388">
        <f t="shared" si="26"/>
        <v>7.402008906375932</v>
      </c>
      <c r="M388">
        <f t="shared" si="27"/>
        <v>-6.402008906375932</v>
      </c>
    </row>
    <row r="389" spans="9:13" x14ac:dyDescent="0.25">
      <c r="I389">
        <f t="shared" si="24"/>
        <v>501.85</v>
      </c>
      <c r="J389">
        <v>775</v>
      </c>
      <c r="K389">
        <f t="shared" si="25"/>
        <v>2.0133160545368476</v>
      </c>
      <c r="L389">
        <f t="shared" si="26"/>
        <v>7.4881071941945967</v>
      </c>
      <c r="M389">
        <f t="shared" si="27"/>
        <v>-6.4881071941945967</v>
      </c>
    </row>
    <row r="390" spans="9:13" x14ac:dyDescent="0.25">
      <c r="I390">
        <f t="shared" si="24"/>
        <v>503.85</v>
      </c>
      <c r="J390">
        <v>777</v>
      </c>
      <c r="K390">
        <f t="shared" si="25"/>
        <v>2.0248211371617675</v>
      </c>
      <c r="L390">
        <f t="shared" si="26"/>
        <v>7.5747559811104468</v>
      </c>
      <c r="M390">
        <f t="shared" si="27"/>
        <v>-6.5747559811104468</v>
      </c>
    </row>
    <row r="391" spans="9:13" x14ac:dyDescent="0.25">
      <c r="I391">
        <f t="shared" si="24"/>
        <v>505.85</v>
      </c>
      <c r="J391">
        <v>779</v>
      </c>
      <c r="K391">
        <f t="shared" si="25"/>
        <v>2.0362671436242987</v>
      </c>
      <c r="L391">
        <f t="shared" si="26"/>
        <v>7.6619547739973139</v>
      </c>
      <c r="M391">
        <f t="shared" si="27"/>
        <v>-6.6619547739973139</v>
      </c>
    </row>
    <row r="392" spans="9:13" x14ac:dyDescent="0.25">
      <c r="I392">
        <f t="shared" si="24"/>
        <v>507.85</v>
      </c>
      <c r="J392">
        <v>781</v>
      </c>
      <c r="K392">
        <f t="shared" si="25"/>
        <v>2.0476545277746032</v>
      </c>
      <c r="L392">
        <f t="shared" si="26"/>
        <v>7.7497030598611989</v>
      </c>
      <c r="M392">
        <f t="shared" si="27"/>
        <v>-6.7497030598611989</v>
      </c>
    </row>
    <row r="393" spans="9:13" x14ac:dyDescent="0.25">
      <c r="I393">
        <f t="shared" si="24"/>
        <v>509.85</v>
      </c>
      <c r="J393">
        <v>783</v>
      </c>
      <c r="K393">
        <f t="shared" si="25"/>
        <v>2.0589837388258001</v>
      </c>
      <c r="L393">
        <f t="shared" si="26"/>
        <v>7.8380003060610548</v>
      </c>
      <c r="M393">
        <f t="shared" si="27"/>
        <v>-6.8380003060610548</v>
      </c>
    </row>
    <row r="394" spans="9:13" x14ac:dyDescent="0.25">
      <c r="I394">
        <f t="shared" si="24"/>
        <v>511.85</v>
      </c>
      <c r="J394">
        <v>785</v>
      </c>
      <c r="K394">
        <f t="shared" si="25"/>
        <v>2.0702552214130412</v>
      </c>
      <c r="L394">
        <f t="shared" si="26"/>
        <v>7.9268459605291302</v>
      </c>
      <c r="M394">
        <f t="shared" si="27"/>
        <v>-6.9268459605291302</v>
      </c>
    </row>
    <row r="395" spans="9:13" x14ac:dyDescent="0.25">
      <c r="I395">
        <f t="shared" si="24"/>
        <v>513.85</v>
      </c>
      <c r="J395">
        <v>787</v>
      </c>
      <c r="K395">
        <f t="shared" si="25"/>
        <v>2.0814694156516813</v>
      </c>
      <c r="L395">
        <f t="shared" si="26"/>
        <v>8.0162394519906801</v>
      </c>
      <c r="M395">
        <f t="shared" si="27"/>
        <v>-7.0162394519906801</v>
      </c>
    </row>
    <row r="396" spans="9:13" x14ac:dyDescent="0.25">
      <c r="I396">
        <f t="shared" si="24"/>
        <v>515.85</v>
      </c>
      <c r="J396">
        <v>789</v>
      </c>
      <c r="K396">
        <f t="shared" si="25"/>
        <v>2.0926267571945623</v>
      </c>
      <c r="L396">
        <f t="shared" si="26"/>
        <v>8.1061801901830535</v>
      </c>
      <c r="M396">
        <f t="shared" si="27"/>
        <v>-7.1061801901830535</v>
      </c>
    </row>
    <row r="397" spans="9:13" x14ac:dyDescent="0.25">
      <c r="I397">
        <f t="shared" si="24"/>
        <v>517.85</v>
      </c>
      <c r="J397">
        <v>791</v>
      </c>
      <c r="K397">
        <f t="shared" si="25"/>
        <v>2.1037276772884264</v>
      </c>
      <c r="L397">
        <f t="shared" si="26"/>
        <v>8.1966675660741206</v>
      </c>
      <c r="M397">
        <f t="shared" si="27"/>
        <v>-7.1966675660741206</v>
      </c>
    </row>
    <row r="398" spans="9:13" x14ac:dyDescent="0.25">
      <c r="I398">
        <f t="shared" si="24"/>
        <v>519.85</v>
      </c>
      <c r="J398">
        <v>793</v>
      </c>
      <c r="K398">
        <f t="shared" si="25"/>
        <v>2.1147726028294853</v>
      </c>
      <c r="L398">
        <f t="shared" si="26"/>
        <v>8.2877009520800833</v>
      </c>
      <c r="M398">
        <f t="shared" si="27"/>
        <v>-7.2877009520800833</v>
      </c>
    </row>
    <row r="399" spans="9:13" x14ac:dyDescent="0.25">
      <c r="I399">
        <f t="shared" si="24"/>
        <v>521.85</v>
      </c>
      <c r="J399">
        <v>795</v>
      </c>
      <c r="K399">
        <f t="shared" si="25"/>
        <v>2.1257619564181347</v>
      </c>
      <c r="L399">
        <f t="shared" si="26"/>
        <v>8.3792797022824654</v>
      </c>
      <c r="M399">
        <f t="shared" si="27"/>
        <v>-7.3792797022824654</v>
      </c>
    </row>
    <row r="400" spans="9:13" x14ac:dyDescent="0.25">
      <c r="I400">
        <f t="shared" si="24"/>
        <v>523.85</v>
      </c>
      <c r="J400">
        <v>797</v>
      </c>
      <c r="K400">
        <f t="shared" si="25"/>
        <v>2.1366961564128646</v>
      </c>
      <c r="L400">
        <f t="shared" si="26"/>
        <v>8.4714031526445268</v>
      </c>
      <c r="M400">
        <f t="shared" si="27"/>
        <v>-7.4714031526445268</v>
      </c>
    </row>
    <row r="401" spans="9:13" x14ac:dyDescent="0.25">
      <c r="I401">
        <f t="shared" si="24"/>
        <v>525.85</v>
      </c>
      <c r="J401">
        <v>799</v>
      </c>
      <c r="K401">
        <f t="shared" si="25"/>
        <v>2.1475756169833415</v>
      </c>
      <c r="L401">
        <f t="shared" si="26"/>
        <v>8.564070621226751</v>
      </c>
      <c r="M401">
        <f t="shared" si="27"/>
        <v>-7.564070621226751</v>
      </c>
    </row>
    <row r="402" spans="9:13" x14ac:dyDescent="0.25">
      <c r="I402">
        <f t="shared" si="24"/>
        <v>527.85</v>
      </c>
      <c r="J402">
        <v>801</v>
      </c>
      <c r="K402">
        <f t="shared" si="25"/>
        <v>2.1584007481627037</v>
      </c>
      <c r="L402">
        <f t="shared" si="26"/>
        <v>8.6572814084016283</v>
      </c>
      <c r="M402">
        <f t="shared" si="27"/>
        <v>-7.6572814084016283</v>
      </c>
    </row>
    <row r="403" spans="9:13" x14ac:dyDescent="0.25">
      <c r="I403">
        <f t="shared" si="24"/>
        <v>529.85</v>
      </c>
      <c r="J403">
        <v>803</v>
      </c>
      <c r="K403">
        <f t="shared" si="25"/>
        <v>2.1691719558990803</v>
      </c>
      <c r="L403">
        <f t="shared" si="26"/>
        <v>8.751034797067657</v>
      </c>
      <c r="M403">
        <f t="shared" si="27"/>
        <v>-7.751034797067657</v>
      </c>
    </row>
    <row r="404" spans="9:13" x14ac:dyDescent="0.25">
      <c r="I404">
        <f t="shared" si="24"/>
        <v>531.85</v>
      </c>
      <c r="J404">
        <v>805</v>
      </c>
      <c r="K404">
        <f t="shared" si="25"/>
        <v>2.1798896421063327</v>
      </c>
      <c r="L404">
        <f t="shared" si="26"/>
        <v>8.8453300528624368</v>
      </c>
      <c r="M404">
        <f t="shared" si="27"/>
        <v>-7.8453300528624368</v>
      </c>
    </row>
    <row r="405" spans="9:13" x14ac:dyDescent="0.25">
      <c r="I405">
        <f t="shared" si="24"/>
        <v>533.85</v>
      </c>
      <c r="J405">
        <v>807</v>
      </c>
      <c r="K405">
        <f t="shared" si="25"/>
        <v>2.1905542047140445</v>
      </c>
      <c r="L405">
        <f t="shared" si="26"/>
        <v>8.9401664243749117</v>
      </c>
      <c r="M405">
        <f t="shared" si="27"/>
        <v>-7.9401664243749117</v>
      </c>
    </row>
    <row r="406" spans="9:13" x14ac:dyDescent="0.25">
      <c r="I406">
        <f t="shared" si="24"/>
        <v>535.85</v>
      </c>
      <c r="J406">
        <v>809</v>
      </c>
      <c r="K406">
        <f t="shared" si="25"/>
        <v>2.2011660377167734</v>
      </c>
      <c r="L406">
        <f t="shared" si="26"/>
        <v>9.035543143356783</v>
      </c>
      <c r="M406">
        <f t="shared" si="27"/>
        <v>-8.035543143356783</v>
      </c>
    </row>
    <row r="407" spans="9:13" x14ac:dyDescent="0.25">
      <c r="I407">
        <f t="shared" si="24"/>
        <v>537.85</v>
      </c>
      <c r="J407">
        <v>811</v>
      </c>
      <c r="K407">
        <f t="shared" si="25"/>
        <v>2.2117255312225721</v>
      </c>
      <c r="L407">
        <f t="shared" si="26"/>
        <v>9.1314594249329595</v>
      </c>
      <c r="M407">
        <f t="shared" si="27"/>
        <v>-8.1314594249329595</v>
      </c>
    </row>
    <row r="408" spans="9:13" x14ac:dyDescent="0.25">
      <c r="I408">
        <f t="shared" si="24"/>
        <v>539.85</v>
      </c>
      <c r="J408">
        <v>813</v>
      </c>
      <c r="K408">
        <f t="shared" si="25"/>
        <v>2.2222330715007894</v>
      </c>
      <c r="L408">
        <f t="shared" si="26"/>
        <v>9.2279144678110878</v>
      </c>
      <c r="M408">
        <f t="shared" si="27"/>
        <v>-8.2279144678110878</v>
      </c>
    </row>
    <row r="409" spans="9:13" x14ac:dyDescent="0.25">
      <c r="I409">
        <f t="shared" si="24"/>
        <v>541.85</v>
      </c>
      <c r="J409">
        <v>815</v>
      </c>
      <c r="K409">
        <f t="shared" si="25"/>
        <v>2.2326890410291753</v>
      </c>
      <c r="L409">
        <f t="shared" si="26"/>
        <v>9.3249074544901713</v>
      </c>
      <c r="M409">
        <f t="shared" si="27"/>
        <v>-8.3249074544901713</v>
      </c>
    </row>
    <row r="410" spans="9:13" x14ac:dyDescent="0.25">
      <c r="I410">
        <f t="shared" si="24"/>
        <v>543.85</v>
      </c>
      <c r="J410">
        <v>817</v>
      </c>
      <c r="K410">
        <f t="shared" si="25"/>
        <v>2.2430938185402862</v>
      </c>
      <c r="L410">
        <f t="shared" si="26"/>
        <v>9.4224375514681658</v>
      </c>
      <c r="M410">
        <f t="shared" si="27"/>
        <v>-8.4224375514681658</v>
      </c>
    </row>
    <row r="411" spans="9:13" x14ac:dyDescent="0.25">
      <c r="I411">
        <f t="shared" si="24"/>
        <v>545.85</v>
      </c>
      <c r="J411">
        <v>819</v>
      </c>
      <c r="K411">
        <f t="shared" si="25"/>
        <v>2.2534477790672156</v>
      </c>
      <c r="L411">
        <f t="shared" si="26"/>
        <v>9.520503909448637</v>
      </c>
      <c r="M411">
        <f t="shared" si="27"/>
        <v>-8.520503909448637</v>
      </c>
    </row>
    <row r="412" spans="9:13" x14ac:dyDescent="0.25">
      <c r="I412">
        <f t="shared" si="24"/>
        <v>547.85</v>
      </c>
      <c r="J412">
        <v>821</v>
      </c>
      <c r="K412">
        <f t="shared" si="25"/>
        <v>2.2637512939886548</v>
      </c>
      <c r="L412">
        <f t="shared" si="26"/>
        <v>9.6191056635463834</v>
      </c>
      <c r="M412">
        <f t="shared" si="27"/>
        <v>-8.6191056635463834</v>
      </c>
    </row>
    <row r="413" spans="9:13" x14ac:dyDescent="0.25">
      <c r="I413">
        <f t="shared" si="24"/>
        <v>549.85</v>
      </c>
      <c r="J413">
        <v>823</v>
      </c>
      <c r="K413">
        <f t="shared" si="25"/>
        <v>2.2740047310732949</v>
      </c>
      <c r="L413">
        <f t="shared" si="26"/>
        <v>9.71824193349204</v>
      </c>
      <c r="M413">
        <f t="shared" si="27"/>
        <v>-8.71824193349204</v>
      </c>
    </row>
    <row r="414" spans="9:13" x14ac:dyDescent="0.25">
      <c r="I414">
        <f t="shared" si="24"/>
        <v>551.85</v>
      </c>
      <c r="J414">
        <v>825</v>
      </c>
      <c r="K414">
        <f t="shared" si="25"/>
        <v>2.2842084545235855</v>
      </c>
      <c r="L414">
        <f t="shared" si="26"/>
        <v>9.817911823835642</v>
      </c>
      <c r="M414">
        <f t="shared" si="27"/>
        <v>-8.817911823835642</v>
      </c>
    </row>
    <row r="415" spans="9:13" x14ac:dyDescent="0.25">
      <c r="I415">
        <f t="shared" si="24"/>
        <v>553.85</v>
      </c>
      <c r="J415">
        <v>827</v>
      </c>
      <c r="K415">
        <f t="shared" si="25"/>
        <v>2.2943628250188555</v>
      </c>
      <c r="L415">
        <f t="shared" si="26"/>
        <v>9.9181144241491275</v>
      </c>
      <c r="M415">
        <f t="shared" si="27"/>
        <v>-8.9181144241491275</v>
      </c>
    </row>
    <row r="416" spans="9:13" x14ac:dyDescent="0.25">
      <c r="I416">
        <f t="shared" si="24"/>
        <v>555.85</v>
      </c>
      <c r="J416">
        <v>829</v>
      </c>
      <c r="K416">
        <f t="shared" si="25"/>
        <v>2.3044681997578165</v>
      </c>
      <c r="L416">
        <f t="shared" si="26"/>
        <v>10.018848809227816</v>
      </c>
      <c r="M416">
        <f t="shared" si="27"/>
        <v>-9.0188488092278156</v>
      </c>
    </row>
    <row r="417" spans="9:13" x14ac:dyDescent="0.25">
      <c r="I417">
        <f t="shared" si="24"/>
        <v>557.85</v>
      </c>
      <c r="J417">
        <v>831</v>
      </c>
      <c r="K417">
        <f t="shared" si="25"/>
        <v>2.3145249325004409</v>
      </c>
      <c r="L417">
        <f t="shared" si="26"/>
        <v>10.120114039290682</v>
      </c>
      <c r="M417">
        <f t="shared" si="27"/>
        <v>-9.1201140392906819</v>
      </c>
    </row>
    <row r="418" spans="9:13" x14ac:dyDescent="0.25">
      <c r="I418">
        <f t="shared" si="24"/>
        <v>559.85</v>
      </c>
      <c r="J418">
        <v>833</v>
      </c>
      <c r="K418">
        <f t="shared" si="25"/>
        <v>2.3245333736092464</v>
      </c>
      <c r="L418">
        <f t="shared" si="26"/>
        <v>10.221909160179642</v>
      </c>
      <c r="M418">
        <f t="shared" si="27"/>
        <v>-9.2219091601796421</v>
      </c>
    </row>
    <row r="419" spans="9:13" x14ac:dyDescent="0.25">
      <c r="I419">
        <f t="shared" si="24"/>
        <v>561.85</v>
      </c>
      <c r="J419">
        <v>835</v>
      </c>
      <c r="K419">
        <f t="shared" si="25"/>
        <v>2.3344938700899851</v>
      </c>
      <c r="L419">
        <f t="shared" si="26"/>
        <v>10.324233203557688</v>
      </c>
      <c r="M419">
        <f t="shared" si="27"/>
        <v>-9.3242332035576876</v>
      </c>
    </row>
    <row r="420" spans="9:13" x14ac:dyDescent="0.25">
      <c r="I420">
        <f t="shared" si="24"/>
        <v>563.85</v>
      </c>
      <c r="J420">
        <v>837</v>
      </c>
      <c r="K420">
        <f t="shared" si="25"/>
        <v>2.3444067656317493</v>
      </c>
      <c r="L420">
        <f t="shared" si="26"/>
        <v>10.427085187105886</v>
      </c>
      <c r="M420">
        <f t="shared" si="27"/>
        <v>-9.4270851871058863</v>
      </c>
    </row>
    <row r="421" spans="9:13" x14ac:dyDescent="0.25">
      <c r="I421">
        <f t="shared" si="24"/>
        <v>565.85</v>
      </c>
      <c r="J421">
        <v>839</v>
      </c>
      <c r="K421">
        <f t="shared" si="25"/>
        <v>2.3542724006464963</v>
      </c>
      <c r="L421">
        <f t="shared" si="26"/>
        <v>10.530464114719184</v>
      </c>
      <c r="M421">
        <f t="shared" si="27"/>
        <v>-9.5304641147191838</v>
      </c>
    </row>
    <row r="422" spans="9:13" x14ac:dyDescent="0.25">
      <c r="I422">
        <f t="shared" si="24"/>
        <v>567.85</v>
      </c>
      <c r="J422">
        <v>841</v>
      </c>
      <c r="K422">
        <f t="shared" si="25"/>
        <v>2.3640911123080217</v>
      </c>
      <c r="L422">
        <f t="shared" si="26"/>
        <v>10.634368976701152</v>
      </c>
      <c r="M422">
        <f t="shared" si="27"/>
        <v>-9.6343689767011522</v>
      </c>
    </row>
    <row r="423" spans="9:13" x14ac:dyDescent="0.25">
      <c r="I423">
        <f t="shared" si="24"/>
        <v>569.85</v>
      </c>
      <c r="J423">
        <v>843</v>
      </c>
      <c r="K423">
        <f t="shared" si="25"/>
        <v>2.3738632345903703</v>
      </c>
      <c r="L423">
        <f t="shared" si="26"/>
        <v>10.738798749957517</v>
      </c>
      <c r="M423">
        <f t="shared" si="27"/>
        <v>-9.7387987499575175</v>
      </c>
    </row>
    <row r="424" spans="9:13" x14ac:dyDescent="0.25">
      <c r="I424">
        <f t="shared" si="24"/>
        <v>571.85</v>
      </c>
      <c r="J424">
        <v>845</v>
      </c>
      <c r="K424">
        <f t="shared" si="25"/>
        <v>2.383589098305702</v>
      </c>
      <c r="L424">
        <f t="shared" si="26"/>
        <v>10.843752398188501</v>
      </c>
      <c r="M424">
        <f t="shared" si="27"/>
        <v>-9.8437523981885011</v>
      </c>
    </row>
    <row r="425" spans="9:13" x14ac:dyDescent="0.25">
      <c r="I425">
        <f t="shared" si="24"/>
        <v>573.85</v>
      </c>
      <c r="J425">
        <v>847</v>
      </c>
      <c r="K425">
        <f t="shared" si="25"/>
        <v>2.3932690311416227</v>
      </c>
      <c r="L425">
        <f t="shared" si="26"/>
        <v>10.949228872079994</v>
      </c>
      <c r="M425">
        <f t="shared" si="27"/>
        <v>-9.9492288720799937</v>
      </c>
    </row>
    <row r="426" spans="9:13" x14ac:dyDescent="0.25">
      <c r="I426">
        <f t="shared" si="24"/>
        <v>575.85</v>
      </c>
      <c r="J426">
        <v>849</v>
      </c>
      <c r="K426">
        <f t="shared" si="25"/>
        <v>2.4029033576979861</v>
      </c>
      <c r="L426">
        <f t="shared" si="26"/>
        <v>11.055227109493504</v>
      </c>
      <c r="M426">
        <f t="shared" si="27"/>
        <v>-10.055227109493504</v>
      </c>
    </row>
    <row r="427" spans="9:13" x14ac:dyDescent="0.25">
      <c r="I427">
        <f t="shared" si="24"/>
        <v>577.85</v>
      </c>
      <c r="J427">
        <v>851</v>
      </c>
      <c r="K427">
        <f t="shared" si="25"/>
        <v>2.4124923995231802</v>
      </c>
      <c r="L427">
        <f t="shared" si="26"/>
        <v>11.161746035654962</v>
      </c>
      <c r="M427">
        <f t="shared" si="27"/>
        <v>-10.161746035654962</v>
      </c>
    </row>
    <row r="428" spans="9:13" x14ac:dyDescent="0.25">
      <c r="I428">
        <f t="shared" si="24"/>
        <v>579.85</v>
      </c>
      <c r="J428">
        <v>853</v>
      </c>
      <c r="K428">
        <f t="shared" si="25"/>
        <v>2.4220364751498966</v>
      </c>
      <c r="L428">
        <f t="shared" si="26"/>
        <v>11.268784563342209</v>
      </c>
      <c r="M428">
        <f t="shared" si="27"/>
        <v>-10.268784563342209</v>
      </c>
    </row>
    <row r="429" spans="9:13" x14ac:dyDescent="0.25">
      <c r="I429">
        <f t="shared" si="24"/>
        <v>581.85</v>
      </c>
      <c r="J429">
        <v>855</v>
      </c>
      <c r="K429">
        <f t="shared" si="25"/>
        <v>2.4315359001304078</v>
      </c>
      <c r="L429">
        <f t="shared" si="26"/>
        <v>11.376341593071384</v>
      </c>
      <c r="M429">
        <f t="shared" si="27"/>
        <v>-10.376341593071384</v>
      </c>
    </row>
    <row r="430" spans="9:13" x14ac:dyDescent="0.25">
      <c r="I430">
        <f t="shared" si="24"/>
        <v>583.85</v>
      </c>
      <c r="J430">
        <v>857</v>
      </c>
      <c r="K430">
        <f t="shared" si="25"/>
        <v>2.4409909870713351</v>
      </c>
      <c r="L430">
        <f t="shared" si="26"/>
        <v>11.484416013281908</v>
      </c>
      <c r="M430">
        <f t="shared" si="27"/>
        <v>-10.484416013281908</v>
      </c>
    </row>
    <row r="431" spans="9:13" x14ac:dyDescent="0.25">
      <c r="I431">
        <f t="shared" si="24"/>
        <v>585.85</v>
      </c>
      <c r="J431">
        <v>859</v>
      </c>
      <c r="K431">
        <f t="shared" si="25"/>
        <v>2.4504020456679516</v>
      </c>
      <c r="L431">
        <f t="shared" si="26"/>
        <v>11.593006700520451</v>
      </c>
      <c r="M431">
        <f t="shared" si="27"/>
        <v>-10.593006700520451</v>
      </c>
    </row>
    <row r="432" spans="9:13" x14ac:dyDescent="0.25">
      <c r="I432">
        <f t="shared" si="24"/>
        <v>587.85</v>
      </c>
      <c r="J432">
        <v>861</v>
      </c>
      <c r="K432">
        <f t="shared" si="25"/>
        <v>2.4597693827379867</v>
      </c>
      <c r="L432">
        <f t="shared" si="26"/>
        <v>11.702112519623428</v>
      </c>
      <c r="M432">
        <f t="shared" si="27"/>
        <v>-10.702112519623428</v>
      </c>
    </row>
    <row r="433" spans="9:13" x14ac:dyDescent="0.25">
      <c r="I433">
        <f t="shared" si="24"/>
        <v>589.85</v>
      </c>
      <c r="J433">
        <v>863</v>
      </c>
      <c r="K433">
        <f t="shared" si="25"/>
        <v>2.4690933022549739</v>
      </c>
      <c r="L433">
        <f t="shared" si="26"/>
        <v>11.811732323898392</v>
      </c>
      <c r="M433">
        <f t="shared" si="27"/>
        <v>-10.811732323898392</v>
      </c>
    </row>
    <row r="434" spans="9:13" x14ac:dyDescent="0.25">
      <c r="I434">
        <f t="shared" si="24"/>
        <v>591.85</v>
      </c>
      <c r="J434">
        <v>865</v>
      </c>
      <c r="K434">
        <f t="shared" si="25"/>
        <v>2.478374105381131</v>
      </c>
      <c r="L434">
        <f t="shared" si="26"/>
        <v>11.921864955304105</v>
      </c>
      <c r="M434">
        <f t="shared" si="27"/>
        <v>-10.921864955304105</v>
      </c>
    </row>
    <row r="435" spans="9:13" x14ac:dyDescent="0.25">
      <c r="I435">
        <f t="shared" si="24"/>
        <v>593.85</v>
      </c>
      <c r="J435">
        <v>867</v>
      </c>
      <c r="K435">
        <f t="shared" si="25"/>
        <v>2.4876120904997863</v>
      </c>
      <c r="L435">
        <f t="shared" si="26"/>
        <v>12.03250924462936</v>
      </c>
      <c r="M435">
        <f t="shared" si="27"/>
        <v>-11.03250924462936</v>
      </c>
    </row>
    <row r="436" spans="9:13" x14ac:dyDescent="0.25">
      <c r="I436">
        <f t="shared" si="24"/>
        <v>595.85</v>
      </c>
      <c r="J436">
        <v>869</v>
      </c>
      <c r="K436">
        <f t="shared" si="25"/>
        <v>2.4968075532473542</v>
      </c>
      <c r="L436">
        <f t="shared" si="26"/>
        <v>12.143664011670491</v>
      </c>
      <c r="M436">
        <f t="shared" si="27"/>
        <v>-11.143664011670491</v>
      </c>
    </row>
    <row r="437" spans="9:13" x14ac:dyDescent="0.25">
      <c r="I437">
        <f t="shared" si="24"/>
        <v>597.85</v>
      </c>
      <c r="J437">
        <v>871</v>
      </c>
      <c r="K437">
        <f t="shared" si="25"/>
        <v>2.5059607865448754</v>
      </c>
      <c r="L437">
        <f t="shared" si="26"/>
        <v>12.255328065407683</v>
      </c>
      <c r="M437">
        <f t="shared" si="27"/>
        <v>-11.255328065407683</v>
      </c>
    </row>
    <row r="438" spans="9:13" x14ac:dyDescent="0.25">
      <c r="I438">
        <f t="shared" si="24"/>
        <v>599.85</v>
      </c>
      <c r="J438">
        <v>873</v>
      </c>
      <c r="K438">
        <f t="shared" si="25"/>
        <v>2.5150720806291211</v>
      </c>
      <c r="L438">
        <f t="shared" si="26"/>
        <v>12.367500204179938</v>
      </c>
      <c r="M438">
        <f t="shared" si="27"/>
        <v>-11.367500204179938</v>
      </c>
    </row>
    <row r="439" spans="9:13" x14ac:dyDescent="0.25">
      <c r="I439">
        <f t="shared" si="24"/>
        <v>601.85</v>
      </c>
      <c r="J439">
        <v>875</v>
      </c>
      <c r="K439">
        <f t="shared" si="25"/>
        <v>2.5241417230832672</v>
      </c>
      <c r="L439">
        <f t="shared" si="26"/>
        <v>12.48017921585876</v>
      </c>
      <c r="M439">
        <f t="shared" si="27"/>
        <v>-11.48017921585876</v>
      </c>
    </row>
    <row r="440" spans="9:13" x14ac:dyDescent="0.25">
      <c r="I440">
        <f t="shared" si="24"/>
        <v>603.85</v>
      </c>
      <c r="J440">
        <v>877</v>
      </c>
      <c r="K440">
        <f t="shared" si="25"/>
        <v>2.5331699988671548</v>
      </c>
      <c r="L440">
        <f t="shared" si="26"/>
        <v>12.593363878020583</v>
      </c>
      <c r="M440">
        <f t="shared" si="27"/>
        <v>-11.593363878020583</v>
      </c>
    </row>
    <row r="441" spans="9:13" x14ac:dyDescent="0.25">
      <c r="I441">
        <f t="shared" si="24"/>
        <v>605.85</v>
      </c>
      <c r="J441">
        <v>879</v>
      </c>
      <c r="K441">
        <f t="shared" si="25"/>
        <v>2.5421571903471341</v>
      </c>
      <c r="L441">
        <f t="shared" si="26"/>
        <v>12.707052958117885</v>
      </c>
      <c r="M441">
        <f t="shared" si="27"/>
        <v>-11.707052958117885</v>
      </c>
    </row>
    <row r="442" spans="9:13" x14ac:dyDescent="0.25">
      <c r="I442">
        <f t="shared" si="24"/>
        <v>607.85</v>
      </c>
      <c r="J442">
        <v>881</v>
      </c>
      <c r="K442">
        <f t="shared" si="25"/>
        <v>2.5511035773255015</v>
      </c>
      <c r="L442">
        <f t="shared" si="26"/>
        <v>12.821245213649</v>
      </c>
      <c r="M442">
        <f t="shared" si="27"/>
        <v>-11.821245213649</v>
      </c>
    </row>
    <row r="443" spans="9:13" x14ac:dyDescent="0.25">
      <c r="I443">
        <f t="shared" si="24"/>
        <v>609.85</v>
      </c>
      <c r="J443">
        <v>883</v>
      </c>
      <c r="K443">
        <f t="shared" si="25"/>
        <v>2.5600094370695388</v>
      </c>
      <c r="L443">
        <f t="shared" si="26"/>
        <v>12.935939392326647</v>
      </c>
      <c r="M443">
        <f t="shared" si="27"/>
        <v>-11.935939392326647</v>
      </c>
    </row>
    <row r="444" spans="9:13" x14ac:dyDescent="0.25">
      <c r="I444">
        <f t="shared" si="24"/>
        <v>611.85</v>
      </c>
      <c r="J444">
        <v>885</v>
      </c>
      <c r="K444">
        <f t="shared" si="25"/>
        <v>2.5688750443401571</v>
      </c>
      <c r="L444">
        <f t="shared" si="26"/>
        <v>13.051134232245156</v>
      </c>
      <c r="M444">
        <f t="shared" si="27"/>
        <v>-12.051134232245156</v>
      </c>
    </row>
    <row r="445" spans="9:13" x14ac:dyDescent="0.25">
      <c r="I445">
        <f t="shared" si="24"/>
        <v>613.85</v>
      </c>
      <c r="J445">
        <v>887</v>
      </c>
      <c r="K445">
        <f t="shared" si="25"/>
        <v>2.577700671420152</v>
      </c>
      <c r="L445">
        <f t="shared" si="26"/>
        <v>13.166828462046359</v>
      </c>
      <c r="M445">
        <f t="shared" si="27"/>
        <v>-12.166828462046359</v>
      </c>
    </row>
    <row r="446" spans="9:13" x14ac:dyDescent="0.25">
      <c r="I446">
        <f t="shared" si="24"/>
        <v>615.85</v>
      </c>
      <c r="J446">
        <v>889</v>
      </c>
      <c r="K446">
        <f t="shared" si="25"/>
        <v>2.586486588142082</v>
      </c>
      <c r="L446">
        <f t="shared" si="26"/>
        <v>13.283020801084247</v>
      </c>
      <c r="M446">
        <f t="shared" si="27"/>
        <v>-12.283020801084247</v>
      </c>
    </row>
    <row r="447" spans="9:13" x14ac:dyDescent="0.25">
      <c r="I447">
        <f t="shared" si="24"/>
        <v>617.85</v>
      </c>
      <c r="J447">
        <v>891</v>
      </c>
      <c r="K447">
        <f t="shared" si="25"/>
        <v>2.5952330619157657</v>
      </c>
      <c r="L447">
        <f t="shared" si="26"/>
        <v>13.39970995958824</v>
      </c>
      <c r="M447">
        <f t="shared" si="27"/>
        <v>-12.39970995958824</v>
      </c>
    </row>
    <row r="448" spans="9:13" x14ac:dyDescent="0.25">
      <c r="I448">
        <f t="shared" si="24"/>
        <v>619.85</v>
      </c>
      <c r="J448">
        <v>893</v>
      </c>
      <c r="K448">
        <f t="shared" si="25"/>
        <v>2.6039403577554121</v>
      </c>
      <c r="L448">
        <f t="shared" si="26"/>
        <v>13.516894638825185</v>
      </c>
      <c r="M448">
        <f t="shared" si="27"/>
        <v>-12.516894638825185</v>
      </c>
    </row>
    <row r="449" spans="9:13" x14ac:dyDescent="0.25">
      <c r="I449">
        <f t="shared" si="24"/>
        <v>621.85</v>
      </c>
      <c r="J449">
        <v>895</v>
      </c>
      <c r="K449">
        <f t="shared" si="25"/>
        <v>2.6126087383063901</v>
      </c>
      <c r="L449">
        <f t="shared" si="26"/>
        <v>13.634573531260086</v>
      </c>
      <c r="M449">
        <f t="shared" si="27"/>
        <v>-12.634573531260086</v>
      </c>
    </row>
    <row r="450" spans="9:13" x14ac:dyDescent="0.25">
      <c r="I450">
        <f t="shared" si="24"/>
        <v>623.85</v>
      </c>
      <c r="J450">
        <v>897</v>
      </c>
      <c r="K450">
        <f t="shared" si="25"/>
        <v>2.6212384638716335</v>
      </c>
      <c r="L450">
        <f t="shared" si="26"/>
        <v>13.752745320715446</v>
      </c>
      <c r="M450">
        <f t="shared" si="27"/>
        <v>-12.752745320715446</v>
      </c>
    </row>
    <row r="451" spans="9:13" x14ac:dyDescent="0.25">
      <c r="I451">
        <f t="shared" ref="I451:I502" si="28">J451-273.15</f>
        <v>625.85</v>
      </c>
      <c r="J451">
        <v>899</v>
      </c>
      <c r="K451">
        <f t="shared" ref="K451:K502" si="29">($B$1/($B$6*J451))-($B$2/$B$6)</f>
        <v>2.6298297924376985</v>
      </c>
      <c r="L451">
        <f t="shared" ref="L451:L502" si="30">EXP(K451)</f>
        <v>13.871408682529349</v>
      </c>
      <c r="M451">
        <f t="shared" ref="M451:M502" si="31">($B$4-L451)/$B$4</f>
        <v>-12.871408682529349</v>
      </c>
    </row>
    <row r="452" spans="9:13" x14ac:dyDescent="0.25">
      <c r="I452">
        <f t="shared" si="28"/>
        <v>627.85</v>
      </c>
      <c r="J452">
        <v>901</v>
      </c>
      <c r="K452">
        <f t="shared" si="29"/>
        <v>2.6383829797004741</v>
      </c>
      <c r="L452">
        <f t="shared" si="30"/>
        <v>13.990562283712253</v>
      </c>
      <c r="M452">
        <f t="shared" si="31"/>
        <v>-12.990562283712253</v>
      </c>
    </row>
    <row r="453" spans="9:13" x14ac:dyDescent="0.25">
      <c r="I453">
        <f t="shared" si="28"/>
        <v>629.85</v>
      </c>
      <c r="J453">
        <v>903</v>
      </c>
      <c r="K453">
        <f t="shared" si="29"/>
        <v>2.6468982790905464</v>
      </c>
      <c r="L453">
        <f t="shared" si="30"/>
        <v>14.110204783102402</v>
      </c>
      <c r="M453">
        <f t="shared" si="31"/>
        <v>-13.110204783102402</v>
      </c>
    </row>
    <row r="454" spans="9:13" x14ac:dyDescent="0.25">
      <c r="I454">
        <f t="shared" si="28"/>
        <v>631.85</v>
      </c>
      <c r="J454">
        <v>905</v>
      </c>
      <c r="K454">
        <f t="shared" si="29"/>
        <v>2.6553759417982312</v>
      </c>
      <c r="L454">
        <f t="shared" si="30"/>
        <v>14.230334831519999</v>
      </c>
      <c r="M454">
        <f t="shared" si="31"/>
        <v>-13.230334831519999</v>
      </c>
    </row>
    <row r="455" spans="9:13" x14ac:dyDescent="0.25">
      <c r="I455">
        <f t="shared" si="28"/>
        <v>633.85</v>
      </c>
      <c r="J455">
        <v>907</v>
      </c>
      <c r="K455">
        <f t="shared" si="29"/>
        <v>2.6638162167982746</v>
      </c>
      <c r="L455">
        <f t="shared" si="30"/>
        <v>14.350951071920052</v>
      </c>
      <c r="M455">
        <f t="shared" si="31"/>
        <v>-13.350951071920052</v>
      </c>
    </row>
    <row r="456" spans="9:13" x14ac:dyDescent="0.25">
      <c r="I456">
        <f t="shared" si="28"/>
        <v>635.85</v>
      </c>
      <c r="J456">
        <v>909</v>
      </c>
      <c r="K456">
        <f t="shared" si="29"/>
        <v>2.6722193508742262</v>
      </c>
      <c r="L456">
        <f t="shared" si="30"/>
        <v>14.472052139543916</v>
      </c>
      <c r="M456">
        <f t="shared" si="31"/>
        <v>-13.472052139543916</v>
      </c>
    </row>
    <row r="457" spans="9:13" x14ac:dyDescent="0.25">
      <c r="I457">
        <f t="shared" si="28"/>
        <v>637.85</v>
      </c>
      <c r="J457">
        <v>911</v>
      </c>
      <c r="K457">
        <f t="shared" si="29"/>
        <v>2.6805855886424887</v>
      </c>
      <c r="L457">
        <f t="shared" si="30"/>
        <v>14.593636662069464</v>
      </c>
      <c r="M457">
        <f t="shared" si="31"/>
        <v>-13.593636662069464</v>
      </c>
    </row>
    <row r="458" spans="9:13" x14ac:dyDescent="0.25">
      <c r="I458">
        <f t="shared" si="28"/>
        <v>639.85</v>
      </c>
      <c r="J458">
        <v>913</v>
      </c>
      <c r="K458">
        <f t="shared" si="29"/>
        <v>2.6889151725760607</v>
      </c>
      <c r="L458">
        <f t="shared" si="30"/>
        <v>14.715703259760113</v>
      </c>
      <c r="M458">
        <f t="shared" si="31"/>
        <v>-13.715703259760113</v>
      </c>
    </row>
    <row r="459" spans="9:13" x14ac:dyDescent="0.25">
      <c r="I459">
        <f t="shared" si="28"/>
        <v>641.85</v>
      </c>
      <c r="J459">
        <v>915</v>
      </c>
      <c r="K459">
        <f t="shared" si="29"/>
        <v>2.6972083430279556</v>
      </c>
      <c r="L459">
        <f t="shared" si="30"/>
        <v>14.838250545612359</v>
      </c>
      <c r="M459">
        <f t="shared" si="31"/>
        <v>-13.838250545612359</v>
      </c>
    </row>
    <row r="460" spans="9:13" x14ac:dyDescent="0.25">
      <c r="I460">
        <f t="shared" si="28"/>
        <v>643.85</v>
      </c>
      <c r="J460">
        <v>917</v>
      </c>
      <c r="K460">
        <f t="shared" si="29"/>
        <v>2.7054653382543243</v>
      </c>
      <c r="L460">
        <f t="shared" si="30"/>
        <v>14.961277125502164</v>
      </c>
      <c r="M460">
        <f t="shared" si="31"/>
        <v>-13.961277125502164</v>
      </c>
    </row>
    <row r="461" spans="9:13" x14ac:dyDescent="0.25">
      <c r="I461">
        <f t="shared" si="28"/>
        <v>645.85</v>
      </c>
      <c r="J461">
        <v>919</v>
      </c>
      <c r="K461">
        <f t="shared" si="29"/>
        <v>2.7136863944372704</v>
      </c>
      <c r="L461">
        <f t="shared" si="30"/>
        <v>15.084781598329954</v>
      </c>
      <c r="M461">
        <f t="shared" si="31"/>
        <v>-14.084781598329954</v>
      </c>
    </row>
    <row r="462" spans="9:13" x14ac:dyDescent="0.25">
      <c r="I462">
        <f t="shared" si="28"/>
        <v>647.85</v>
      </c>
      <c r="J462">
        <v>921</v>
      </c>
      <c r="K462">
        <f t="shared" si="29"/>
        <v>2.7218717457073698</v>
      </c>
      <c r="L462">
        <f t="shared" si="30"/>
        <v>15.208762556164366</v>
      </c>
      <c r="M462">
        <f t="shared" si="31"/>
        <v>-14.208762556164366</v>
      </c>
    </row>
    <row r="463" spans="9:13" x14ac:dyDescent="0.25">
      <c r="I463">
        <f t="shared" si="28"/>
        <v>649.85</v>
      </c>
      <c r="J463">
        <v>923</v>
      </c>
      <c r="K463">
        <f t="shared" si="29"/>
        <v>2.7300216241658979</v>
      </c>
      <c r="L463">
        <f t="shared" si="30"/>
        <v>15.333218584384698</v>
      </c>
      <c r="M463">
        <f t="shared" si="31"/>
        <v>-14.333218584384698</v>
      </c>
    </row>
    <row r="464" spans="9:13" x14ac:dyDescent="0.25">
      <c r="I464">
        <f t="shared" si="28"/>
        <v>651.85</v>
      </c>
      <c r="J464">
        <v>925</v>
      </c>
      <c r="K464">
        <f t="shared" si="29"/>
        <v>2.7381362599067671</v>
      </c>
      <c r="L464">
        <f t="shared" si="30"/>
        <v>15.458148261822039</v>
      </c>
      <c r="M464">
        <f t="shared" si="31"/>
        <v>-14.458148261822039</v>
      </c>
    </row>
    <row r="465" spans="9:13" x14ac:dyDescent="0.25">
      <c r="I465">
        <f t="shared" si="28"/>
        <v>653.85</v>
      </c>
      <c r="J465">
        <v>927</v>
      </c>
      <c r="K465">
        <f t="shared" si="29"/>
        <v>2.7462158810381831</v>
      </c>
      <c r="L465">
        <f t="shared" si="30"/>
        <v>15.583550160899181</v>
      </c>
      <c r="M465">
        <f t="shared" si="31"/>
        <v>-14.583550160899181</v>
      </c>
    </row>
    <row r="466" spans="9:13" x14ac:dyDescent="0.25">
      <c r="I466">
        <f t="shared" si="28"/>
        <v>655.85</v>
      </c>
      <c r="J466">
        <v>929</v>
      </c>
      <c r="K466">
        <f t="shared" si="29"/>
        <v>2.7542607137040171</v>
      </c>
      <c r="L466">
        <f t="shared" si="30"/>
        <v>15.709422847769153</v>
      </c>
      <c r="M466">
        <f t="shared" si="31"/>
        <v>-14.709422847769153</v>
      </c>
    </row>
    <row r="467" spans="9:13" x14ac:dyDescent="0.25">
      <c r="I467">
        <f t="shared" si="28"/>
        <v>657.85</v>
      </c>
      <c r="J467">
        <v>931</v>
      </c>
      <c r="K467">
        <f t="shared" si="29"/>
        <v>2.7622709821049063</v>
      </c>
      <c r="L467">
        <f t="shared" si="30"/>
        <v>15.835764882452562</v>
      </c>
      <c r="M467">
        <f t="shared" si="31"/>
        <v>-14.835764882452562</v>
      </c>
    </row>
    <row r="468" spans="9:13" x14ac:dyDescent="0.25">
      <c r="I468">
        <f t="shared" si="28"/>
        <v>659.85</v>
      </c>
      <c r="J468">
        <v>933</v>
      </c>
      <c r="K468">
        <f t="shared" si="29"/>
        <v>2.7702469085190824</v>
      </c>
      <c r="L468">
        <f t="shared" si="30"/>
        <v>15.962574818973623</v>
      </c>
      <c r="M468">
        <f t="shared" si="31"/>
        <v>-14.962574818973623</v>
      </c>
    </row>
    <row r="469" spans="9:13" x14ac:dyDescent="0.25">
      <c r="I469">
        <f t="shared" si="28"/>
        <v>661.85</v>
      </c>
      <c r="J469">
        <v>935</v>
      </c>
      <c r="K469">
        <f t="shared" si="29"/>
        <v>2.7781887133229302</v>
      </c>
      <c r="L469">
        <f t="shared" si="30"/>
        <v>16.089851205494895</v>
      </c>
      <c r="M469">
        <f t="shared" si="31"/>
        <v>-15.089851205494895</v>
      </c>
    </row>
    <row r="470" spans="9:13" x14ac:dyDescent="0.25">
      <c r="I470">
        <f t="shared" si="28"/>
        <v>663.85</v>
      </c>
      <c r="J470">
        <v>937</v>
      </c>
      <c r="K470">
        <f t="shared" si="29"/>
        <v>2.7860966150112869</v>
      </c>
      <c r="L470">
        <f t="shared" si="30"/>
        <v>16.217592584450795</v>
      </c>
      <c r="M470">
        <f t="shared" si="31"/>
        <v>-15.217592584450795</v>
      </c>
    </row>
    <row r="471" spans="9:13" x14ac:dyDescent="0.25">
      <c r="I471">
        <f t="shared" si="28"/>
        <v>665.85</v>
      </c>
      <c r="J471">
        <v>939</v>
      </c>
      <c r="K471">
        <f t="shared" si="29"/>
        <v>2.7939708302174782</v>
      </c>
      <c r="L471">
        <f t="shared" si="30"/>
        <v>16.345797492679811</v>
      </c>
      <c r="M471">
        <f t="shared" si="31"/>
        <v>-15.345797492679811</v>
      </c>
    </row>
    <row r="472" spans="9:13" x14ac:dyDescent="0.25">
      <c r="I472">
        <f t="shared" si="28"/>
        <v>667.85</v>
      </c>
      <c r="J472">
        <v>941</v>
      </c>
      <c r="K472">
        <f t="shared" si="29"/>
        <v>2.8018115737331009</v>
      </c>
      <c r="L472">
        <f t="shared" si="30"/>
        <v>16.47446446155546</v>
      </c>
      <c r="M472">
        <f t="shared" si="31"/>
        <v>-15.47446446155546</v>
      </c>
    </row>
    <row r="473" spans="9:13" x14ac:dyDescent="0.25">
      <c r="I473">
        <f t="shared" si="28"/>
        <v>669.85</v>
      </c>
      <c r="J473">
        <v>943</v>
      </c>
      <c r="K473">
        <f t="shared" si="29"/>
        <v>2.8096190585275544</v>
      </c>
      <c r="L473">
        <f t="shared" si="30"/>
        <v>16.603592017116029</v>
      </c>
      <c r="M473">
        <f t="shared" si="31"/>
        <v>-15.603592017116029</v>
      </c>
    </row>
    <row r="474" spans="9:13" x14ac:dyDescent="0.25">
      <c r="I474">
        <f t="shared" si="28"/>
        <v>671.85</v>
      </c>
      <c r="J474">
        <v>945</v>
      </c>
      <c r="K474">
        <f t="shared" si="29"/>
        <v>2.8173934957673228</v>
      </c>
      <c r="L474">
        <f t="shared" si="30"/>
        <v>16.733178680193006</v>
      </c>
      <c r="M474">
        <f t="shared" si="31"/>
        <v>-15.733178680193006</v>
      </c>
    </row>
    <row r="475" spans="9:13" x14ac:dyDescent="0.25">
      <c r="I475">
        <f t="shared" si="28"/>
        <v>673.85</v>
      </c>
      <c r="J475">
        <v>947</v>
      </c>
      <c r="K475">
        <f t="shared" si="29"/>
        <v>2.8251350948350118</v>
      </c>
      <c r="L475">
        <f t="shared" si="30"/>
        <v>16.863222966538302</v>
      </c>
      <c r="M475">
        <f t="shared" si="31"/>
        <v>-15.863222966538302</v>
      </c>
    </row>
    <row r="476" spans="9:13" x14ac:dyDescent="0.25">
      <c r="I476">
        <f t="shared" si="28"/>
        <v>675.85</v>
      </c>
      <c r="J476">
        <v>949</v>
      </c>
      <c r="K476">
        <f t="shared" si="29"/>
        <v>2.8328440633481473</v>
      </c>
      <c r="L476">
        <f t="shared" si="30"/>
        <v>16.993723386950215</v>
      </c>
      <c r="M476">
        <f t="shared" si="31"/>
        <v>-15.993723386950215</v>
      </c>
    </row>
    <row r="477" spans="9:13" x14ac:dyDescent="0.25">
      <c r="I477">
        <f t="shared" si="28"/>
        <v>677.85</v>
      </c>
      <c r="J477">
        <v>951</v>
      </c>
      <c r="K477">
        <f t="shared" si="29"/>
        <v>2.8405206071777376</v>
      </c>
      <c r="L477">
        <f t="shared" si="30"/>
        <v>17.124678447398207</v>
      </c>
      <c r="M477">
        <f t="shared" si="31"/>
        <v>-16.124678447398207</v>
      </c>
    </row>
    <row r="478" spans="9:13" x14ac:dyDescent="0.25">
      <c r="I478">
        <f t="shared" si="28"/>
        <v>679.85</v>
      </c>
      <c r="J478">
        <v>953</v>
      </c>
      <c r="K478">
        <f t="shared" si="29"/>
        <v>2.8481649304665941</v>
      </c>
      <c r="L478">
        <f t="shared" si="30"/>
        <v>17.256086649146322</v>
      </c>
      <c r="M478">
        <f t="shared" si="31"/>
        <v>-16.256086649146322</v>
      </c>
    </row>
    <row r="479" spans="9:13" x14ac:dyDescent="0.25">
      <c r="I479">
        <f t="shared" si="28"/>
        <v>681.85</v>
      </c>
      <c r="J479">
        <v>955</v>
      </c>
      <c r="K479">
        <f t="shared" si="29"/>
        <v>2.8557772356474347</v>
      </c>
      <c r="L479">
        <f t="shared" si="30"/>
        <v>17.38794648887556</v>
      </c>
      <c r="M479">
        <f t="shared" si="31"/>
        <v>-16.38794648887556</v>
      </c>
    </row>
    <row r="480" spans="9:13" x14ac:dyDescent="0.25">
      <c r="I480">
        <f t="shared" si="28"/>
        <v>683.85</v>
      </c>
      <c r="J480">
        <v>957</v>
      </c>
      <c r="K480">
        <f t="shared" si="29"/>
        <v>2.8633577234607488</v>
      </c>
      <c r="L480">
        <f t="shared" si="30"/>
        <v>17.520256458804869</v>
      </c>
      <c r="M480">
        <f t="shared" si="31"/>
        <v>-16.520256458804869</v>
      </c>
    </row>
    <row r="481" spans="9:13" x14ac:dyDescent="0.25">
      <c r="I481">
        <f t="shared" si="28"/>
        <v>685.85</v>
      </c>
      <c r="J481">
        <v>959</v>
      </c>
      <c r="K481">
        <f t="shared" si="29"/>
        <v>2.8709065929724424</v>
      </c>
      <c r="L481">
        <f t="shared" si="30"/>
        <v>17.653015046810992</v>
      </c>
      <c r="M481">
        <f t="shared" si="31"/>
        <v>-16.653015046810992</v>
      </c>
    </row>
    <row r="482" spans="9:13" x14ac:dyDescent="0.25">
      <c r="I482">
        <f t="shared" si="28"/>
        <v>687.85</v>
      </c>
      <c r="J482">
        <v>961</v>
      </c>
      <c r="K482">
        <f t="shared" si="29"/>
        <v>2.8784240415912676</v>
      </c>
      <c r="L482">
        <f t="shared" si="30"/>
        <v>17.786220736547126</v>
      </c>
      <c r="M482">
        <f t="shared" si="31"/>
        <v>-16.786220736547126</v>
      </c>
    </row>
    <row r="483" spans="9:13" x14ac:dyDescent="0.25">
      <c r="I483">
        <f t="shared" si="28"/>
        <v>689.85</v>
      </c>
      <c r="J483">
        <v>963</v>
      </c>
      <c r="K483">
        <f t="shared" si="29"/>
        <v>2.8859102650860269</v>
      </c>
      <c r="L483">
        <f t="shared" si="30"/>
        <v>17.919872007560315</v>
      </c>
      <c r="M483">
        <f t="shared" si="31"/>
        <v>-16.919872007560315</v>
      </c>
    </row>
    <row r="484" spans="9:13" x14ac:dyDescent="0.25">
      <c r="I484">
        <f t="shared" si="28"/>
        <v>691.85</v>
      </c>
      <c r="J484">
        <v>965</v>
      </c>
      <c r="K484">
        <f t="shared" si="29"/>
        <v>2.8933654576025702</v>
      </c>
      <c r="L484">
        <f t="shared" si="30"/>
        <v>18.053967335407712</v>
      </c>
      <c r="M484">
        <f t="shared" si="31"/>
        <v>-17.053967335407712</v>
      </c>
    </row>
    <row r="485" spans="9:13" x14ac:dyDescent="0.25">
      <c r="I485">
        <f t="shared" si="28"/>
        <v>693.85</v>
      </c>
      <c r="J485">
        <v>967</v>
      </c>
      <c r="K485">
        <f t="shared" si="29"/>
        <v>2.9007898116805753</v>
      </c>
      <c r="L485">
        <f t="shared" si="30"/>
        <v>18.188505191771547</v>
      </c>
      <c r="M485">
        <f t="shared" si="31"/>
        <v>-17.188505191771547</v>
      </c>
    </row>
    <row r="486" spans="9:13" x14ac:dyDescent="0.25">
      <c r="I486">
        <f t="shared" si="28"/>
        <v>695.85</v>
      </c>
      <c r="J486">
        <v>969</v>
      </c>
      <c r="K486">
        <f t="shared" si="29"/>
        <v>2.9081835182701261</v>
      </c>
      <c r="L486">
        <f t="shared" si="30"/>
        <v>18.323484044573039</v>
      </c>
      <c r="M486">
        <f t="shared" si="31"/>
        <v>-17.323484044573039</v>
      </c>
    </row>
    <row r="487" spans="9:13" x14ac:dyDescent="0.25">
      <c r="I487">
        <f t="shared" si="28"/>
        <v>697.85</v>
      </c>
      <c r="J487">
        <v>971</v>
      </c>
      <c r="K487">
        <f t="shared" si="29"/>
        <v>2.9155467667480828</v>
      </c>
      <c r="L487">
        <f t="shared" si="30"/>
        <v>18.458902358085027</v>
      </c>
      <c r="M487">
        <f t="shared" si="31"/>
        <v>-17.458902358085027</v>
      </c>
    </row>
    <row r="488" spans="9:13" x14ac:dyDescent="0.25">
      <c r="I488">
        <f t="shared" si="28"/>
        <v>699.85</v>
      </c>
      <c r="J488">
        <v>973</v>
      </c>
      <c r="K488">
        <f t="shared" si="29"/>
        <v>2.922879744934249</v>
      </c>
      <c r="L488">
        <f t="shared" si="30"/>
        <v>18.594758593043455</v>
      </c>
      <c r="M488">
        <f t="shared" si="31"/>
        <v>-17.594758593043455</v>
      </c>
    </row>
    <row r="489" spans="9:13" x14ac:dyDescent="0.25">
      <c r="I489">
        <f t="shared" si="28"/>
        <v>701.85</v>
      </c>
      <c r="J489">
        <v>975</v>
      </c>
      <c r="K489">
        <f t="shared" si="29"/>
        <v>2.9301826391073438</v>
      </c>
      <c r="L489">
        <f t="shared" si="30"/>
        <v>18.731051206757702</v>
      </c>
      <c r="M489">
        <f t="shared" si="31"/>
        <v>-17.731051206757702</v>
      </c>
    </row>
    <row r="490" spans="9:13" x14ac:dyDescent="0.25">
      <c r="I490">
        <f t="shared" si="28"/>
        <v>703.85</v>
      </c>
      <c r="J490">
        <v>977</v>
      </c>
      <c r="K490">
        <f t="shared" si="29"/>
        <v>2.9374556340207745</v>
      </c>
      <c r="L490">
        <f t="shared" si="30"/>
        <v>18.867778653219744</v>
      </c>
      <c r="M490">
        <f t="shared" si="31"/>
        <v>-17.867778653219744</v>
      </c>
    </row>
    <row r="491" spans="9:13" x14ac:dyDescent="0.25">
      <c r="I491">
        <f t="shared" si="28"/>
        <v>705.85</v>
      </c>
      <c r="J491">
        <v>979</v>
      </c>
      <c r="K491">
        <f t="shared" si="29"/>
        <v>2.9446989129182151</v>
      </c>
      <c r="L491">
        <f t="shared" si="30"/>
        <v>19.004939383212111</v>
      </c>
      <c r="M491">
        <f t="shared" si="31"/>
        <v>-18.004939383212111</v>
      </c>
    </row>
    <row r="492" spans="9:13" x14ac:dyDescent="0.25">
      <c r="I492">
        <f t="shared" si="28"/>
        <v>707.85</v>
      </c>
      <c r="J492">
        <v>981</v>
      </c>
      <c r="K492">
        <f t="shared" si="29"/>
        <v>2.9519126575489993</v>
      </c>
      <c r="L492">
        <f t="shared" si="30"/>
        <v>19.142531844414787</v>
      </c>
      <c r="M492">
        <f t="shared" si="31"/>
        <v>-18.142531844414787</v>
      </c>
    </row>
    <row r="493" spans="9:13" x14ac:dyDescent="0.25">
      <c r="I493">
        <f t="shared" si="28"/>
        <v>709.85</v>
      </c>
      <c r="J493">
        <v>983</v>
      </c>
      <c r="K493">
        <f t="shared" si="29"/>
        <v>2.9590970481833212</v>
      </c>
      <c r="L493">
        <f t="shared" si="30"/>
        <v>19.280554481510897</v>
      </c>
      <c r="M493">
        <f t="shared" si="31"/>
        <v>-18.280554481510897</v>
      </c>
    </row>
    <row r="494" spans="9:13" x14ac:dyDescent="0.25">
      <c r="I494">
        <f t="shared" si="28"/>
        <v>711.85</v>
      </c>
      <c r="J494">
        <v>985</v>
      </c>
      <c r="K494">
        <f t="shared" si="29"/>
        <v>2.9662522636272493</v>
      </c>
      <c r="L494">
        <f t="shared" si="30"/>
        <v>19.419005736291236</v>
      </c>
      <c r="M494">
        <f t="shared" si="31"/>
        <v>-18.419005736291236</v>
      </c>
    </row>
    <row r="495" spans="9:13" x14ac:dyDescent="0.25">
      <c r="I495">
        <f t="shared" si="28"/>
        <v>713.85</v>
      </c>
      <c r="J495">
        <v>987</v>
      </c>
      <c r="K495">
        <f t="shared" si="29"/>
        <v>2.9733784812375648</v>
      </c>
      <c r="L495">
        <f t="shared" si="30"/>
        <v>19.55788404775776</v>
      </c>
      <c r="M495">
        <f t="shared" si="31"/>
        <v>-18.55788404775776</v>
      </c>
    </row>
    <row r="496" spans="9:13" x14ac:dyDescent="0.25">
      <c r="I496">
        <f t="shared" si="28"/>
        <v>715.85</v>
      </c>
      <c r="J496">
        <v>989</v>
      </c>
      <c r="K496">
        <f t="shared" si="29"/>
        <v>2.9804758769364135</v>
      </c>
      <c r="L496">
        <f t="shared" si="30"/>
        <v>19.697187852225881</v>
      </c>
      <c r="M496">
        <f t="shared" si="31"/>
        <v>-18.697187852225881</v>
      </c>
    </row>
    <row r="497" spans="9:13" x14ac:dyDescent="0.25">
      <c r="I497">
        <f t="shared" si="28"/>
        <v>717.85</v>
      </c>
      <c r="J497">
        <v>991</v>
      </c>
      <c r="K497">
        <f t="shared" si="29"/>
        <v>2.9875446252257811</v>
      </c>
      <c r="L497">
        <f t="shared" si="30"/>
        <v>19.836915583425601</v>
      </c>
      <c r="M497">
        <f t="shared" si="31"/>
        <v>-18.836915583425601</v>
      </c>
    </row>
    <row r="498" spans="9:13" x14ac:dyDescent="0.25">
      <c r="I498">
        <f t="shared" si="28"/>
        <v>719.85</v>
      </c>
      <c r="J498">
        <v>993</v>
      </c>
      <c r="K498">
        <f t="shared" si="29"/>
        <v>2.9945848992017972</v>
      </c>
      <c r="L498">
        <f t="shared" si="30"/>
        <v>19.977065672601668</v>
      </c>
      <c r="M498">
        <f t="shared" si="31"/>
        <v>-18.977065672601668</v>
      </c>
    </row>
    <row r="499" spans="9:13" x14ac:dyDescent="0.25">
      <c r="I499">
        <f t="shared" si="28"/>
        <v>721.85</v>
      </c>
      <c r="J499">
        <v>995</v>
      </c>
      <c r="K499">
        <f t="shared" si="29"/>
        <v>3.0015968705688651</v>
      </c>
      <c r="L499">
        <f t="shared" si="30"/>
        <v>20.117636548612559</v>
      </c>
      <c r="M499">
        <f t="shared" si="31"/>
        <v>-19.117636548612559</v>
      </c>
    </row>
    <row r="500" spans="9:13" x14ac:dyDescent="0.25">
      <c r="I500">
        <f t="shared" si="28"/>
        <v>723.85</v>
      </c>
      <c r="J500">
        <v>997</v>
      </c>
      <c r="K500">
        <f t="shared" si="29"/>
        <v>3.0085807096536179</v>
      </c>
      <c r="L500">
        <f t="shared" si="30"/>
        <v>20.258626638028272</v>
      </c>
      <c r="M500">
        <f t="shared" si="31"/>
        <v>-19.258626638028272</v>
      </c>
    </row>
    <row r="501" spans="9:13" x14ac:dyDescent="0.25">
      <c r="I501">
        <f t="shared" si="28"/>
        <v>725.85</v>
      </c>
      <c r="J501">
        <v>999</v>
      </c>
      <c r="K501">
        <f t="shared" si="29"/>
        <v>3.0155365854187113</v>
      </c>
      <c r="L501">
        <f t="shared" si="30"/>
        <v>20.400034365227175</v>
      </c>
      <c r="M501">
        <f t="shared" si="31"/>
        <v>-19.400034365227175</v>
      </c>
    </row>
    <row r="502" spans="9:13" x14ac:dyDescent="0.25">
      <c r="I502">
        <f t="shared" si="28"/>
        <v>727.85</v>
      </c>
      <c r="J502">
        <v>1001</v>
      </c>
      <c r="K502">
        <f t="shared" si="29"/>
        <v>3.0224646654764524</v>
      </c>
      <c r="L502">
        <f t="shared" si="30"/>
        <v>20.541858152491745</v>
      </c>
      <c r="M502">
        <f t="shared" si="31"/>
        <v>-19.541858152491745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Imperial College London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Romain, Charles R E</dc:creator>
  <cp:keywords/>
  <dc:description/>
  <cp:lastModifiedBy>Romain, Charles R E</cp:lastModifiedBy>
  <cp:revision/>
  <dcterms:created xsi:type="dcterms:W3CDTF">2025-06-10T09:25:50Z</dcterms:created>
  <dcterms:modified xsi:type="dcterms:W3CDTF">2025-07-01T16:10:14Z</dcterms:modified>
  <cp:category/>
  <cp:contentStatus/>
</cp:coreProperties>
</file>