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vant_Hoff/"/>
    </mc:Choice>
  </mc:AlternateContent>
  <xr:revisionPtr revIDLastSave="42" documentId="8_{42F0A24A-7D77-4A46-9A15-875CC413D787}" xr6:coauthVersionLast="47" xr6:coauthVersionMax="47" xr10:uidLastSave="{B99D5969-363F-44AF-8749-2BF8EF8AE606}"/>
  <bookViews>
    <workbookView xWindow="-120" yWindow="-120" windowWidth="29040" windowHeight="15720" xr2:uid="{C9FD66C6-8DEC-424D-B28B-01FA890DA8A8}"/>
  </bookViews>
  <sheets>
    <sheet name="dC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9" i="2"/>
  <c r="G8" i="2"/>
  <c r="G7" i="2"/>
  <c r="G6" i="2"/>
  <c r="D9" i="2"/>
  <c r="E9" i="2"/>
  <c r="D8" i="2"/>
  <c r="E8" i="2"/>
  <c r="D7" i="2"/>
  <c r="E7" i="2"/>
  <c r="D6" i="2"/>
  <c r="E6" i="2"/>
  <c r="E2" i="2"/>
  <c r="G3" i="2"/>
  <c r="G4" i="2"/>
  <c r="G5" i="2"/>
  <c r="D3" i="2"/>
  <c r="E3" i="2" s="1"/>
  <c r="D4" i="2"/>
  <c r="D5" i="2"/>
  <c r="D2" i="2"/>
  <c r="E5" i="2"/>
  <c r="E4" i="2"/>
</calcChain>
</file>

<file path=xl/sharedStrings.xml><?xml version="1.0" encoding="utf-8"?>
<sst xmlns="http://schemas.openxmlformats.org/spreadsheetml/2006/main" count="10" uniqueCount="10">
  <si>
    <t>DOI</t>
  </si>
  <si>
    <t>[M]0</t>
  </si>
  <si>
    <t>T (K)</t>
  </si>
  <si>
    <t>1/T (K)</t>
  </si>
  <si>
    <t>Measured [M]eq</t>
  </si>
  <si>
    <t>R.Ln([M]eq)</t>
  </si>
  <si>
    <t>10.1002/1521-3935(20020401)203:5/6&lt;889::AID-MACP889&gt;3.0.CO;2-O</t>
  </si>
  <si>
    <t>T©</t>
  </si>
  <si>
    <t>Comments</t>
  </si>
  <si>
    <t>slightly different values due to fitting likely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</si>
</sst>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dCL!$G$1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302659687443808E-2"/>
                  <c:y val="-0.49715095572993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dCL!$E$2:$E$9</c:f>
              <c:numCache>
                <c:formatCode>General</c:formatCode>
                <c:ptCount val="8"/>
                <c:pt idx="0">
                  <c:v>3.6343812465927678E-3</c:v>
                </c:pt>
                <c:pt idx="1">
                  <c:v>3.3881077418261903E-3</c:v>
                </c:pt>
                <c:pt idx="2">
                  <c:v>3.0660738923808067E-3</c:v>
                </c:pt>
                <c:pt idx="3">
                  <c:v>2.831657935721365E-3</c:v>
                </c:pt>
                <c:pt idx="4">
                  <c:v>2.6099438862064468E-3</c:v>
                </c:pt>
                <c:pt idx="5">
                  <c:v>2.7536830510808208E-3</c:v>
                </c:pt>
                <c:pt idx="6">
                  <c:v>3.1933578157432542E-3</c:v>
                </c:pt>
                <c:pt idx="7">
                  <c:v>2.7536830510808208E-3</c:v>
                </c:pt>
              </c:numCache>
            </c:numRef>
          </c:xVal>
          <c:yVal>
            <c:numRef>
              <c:f>dCL!$G$2:$G$9</c:f>
              <c:numCache>
                <c:formatCode>General</c:formatCode>
                <c:ptCount val="8"/>
                <c:pt idx="0">
                  <c:v>-10.009829895165833</c:v>
                </c:pt>
                <c:pt idx="1">
                  <c:v>-4.9704168242822284</c:v>
                </c:pt>
                <c:pt idx="2">
                  <c:v>-0.8759673271791677</c:v>
                </c:pt>
                <c:pt idx="3">
                  <c:v>2.7974301752687638</c:v>
                </c:pt>
                <c:pt idx="4">
                  <c:v>4.4116432793308844</c:v>
                </c:pt>
                <c:pt idx="5">
                  <c:v>3.9076101735490463</c:v>
                </c:pt>
                <c:pt idx="6">
                  <c:v>-1.8552154856263396</c:v>
                </c:pt>
                <c:pt idx="7">
                  <c:v>3.6436514957616253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890586</xdr:colOff>
      <xdr:row>16</xdr:row>
      <xdr:rowOff>147637</xdr:rowOff>
    </xdr:from>
    <xdr:to>
      <xdr:col>2</xdr:col>
      <xdr:colOff>866774</xdr:colOff>
      <xdr:row>35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M19"/>
  <sheetViews>
    <sheetView tabSelected="1" workbookViewId="0">
      <selection activeCell="G10" sqref="G10:M19"/>
    </sheetView>
  </sheetViews>
  <sheetFormatPr defaultRowHeight="15" x14ac:dyDescent="0.25"/>
  <cols>
    <col min="1" max="1" width="61.7109375" bestFit="1" customWidth="1"/>
    <col min="2" max="4" width="13" customWidth="1"/>
    <col min="5" max="5" width="10.140625" customWidth="1"/>
    <col min="6" max="6" width="18.140625" customWidth="1"/>
    <col min="7" max="7" width="11" bestFit="1" customWidth="1"/>
    <col min="8" max="8" width="36.42578125" customWidth="1"/>
  </cols>
  <sheetData>
    <row r="1" spans="1:13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3" t="s">
        <v>3</v>
      </c>
      <c r="F1" s="3" t="s">
        <v>4</v>
      </c>
      <c r="G1" s="2" t="s">
        <v>5</v>
      </c>
      <c r="H1" s="1" t="s">
        <v>8</v>
      </c>
    </row>
    <row r="2" spans="1:13" x14ac:dyDescent="0.25">
      <c r="A2" s="6" t="s">
        <v>6</v>
      </c>
      <c r="B2" s="6">
        <v>1.8</v>
      </c>
      <c r="C2">
        <v>2</v>
      </c>
      <c r="D2">
        <f>C2+273.15</f>
        <v>275.14999999999998</v>
      </c>
      <c r="E2">
        <f>1/D2</f>
        <v>3.6343812465927678E-3</v>
      </c>
      <c r="F2">
        <v>0.3</v>
      </c>
      <c r="G2">
        <f>8.314*LN(F2)</f>
        <v>-10.009829895165833</v>
      </c>
      <c r="H2" t="s">
        <v>9</v>
      </c>
    </row>
    <row r="3" spans="1:13" x14ac:dyDescent="0.25">
      <c r="A3" s="6"/>
      <c r="B3" s="6">
        <v>1.8</v>
      </c>
      <c r="C3">
        <v>22</v>
      </c>
      <c r="D3">
        <f t="shared" ref="D3:D9" si="0">C3+273.15</f>
        <v>295.14999999999998</v>
      </c>
      <c r="E3">
        <f t="shared" ref="E3:E9" si="1">1/D3</f>
        <v>3.3881077418261903E-3</v>
      </c>
      <c r="F3">
        <v>0.55000000000000004</v>
      </c>
      <c r="G3">
        <f t="shared" ref="G3:G9" si="2">8.314*LN(F3)</f>
        <v>-4.9704168242822284</v>
      </c>
    </row>
    <row r="4" spans="1:13" x14ac:dyDescent="0.25">
      <c r="A4" s="6"/>
      <c r="B4" s="6">
        <v>1.8</v>
      </c>
      <c r="C4">
        <v>53</v>
      </c>
      <c r="D4">
        <f t="shared" si="0"/>
        <v>326.14999999999998</v>
      </c>
      <c r="E4">
        <f t="shared" si="1"/>
        <v>3.0660738923808067E-3</v>
      </c>
      <c r="F4">
        <v>0.9</v>
      </c>
      <c r="G4">
        <f t="shared" si="2"/>
        <v>-0.8759673271791677</v>
      </c>
    </row>
    <row r="5" spans="1:13" x14ac:dyDescent="0.25">
      <c r="A5" s="6"/>
      <c r="B5" s="6">
        <v>1.8</v>
      </c>
      <c r="C5">
        <v>80</v>
      </c>
      <c r="D5">
        <f t="shared" si="0"/>
        <v>353.15</v>
      </c>
      <c r="E5">
        <f t="shared" si="1"/>
        <v>2.831657935721365E-3</v>
      </c>
      <c r="F5">
        <v>1.4</v>
      </c>
      <c r="G5">
        <f t="shared" si="2"/>
        <v>2.7974301752687638</v>
      </c>
    </row>
    <row r="6" spans="1:13" x14ac:dyDescent="0.25">
      <c r="B6" s="6">
        <v>1.8</v>
      </c>
      <c r="C6">
        <v>110</v>
      </c>
      <c r="D6">
        <f t="shared" si="0"/>
        <v>383.15</v>
      </c>
      <c r="E6">
        <f t="shared" si="1"/>
        <v>2.6099438862064468E-3</v>
      </c>
      <c r="F6">
        <v>1.7</v>
      </c>
      <c r="G6">
        <f t="shared" si="2"/>
        <v>4.4116432793308844</v>
      </c>
    </row>
    <row r="7" spans="1:13" x14ac:dyDescent="0.25">
      <c r="B7" s="6">
        <v>2</v>
      </c>
      <c r="C7">
        <v>90</v>
      </c>
      <c r="D7">
        <f t="shared" si="0"/>
        <v>363.15</v>
      </c>
      <c r="E7">
        <f t="shared" si="1"/>
        <v>2.7536830510808208E-3</v>
      </c>
      <c r="F7">
        <v>1.6</v>
      </c>
      <c r="G7">
        <f t="shared" si="2"/>
        <v>3.9076101735490463</v>
      </c>
    </row>
    <row r="8" spans="1:13" x14ac:dyDescent="0.25">
      <c r="B8" s="6">
        <v>2</v>
      </c>
      <c r="C8">
        <v>40</v>
      </c>
      <c r="D8">
        <f t="shared" si="0"/>
        <v>313.14999999999998</v>
      </c>
      <c r="E8">
        <f t="shared" si="1"/>
        <v>3.1933578157432542E-3</v>
      </c>
      <c r="F8">
        <v>0.8</v>
      </c>
      <c r="G8">
        <f t="shared" si="2"/>
        <v>-1.8552154856263396</v>
      </c>
    </row>
    <row r="9" spans="1:13" x14ac:dyDescent="0.25">
      <c r="B9" s="6">
        <v>2</v>
      </c>
      <c r="C9">
        <v>90</v>
      </c>
      <c r="D9">
        <f t="shared" si="0"/>
        <v>363.15</v>
      </c>
      <c r="E9">
        <f t="shared" si="1"/>
        <v>2.7536830510808208E-3</v>
      </c>
      <c r="F9">
        <v>1.55</v>
      </c>
      <c r="G9">
        <f t="shared" si="2"/>
        <v>3.6436514957616253</v>
      </c>
    </row>
    <row r="10" spans="1:13" x14ac:dyDescent="0.25">
      <c r="G10" s="7"/>
      <c r="H10" s="7"/>
      <c r="I10" s="7"/>
      <c r="J10" s="7"/>
      <c r="K10" s="7"/>
      <c r="L10" s="7"/>
      <c r="M10" s="7"/>
    </row>
    <row r="11" spans="1:13" x14ac:dyDescent="0.25">
      <c r="G11" s="7"/>
      <c r="H11" s="7"/>
      <c r="I11" s="7"/>
      <c r="J11" s="7"/>
      <c r="K11" s="7"/>
      <c r="L11" s="7"/>
      <c r="M11" s="7"/>
    </row>
    <row r="12" spans="1:13" x14ac:dyDescent="0.25">
      <c r="G12" s="7"/>
      <c r="H12" s="8"/>
      <c r="I12" s="8"/>
      <c r="J12" s="9"/>
      <c r="K12" s="7"/>
      <c r="L12" s="7"/>
      <c r="M12" s="7"/>
    </row>
    <row r="13" spans="1:13" x14ac:dyDescent="0.25">
      <c r="G13" s="7"/>
      <c r="H13" s="8"/>
      <c r="I13" s="8"/>
      <c r="J13" s="9"/>
      <c r="K13" s="7"/>
      <c r="L13" s="7"/>
      <c r="M13" s="7"/>
    </row>
    <row r="14" spans="1:13" x14ac:dyDescent="0.25">
      <c r="G14" s="7"/>
      <c r="H14" s="8"/>
      <c r="I14" s="10"/>
      <c r="J14" s="9"/>
      <c r="K14" s="7"/>
      <c r="L14" s="7"/>
      <c r="M14" s="7"/>
    </row>
    <row r="15" spans="1:13" x14ac:dyDescent="0.25">
      <c r="G15" s="7"/>
      <c r="H15" s="7"/>
      <c r="I15" s="7"/>
      <c r="J15" s="7"/>
      <c r="K15" s="7"/>
      <c r="L15" s="7"/>
      <c r="M15" s="7"/>
    </row>
    <row r="16" spans="1:13" x14ac:dyDescent="0.25">
      <c r="G16" s="7"/>
      <c r="H16" s="7"/>
      <c r="I16" s="7"/>
      <c r="J16" s="7"/>
      <c r="K16" s="7"/>
      <c r="L16" s="7"/>
      <c r="M16" s="7"/>
    </row>
    <row r="17" spans="7:13" x14ac:dyDescent="0.25">
      <c r="G17" s="7"/>
      <c r="H17" s="7"/>
      <c r="I17" s="7"/>
      <c r="J17" s="7"/>
      <c r="K17" s="7"/>
      <c r="L17" s="7"/>
      <c r="M17" s="7"/>
    </row>
    <row r="18" spans="7:13" x14ac:dyDescent="0.25">
      <c r="G18" s="7"/>
      <c r="H18" s="7"/>
      <c r="I18" s="7"/>
      <c r="J18" s="7"/>
      <c r="K18" s="7"/>
      <c r="L18" s="7"/>
      <c r="M18" s="7"/>
    </row>
    <row r="19" spans="7:13" x14ac:dyDescent="0.25">
      <c r="G19" s="7"/>
      <c r="H19" s="7"/>
      <c r="I19" s="7"/>
      <c r="J19" s="7"/>
      <c r="K19" s="7"/>
      <c r="L19" s="7"/>
      <c r="M19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2025-06-30T13:52:35Z</dcterms:modified>
  <cp:category/>
  <cp:contentStatus/>
</cp:coreProperties>
</file>