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57" documentId="8_{323185B3-91B6-46D4-B97F-D7C00445A9E0}" xr6:coauthVersionLast="47" xr6:coauthVersionMax="47" xr10:uidLastSave="{1ED073B9-3CE7-4D05-82CC-4ED1E39D659B}"/>
  <bookViews>
    <workbookView xWindow="-120" yWindow="-120" windowWidth="29040" windowHeight="15720" xr2:uid="{C9FD66C6-8DEC-424D-B28B-01FA890DA8A8}"/>
  </bookViews>
  <sheets>
    <sheet name="dV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2" i="2"/>
  <c r="D3" i="2"/>
  <c r="E3" i="2" s="1"/>
  <c r="D4" i="2"/>
  <c r="D5" i="2"/>
  <c r="D6" i="2"/>
  <c r="D7" i="2"/>
  <c r="D8" i="2"/>
  <c r="D9" i="2"/>
  <c r="D2" i="2"/>
  <c r="E9" i="2"/>
  <c r="E8" i="2"/>
  <c r="E7" i="2"/>
  <c r="E6" i="2"/>
  <c r="E5" i="2"/>
  <c r="E4" i="2"/>
  <c r="E2" i="2"/>
</calcChain>
</file>

<file path=xl/sharedStrings.xml><?xml version="1.0" encoding="utf-8"?>
<sst xmlns="http://schemas.openxmlformats.org/spreadsheetml/2006/main" count="8" uniqueCount="8">
  <si>
    <t>DOI</t>
  </si>
  <si>
    <t>[M]0</t>
  </si>
  <si>
    <t>T (K)</t>
  </si>
  <si>
    <t>1/T (K)</t>
  </si>
  <si>
    <t>Measured [M]eq</t>
  </si>
  <si>
    <t>R.Ln([M]eq)</t>
  </si>
  <si>
    <t>10.1002/1521-3935(20020401)203:5/6&lt;889::AID-MACP889&gt;3.0.CO;2-O</t>
  </si>
  <si>
    <t>T©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</si>
</sst>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dVL!$G$1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401574803149608E-2"/>
                  <c:y val="-0.245509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dVL!$E$2:$E$9</c:f>
              <c:numCache>
                <c:formatCode>General</c:formatCode>
                <c:ptCount val="8"/>
                <c:pt idx="0">
                  <c:v>3.8146099561319857E-3</c:v>
                </c:pt>
                <c:pt idx="1">
                  <c:v>3.6609921288669233E-3</c:v>
                </c:pt>
                <c:pt idx="2">
                  <c:v>3.5316969803990822E-3</c:v>
                </c:pt>
                <c:pt idx="3">
                  <c:v>3.2451728054518907E-3</c:v>
                </c:pt>
                <c:pt idx="4">
                  <c:v>3.3766672294445383E-3</c:v>
                </c:pt>
                <c:pt idx="5">
                  <c:v>3.3766672294445383E-3</c:v>
                </c:pt>
                <c:pt idx="6">
                  <c:v>3.3766672294445383E-3</c:v>
                </c:pt>
                <c:pt idx="7">
                  <c:v>3.3766672294445383E-3</c:v>
                </c:pt>
              </c:numCache>
            </c:numRef>
          </c:xVal>
          <c:yVal>
            <c:numRef>
              <c:f>dVL!$G$2:$G$9</c:f>
              <c:numCache>
                <c:formatCode>General</c:formatCode>
                <c:ptCount val="8"/>
                <c:pt idx="0">
                  <c:v>-16.962395968369776</c:v>
                </c:pt>
                <c:pt idx="1">
                  <c:v>-15.772655554341217</c:v>
                </c:pt>
                <c:pt idx="2">
                  <c:v>-14.73204918382161</c:v>
                </c:pt>
                <c:pt idx="3">
                  <c:v>-12.218886015070041</c:v>
                </c:pt>
                <c:pt idx="4">
                  <c:v>-14.256834131156278</c:v>
                </c:pt>
                <c:pt idx="5">
                  <c:v>-14.256834131156278</c:v>
                </c:pt>
                <c:pt idx="6">
                  <c:v>-14.256834131156278</c:v>
                </c:pt>
                <c:pt idx="7">
                  <c:v>-14.256834131156278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623886</xdr:colOff>
      <xdr:row>11</xdr:row>
      <xdr:rowOff>185737</xdr:rowOff>
    </xdr:from>
    <xdr:to>
      <xdr:col>2</xdr:col>
      <xdr:colOff>600074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L19"/>
  <sheetViews>
    <sheetView tabSelected="1" workbookViewId="0">
      <selection activeCell="J7" sqref="J7"/>
    </sheetView>
  </sheetViews>
  <sheetFormatPr defaultRowHeight="15" x14ac:dyDescent="0.25"/>
  <cols>
    <col min="1" max="1" width="61.7109375" bestFit="1" customWidth="1"/>
    <col min="2" max="4" width="13" customWidth="1"/>
    <col min="5" max="5" width="10.140625" customWidth="1"/>
    <col min="6" max="6" width="18.140625" customWidth="1"/>
    <col min="7" max="7" width="11" bestFit="1" customWidth="1"/>
  </cols>
  <sheetData>
    <row r="1" spans="1:12" s="1" customFormat="1" x14ac:dyDescent="0.25">
      <c r="A1" s="4" t="s">
        <v>0</v>
      </c>
      <c r="B1" s="3" t="s">
        <v>1</v>
      </c>
      <c r="C1" s="3" t="s">
        <v>7</v>
      </c>
      <c r="D1" s="2" t="s">
        <v>2</v>
      </c>
      <c r="E1" s="3" t="s">
        <v>3</v>
      </c>
      <c r="F1" s="3" t="s">
        <v>4</v>
      </c>
      <c r="G1" s="2" t="s">
        <v>5</v>
      </c>
    </row>
    <row r="2" spans="1:12" x14ac:dyDescent="0.25">
      <c r="A2" t="s">
        <v>6</v>
      </c>
      <c r="B2">
        <v>0.35</v>
      </c>
      <c r="C2">
        <v>-11</v>
      </c>
      <c r="D2">
        <f>C2+273.15</f>
        <v>262.14999999999998</v>
      </c>
      <c r="E2">
        <f>1/D2</f>
        <v>3.8146099561319857E-3</v>
      </c>
      <c r="F2">
        <v>0.13</v>
      </c>
      <c r="G2">
        <f>8.314*LN(F2)</f>
        <v>-16.962395968369776</v>
      </c>
    </row>
    <row r="3" spans="1:12" x14ac:dyDescent="0.25">
      <c r="B3">
        <v>0.35</v>
      </c>
      <c r="C3">
        <v>0</v>
      </c>
      <c r="D3">
        <f t="shared" ref="D3:D9" si="0">C3+273.15</f>
        <v>273.14999999999998</v>
      </c>
      <c r="E3">
        <f t="shared" ref="E3:E9" si="1">1/D3</f>
        <v>3.6609921288669233E-3</v>
      </c>
      <c r="F3">
        <v>0.15</v>
      </c>
      <c r="G3">
        <f t="shared" ref="G3:G9" si="2">8.314*LN(F3)</f>
        <v>-15.772655554341217</v>
      </c>
    </row>
    <row r="4" spans="1:12" x14ac:dyDescent="0.25">
      <c r="B4">
        <v>0.35</v>
      </c>
      <c r="C4">
        <v>10</v>
      </c>
      <c r="D4">
        <f t="shared" si="0"/>
        <v>283.14999999999998</v>
      </c>
      <c r="E4">
        <f t="shared" si="1"/>
        <v>3.5316969803990822E-3</v>
      </c>
      <c r="F4">
        <v>0.17</v>
      </c>
      <c r="G4">
        <f t="shared" si="2"/>
        <v>-14.73204918382161</v>
      </c>
    </row>
    <row r="5" spans="1:12" x14ac:dyDescent="0.25">
      <c r="B5">
        <v>0.35</v>
      </c>
      <c r="C5">
        <v>35</v>
      </c>
      <c r="D5">
        <f t="shared" si="0"/>
        <v>308.14999999999998</v>
      </c>
      <c r="E5">
        <f t="shared" si="1"/>
        <v>3.2451728054518907E-3</v>
      </c>
      <c r="F5">
        <v>0.23</v>
      </c>
      <c r="G5">
        <f t="shared" si="2"/>
        <v>-12.218886015070041</v>
      </c>
    </row>
    <row r="6" spans="1:12" x14ac:dyDescent="0.25">
      <c r="B6">
        <v>0.2</v>
      </c>
      <c r="C6">
        <v>23</v>
      </c>
      <c r="D6">
        <f t="shared" si="0"/>
        <v>296.14999999999998</v>
      </c>
      <c r="E6">
        <f t="shared" si="1"/>
        <v>3.3766672294445383E-3</v>
      </c>
      <c r="F6">
        <v>0.18</v>
      </c>
      <c r="G6">
        <f t="shared" si="2"/>
        <v>-14.256834131156278</v>
      </c>
    </row>
    <row r="7" spans="1:12" x14ac:dyDescent="0.25">
      <c r="B7">
        <v>0.35</v>
      </c>
      <c r="C7">
        <v>23</v>
      </c>
      <c r="D7">
        <f t="shared" si="0"/>
        <v>296.14999999999998</v>
      </c>
      <c r="E7">
        <f t="shared" si="1"/>
        <v>3.3766672294445383E-3</v>
      </c>
      <c r="F7">
        <v>0.18</v>
      </c>
      <c r="G7">
        <f t="shared" si="2"/>
        <v>-14.256834131156278</v>
      </c>
    </row>
    <row r="8" spans="1:12" x14ac:dyDescent="0.25">
      <c r="B8">
        <v>0.52</v>
      </c>
      <c r="C8">
        <v>23</v>
      </c>
      <c r="D8">
        <f t="shared" si="0"/>
        <v>296.14999999999998</v>
      </c>
      <c r="E8">
        <f t="shared" si="1"/>
        <v>3.3766672294445383E-3</v>
      </c>
      <c r="F8">
        <v>0.18</v>
      </c>
      <c r="G8">
        <f t="shared" si="2"/>
        <v>-14.256834131156278</v>
      </c>
    </row>
    <row r="9" spans="1:12" x14ac:dyDescent="0.25">
      <c r="B9">
        <v>0.47</v>
      </c>
      <c r="C9">
        <v>23</v>
      </c>
      <c r="D9">
        <f t="shared" si="0"/>
        <v>296.14999999999998</v>
      </c>
      <c r="E9">
        <f t="shared" si="1"/>
        <v>3.3766672294445383E-3</v>
      </c>
      <c r="F9">
        <v>0.18</v>
      </c>
      <c r="G9">
        <f t="shared" si="2"/>
        <v>-14.256834131156278</v>
      </c>
    </row>
    <row r="11" spans="1:12" x14ac:dyDescent="0.25">
      <c r="G11" s="5"/>
      <c r="H11" s="5"/>
      <c r="I11" s="5"/>
      <c r="J11" s="5"/>
      <c r="K11" s="5"/>
      <c r="L11" s="5"/>
    </row>
    <row r="12" spans="1:12" x14ac:dyDescent="0.25">
      <c r="G12" s="5"/>
      <c r="H12" s="6"/>
      <c r="I12" s="6"/>
      <c r="J12" s="7"/>
      <c r="K12" s="5"/>
      <c r="L12" s="5"/>
    </row>
    <row r="13" spans="1:12" x14ac:dyDescent="0.25">
      <c r="G13" s="5"/>
      <c r="H13" s="6"/>
      <c r="I13" s="6"/>
      <c r="J13" s="7"/>
      <c r="K13" s="5"/>
      <c r="L13" s="5"/>
    </row>
    <row r="14" spans="1:12" x14ac:dyDescent="0.25">
      <c r="G14" s="5"/>
      <c r="H14" s="6"/>
      <c r="I14" s="8"/>
      <c r="J14" s="7"/>
      <c r="K14" s="5"/>
      <c r="L14" s="5"/>
    </row>
    <row r="15" spans="1:12" x14ac:dyDescent="0.25">
      <c r="G15" s="5"/>
      <c r="H15" s="5"/>
      <c r="I15" s="5"/>
      <c r="J15" s="5"/>
      <c r="K15" s="5"/>
      <c r="L15" s="5"/>
    </row>
    <row r="16" spans="1:12" x14ac:dyDescent="0.25">
      <c r="G16" s="5"/>
      <c r="H16" s="5"/>
      <c r="I16" s="5"/>
      <c r="J16" s="5"/>
      <c r="K16" s="5"/>
      <c r="L16" s="5"/>
    </row>
    <row r="17" spans="7:12" x14ac:dyDescent="0.25">
      <c r="G17" s="5"/>
      <c r="H17" s="5"/>
      <c r="I17" s="5"/>
      <c r="J17" s="5"/>
      <c r="K17" s="5"/>
      <c r="L17" s="5"/>
    </row>
    <row r="18" spans="7:12" x14ac:dyDescent="0.25">
      <c r="G18" s="5"/>
      <c r="H18" s="5"/>
      <c r="I18" s="5"/>
      <c r="J18" s="5"/>
      <c r="K18" s="5"/>
      <c r="L18" s="5"/>
    </row>
    <row r="19" spans="7:12" x14ac:dyDescent="0.25">
      <c r="G19" s="5"/>
      <c r="H19" s="5"/>
      <c r="I19" s="5"/>
      <c r="J19" s="5"/>
      <c r="K19" s="5"/>
      <c r="L1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2025-06-30T13:52:29Z</dcterms:modified>
  <cp:category/>
  <cp:contentStatus/>
</cp:coreProperties>
</file>