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"/>
    </mc:Choice>
  </mc:AlternateContent>
  <xr:revisionPtr revIDLastSave="26" documentId="8_{0FFBCB85-A26A-41E8-86C2-14A4075D231B}" xr6:coauthVersionLast="47" xr6:coauthVersionMax="47" xr10:uidLastSave="{71EC1E09-A05D-45F1-B18A-5441833CFCD3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G5" i="2"/>
  <c r="E5" i="2"/>
  <c r="D5" i="2"/>
  <c r="G3" i="2"/>
  <c r="G4" i="2"/>
  <c r="G2" i="2"/>
  <c r="H3" i="2" l="1"/>
  <c r="H4" i="2"/>
  <c r="H2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<sst xmlns="http://schemas.openxmlformats.org/spreadsheetml/2006/main" count="11" uniqueCount="11">
  <si>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</si>
  <si>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</si>
  <si>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</si>
  <si>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</si>
  <si>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</si>
  <si>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</si>
  <si>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</si>
  <si>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</si>
  <si>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</si>
  <si>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10.1002/anie.202402541</t>
  </si>
  <si>
    <t>values match the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</si>
</sst>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49" fontId="5" fillId="0" borderId="0" xfId="1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564723433994833E-2"/>
                  <c:y val="-0.1984114690947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bBL!$E$2:$E$5</c:f>
              <c:numCache>
                <c:formatCode>General</c:formatCode>
                <c:ptCount val="4"/>
                <c:pt idx="0">
                  <c:v>2.8723251472066642E-3</c:v>
                </c:pt>
                <c:pt idx="1">
                  <c:v>2.7536830510808208E-3</c:v>
                </c:pt>
                <c:pt idx="2">
                  <c:v>2.6444532592886424E-3</c:v>
                </c:pt>
                <c:pt idx="3">
                  <c:v>2.5435584382551188E-3</c:v>
                </c:pt>
              </c:numCache>
            </c:numRef>
          </c:xVal>
          <c:yVal>
            <c:numRef>
              <c:f>bBL!$H$2:$H$5</c:f>
              <c:numCache>
                <c:formatCode>General</c:formatCode>
                <c:ptCount val="4"/>
                <c:pt idx="0">
                  <c:v>-10.009829895165831</c:v>
                </c:pt>
                <c:pt idx="1">
                  <c:v>-8.728221143082008</c:v>
                </c:pt>
                <c:pt idx="2">
                  <c:v>-7.8285334003831117</c:v>
                </c:pt>
                <c:pt idx="3">
                  <c:v>-6.1022197216167866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8</xdr:row>
      <xdr:rowOff>61912</xdr:rowOff>
    </xdr:from>
    <xdr:to>
      <xdr:col>8</xdr:col>
      <xdr:colOff>395289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L24"/>
  <sheetViews>
    <sheetView tabSelected="1" workbookViewId="0">
      <selection activeCell="J11" sqref="J11"/>
    </sheetView>
  </sheetViews>
  <sheetFormatPr defaultRowHeight="15" x14ac:dyDescent="0.25"/>
  <cols>
    <col min="1" max="1" width="35.85546875" customWidth="1"/>
    <col min="2" max="4" width="13" customWidth="1"/>
    <col min="5" max="5" width="10.140625" style="12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2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1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2" x14ac:dyDescent="0.25">
      <c r="A2" s="15" t="s">
        <v>9</v>
      </c>
      <c r="B2" s="6">
        <v>1</v>
      </c>
      <c r="C2">
        <v>75</v>
      </c>
      <c r="D2">
        <f>C2+273.15</f>
        <v>348.15</v>
      </c>
      <c r="E2" s="12">
        <f>1/D2</f>
        <v>2.8723251472066642E-3</v>
      </c>
      <c r="F2">
        <v>70</v>
      </c>
      <c r="G2" s="16">
        <f>B2-(B2*F2/100)</f>
        <v>0.30000000000000004</v>
      </c>
      <c r="H2">
        <f>8.314*LN(G2)</f>
        <v>-10.009829895165831</v>
      </c>
      <c r="J2" t="s">
        <v>10</v>
      </c>
    </row>
    <row r="3" spans="1:12" x14ac:dyDescent="0.25">
      <c r="A3" s="6"/>
      <c r="B3" s="6">
        <v>1</v>
      </c>
      <c r="C3">
        <v>90</v>
      </c>
      <c r="D3">
        <f t="shared" ref="D3:D5" si="0">C3+273.15</f>
        <v>363.15</v>
      </c>
      <c r="E3" s="12">
        <f t="shared" ref="E3:E5" si="1">1/D3</f>
        <v>2.7536830510808208E-3</v>
      </c>
      <c r="F3">
        <v>65</v>
      </c>
      <c r="G3" s="16">
        <f t="shared" ref="G3:G5" si="2">B3-(B3*F3/100)</f>
        <v>0.35</v>
      </c>
      <c r="H3">
        <f t="shared" ref="H3:H5" si="3">8.314*LN(G3)</f>
        <v>-8.728221143082008</v>
      </c>
    </row>
    <row r="4" spans="1:12" x14ac:dyDescent="0.25">
      <c r="A4" s="6"/>
      <c r="B4" s="6">
        <v>1</v>
      </c>
      <c r="C4">
        <v>105</v>
      </c>
      <c r="D4">
        <f t="shared" si="0"/>
        <v>378.15</v>
      </c>
      <c r="E4" s="12">
        <f t="shared" si="1"/>
        <v>2.6444532592886424E-3</v>
      </c>
      <c r="F4">
        <v>61</v>
      </c>
      <c r="G4" s="16">
        <f t="shared" si="2"/>
        <v>0.39</v>
      </c>
      <c r="H4">
        <f t="shared" si="3"/>
        <v>-7.8285334003831117</v>
      </c>
    </row>
    <row r="5" spans="1:12" s="7" customFormat="1" x14ac:dyDescent="0.25">
      <c r="A5" s="13"/>
      <c r="B5" s="13">
        <v>1</v>
      </c>
      <c r="C5" s="7">
        <v>120</v>
      </c>
      <c r="D5">
        <f t="shared" si="0"/>
        <v>393.15</v>
      </c>
      <c r="E5" s="12">
        <f t="shared" si="1"/>
        <v>2.5435584382551188E-3</v>
      </c>
      <c r="F5" s="7">
        <v>52</v>
      </c>
      <c r="G5" s="16">
        <f t="shared" si="2"/>
        <v>0.48</v>
      </c>
      <c r="H5">
        <f t="shared" si="3"/>
        <v>-6.1022197216167866</v>
      </c>
    </row>
    <row r="6" spans="1:12" s="7" customFormat="1" x14ac:dyDescent="0.25">
      <c r="B6" s="13"/>
      <c r="E6" s="14"/>
    </row>
    <row r="7" spans="1:12" s="7" customFormat="1" x14ac:dyDescent="0.25">
      <c r="B7" s="13"/>
      <c r="E7" s="14"/>
    </row>
    <row r="8" spans="1:12" s="7" customFormat="1" x14ac:dyDescent="0.25">
      <c r="B8" s="13"/>
      <c r="E8" s="14"/>
    </row>
    <row r="9" spans="1:12" s="7" customFormat="1" x14ac:dyDescent="0.25">
      <c r="B9" s="13"/>
      <c r="E9" s="14"/>
    </row>
    <row r="10" spans="1:12" s="7" customFormat="1" x14ac:dyDescent="0.25">
      <c r="B10" s="13"/>
      <c r="E10" s="14"/>
    </row>
    <row r="11" spans="1:12" s="7" customFormat="1" x14ac:dyDescent="0.25">
      <c r="B11" s="13"/>
      <c r="E11" s="14"/>
    </row>
    <row r="12" spans="1:12" s="7" customFormat="1" x14ac:dyDescent="0.25">
      <c r="B12" s="13"/>
      <c r="E12" s="14"/>
      <c r="J12" s="8"/>
      <c r="K12" s="8"/>
      <c r="L12" s="9"/>
    </row>
    <row r="13" spans="1:12" s="7" customFormat="1" x14ac:dyDescent="0.25">
      <c r="B13" s="13"/>
      <c r="E13" s="14"/>
      <c r="J13" s="8"/>
      <c r="K13" s="8"/>
      <c r="L13" s="9"/>
    </row>
    <row r="14" spans="1:12" s="7" customFormat="1" x14ac:dyDescent="0.25">
      <c r="B14" s="13"/>
      <c r="E14" s="14"/>
      <c r="J14" s="8"/>
      <c r="K14" s="10"/>
      <c r="L14" s="9"/>
    </row>
    <row r="15" spans="1:12" s="7" customFormat="1" x14ac:dyDescent="0.25">
      <c r="B15" s="13"/>
      <c r="E15" s="14"/>
    </row>
    <row r="16" spans="1:12" s="7" customFormat="1" x14ac:dyDescent="0.25">
      <c r="B16" s="13"/>
      <c r="E16" s="14"/>
    </row>
    <row r="17" spans="2:5" s="7" customFormat="1" x14ac:dyDescent="0.25">
      <c r="B17" s="13"/>
      <c r="E17" s="14"/>
    </row>
    <row r="18" spans="2:5" s="7" customFormat="1" x14ac:dyDescent="0.25">
      <c r="E18" s="14"/>
    </row>
    <row r="19" spans="2:5" s="7" customFormat="1" x14ac:dyDescent="0.25">
      <c r="E19" s="14"/>
    </row>
    <row r="20" spans="2:5" s="7" customFormat="1" x14ac:dyDescent="0.25">
      <c r="E20" s="14"/>
    </row>
    <row r="21" spans="2:5" s="7" customFormat="1" x14ac:dyDescent="0.25">
      <c r="E21" s="14"/>
    </row>
    <row r="22" spans="2:5" s="7" customFormat="1" x14ac:dyDescent="0.25">
      <c r="E22" s="14"/>
    </row>
    <row r="23" spans="2:5" s="7" customFormat="1" x14ac:dyDescent="0.25">
      <c r="E23" s="14"/>
    </row>
    <row r="24" spans="2:5" s="7" customFormat="1" x14ac:dyDescent="0.25">
      <c r="E2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2025-06-20T16:22:26Z</dcterms:modified>
  <cp:category/>
  <cp:contentStatus/>
</cp:coreProperties>
</file>