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"/>
    </mc:Choice>
  </mc:AlternateContent>
  <xr:revisionPtr revIDLastSave="16" documentId="8_{3DEFA7FD-D1C8-49D4-BAF2-F15E23C0C380}" xr6:coauthVersionLast="47" xr6:coauthVersionMax="47" xr10:uidLastSave="{4F4307E5-55CD-4086-BD35-F3DC857041DD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G2" i="2"/>
  <c r="H2" i="2" s="1"/>
  <c r="D3" i="2"/>
  <c r="E3" i="2" s="1"/>
  <c r="G3" i="2"/>
  <c r="H3" i="2" s="1"/>
  <c r="D4" i="2"/>
  <c r="E4" i="2" s="1"/>
  <c r="G4" i="2"/>
  <c r="H4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<sst xmlns="http://schemas.openxmlformats.org/spreadsheetml/2006/main" count="11" uniqueCount="11">
  <si>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</si>
  <si>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</si>
  <si>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</si>
  <si>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</si>
  <si>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</si>
  <si>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</si>
  <si>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</si>
  <si>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</si>
  <si>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</si>
  <si>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</si>
  <si>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0.1021/jacs.4c12678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</si>
</sst>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90120582548396"/>
                  <c:y val="7.456695365871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3.9502271380604387E-3</c:v>
                </c:pt>
                <c:pt idx="1">
                  <c:v>4.0298206729800527E-3</c:v>
                </c:pt>
                <c:pt idx="2">
                  <c:v>4.1126876413736376E-3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0.52357248022778302</c:v>
                </c:pt>
                <c:pt idx="1">
                  <c:v>-1.9073410482213715</c:v>
                </c:pt>
                <c:pt idx="2">
                  <c:v>-4.2470042359904472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9</xdr:row>
      <xdr:rowOff>109537</xdr:rowOff>
    </xdr:from>
    <xdr:to>
      <xdr:col>5</xdr:col>
      <xdr:colOff>728664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B5" sqref="B5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>
        <v>1.5</v>
      </c>
      <c r="C2">
        <v>-20</v>
      </c>
      <c r="D2">
        <f>C2+273.15</f>
        <v>253.14999999999998</v>
      </c>
      <c r="E2" s="12">
        <f>1/D2</f>
        <v>3.9502271380604387E-3</v>
      </c>
      <c r="F2">
        <v>29</v>
      </c>
      <c r="G2" s="15">
        <f>B2-(B2*F2/100)</f>
        <v>1.0649999999999999</v>
      </c>
      <c r="H2">
        <f>8.314*LN(G2)</f>
        <v>0.52357248022778302</v>
      </c>
      <c r="J2" t="s">
        <v>9</v>
      </c>
    </row>
    <row r="3" spans="1:12" x14ac:dyDescent="0.25">
      <c r="A3" s="6"/>
      <c r="B3" s="6">
        <v>1.5</v>
      </c>
      <c r="C3">
        <v>-25</v>
      </c>
      <c r="D3">
        <f>C3+273.15</f>
        <v>248.14999999999998</v>
      </c>
      <c r="E3" s="12">
        <f>1/D3</f>
        <v>4.0298206729800527E-3</v>
      </c>
      <c r="F3">
        <v>47</v>
      </c>
      <c r="G3" s="15">
        <f>B3-(B3*F3/100)</f>
        <v>0.79500000000000004</v>
      </c>
      <c r="H3">
        <f>8.314*LN(G3)</f>
        <v>-1.9073410482213715</v>
      </c>
    </row>
    <row r="4" spans="1:12" x14ac:dyDescent="0.25">
      <c r="A4" s="6"/>
      <c r="B4" s="13">
        <v>1.5</v>
      </c>
      <c r="C4" s="7">
        <v>-30</v>
      </c>
      <c r="D4">
        <f>C4+273.15</f>
        <v>243.14999999999998</v>
      </c>
      <c r="E4" s="12">
        <f>1/D4</f>
        <v>4.1126876413736376E-3</v>
      </c>
      <c r="F4" s="7">
        <v>60</v>
      </c>
      <c r="G4" s="15">
        <f>B4-(B4*F4/100)</f>
        <v>0.6</v>
      </c>
      <c r="H4">
        <f>8.314*LN(G4)</f>
        <v>-4.2470042359904472</v>
      </c>
    </row>
    <row r="5" spans="1:12" s="7" customFormat="1" x14ac:dyDescent="0.25">
      <c r="A5" s="13"/>
      <c r="B5" s="19"/>
      <c r="C5" s="17"/>
      <c r="E5" s="14"/>
      <c r="F5" s="17"/>
      <c r="G5" s="20"/>
    </row>
    <row r="6" spans="1:12" s="7" customFormat="1" x14ac:dyDescent="0.25"/>
    <row r="7" spans="1:12" s="7" customFormat="1" x14ac:dyDescent="0.25">
      <c r="B7" s="19"/>
      <c r="C7" s="17"/>
      <c r="D7" s="17"/>
      <c r="E7" s="18"/>
      <c r="F7" s="17"/>
      <c r="G7" s="21"/>
      <c r="H7" s="17"/>
    </row>
    <row r="8" spans="1:12" s="7" customFormat="1" x14ac:dyDescent="0.25">
      <c r="B8" s="19"/>
      <c r="C8" s="17"/>
      <c r="D8" s="17"/>
      <c r="E8" s="18"/>
      <c r="F8" s="17"/>
      <c r="G8" s="21"/>
      <c r="H8" s="17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2025-06-26T08:48:46Z</dcterms:modified>
  <cp:category/>
  <cp:contentStatus/>
</cp:coreProperties>
</file>