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vant_Hoff/"/>
    </mc:Choice>
  </mc:AlternateContent>
  <xr:revisionPtr revIDLastSave="30" documentId="8_{C9727787-45C3-4532-8DFF-B89FD0E2EE7F}" xr6:coauthVersionLast="47" xr6:coauthVersionMax="47" xr10:uidLastSave="{6BE88416-5F37-43E8-936A-22C3940A2FAD}"/>
  <bookViews>
    <workbookView xWindow="-120" yWindow="-12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2" i="2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<sst xmlns="http://schemas.openxmlformats.org/spreadsheetml/2006/main" count="11" uniqueCount="11">
  <si>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</si>
  <si>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</si>
  <si>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</si>
  <si>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</si>
  <si>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</si>
  <si>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</si>
  <si>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</si>
  <si>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</si>
  <si>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</si>
  <si>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 xml:space="preserve">different values from reported, suspected wrong units </t>
  </si>
  <si>
    <t>10.1021/ma030244e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</si>
</sst>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5" fillId="0" borderId="0" xfId="1"/>
    <xf numFmtId="0" fontId="0" fillId="0" borderId="0" xfId="0" applyFont="1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763374769384532"/>
                  <c:y val="-0.10228376480929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bBL!$E$2:$E$4</c:f>
              <c:numCache>
                <c:formatCode>General</c:formatCode>
                <c:ptCount val="3"/>
                <c:pt idx="0">
                  <c:v>2.831657935721365E-3</c:v>
                </c:pt>
                <c:pt idx="1">
                  <c:v>2.6798874447273215E-3</c:v>
                </c:pt>
                <c:pt idx="2">
                  <c:v>2.5435584382551188E-3</c:v>
                </c:pt>
              </c:numCache>
            </c:numRef>
          </c:xVal>
          <c:yVal>
            <c:numRef>
              <c:f>bBL!$H$2:$H$4</c:f>
              <c:numCache>
                <c:formatCode>General</c:formatCode>
                <c:ptCount val="3"/>
                <c:pt idx="0">
                  <c:v>-2.5033877414055241</c:v>
                </c:pt>
                <c:pt idx="1">
                  <c:v>-0.42645244953809552</c:v>
                </c:pt>
                <c:pt idx="2">
                  <c:v>1.5158214231849385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557210</xdr:colOff>
      <xdr:row>11</xdr:row>
      <xdr:rowOff>128587</xdr:rowOff>
    </xdr:from>
    <xdr:to>
      <xdr:col>7</xdr:col>
      <xdr:colOff>552449</xdr:colOff>
      <xdr:row>30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ma03024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P18"/>
  <sheetViews>
    <sheetView tabSelected="1" workbookViewId="0">
      <selection activeCell="J10" sqref="J10"/>
    </sheetView>
  </sheetViews>
  <sheetFormatPr defaultRowHeight="15" x14ac:dyDescent="0.25"/>
  <cols>
    <col min="1" max="1" width="35.85546875" customWidth="1"/>
    <col min="2" max="4" width="13" customWidth="1"/>
    <col min="5" max="5" width="10.140625" style="13" customWidth="1"/>
    <col min="6" max="6" width="15" bestFit="1" customWidth="1"/>
    <col min="7" max="7" width="18.140625" customWidth="1"/>
    <col min="8" max="9" width="13.7109375" customWidth="1"/>
    <col min="10" max="10" width="36.42578125" customWidth="1"/>
  </cols>
  <sheetData>
    <row r="1" spans="1:16" s="1" customFormat="1" x14ac:dyDescent="0.25">
      <c r="A1" s="4" t="s">
        <v>0</v>
      </c>
      <c r="B1" s="5" t="s">
        <v>1</v>
      </c>
      <c r="C1" s="3" t="s">
        <v>7</v>
      </c>
      <c r="D1" s="2" t="s">
        <v>2</v>
      </c>
      <c r="E1" s="12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6" x14ac:dyDescent="0.25">
      <c r="A2" s="14" t="s">
        <v>10</v>
      </c>
      <c r="B2" s="6">
        <v>10.9</v>
      </c>
      <c r="C2">
        <v>80</v>
      </c>
      <c r="D2">
        <f>C2+273.15</f>
        <v>353.15</v>
      </c>
      <c r="E2" s="13">
        <f>1/D2</f>
        <v>2.831657935721365E-3</v>
      </c>
      <c r="G2">
        <v>0.74</v>
      </c>
      <c r="H2">
        <f>8.314*LN(G2)</f>
        <v>-2.5033877414055241</v>
      </c>
      <c r="J2" t="s">
        <v>9</v>
      </c>
    </row>
    <row r="3" spans="1:16" x14ac:dyDescent="0.25">
      <c r="A3" s="6"/>
      <c r="B3" s="6">
        <v>10.9</v>
      </c>
      <c r="C3">
        <v>100</v>
      </c>
      <c r="D3">
        <f t="shared" ref="D3:D4" si="0">C3+273.15</f>
        <v>373.15</v>
      </c>
      <c r="E3" s="13">
        <f t="shared" ref="E3:E4" si="1">1/D3</f>
        <v>2.6798874447273215E-3</v>
      </c>
      <c r="G3">
        <v>0.95</v>
      </c>
      <c r="H3">
        <f t="shared" ref="H3:H4" si="2">8.314*LN(G3)</f>
        <v>-0.42645244953809552</v>
      </c>
    </row>
    <row r="4" spans="1:16" x14ac:dyDescent="0.25">
      <c r="A4" s="6"/>
      <c r="B4" s="6">
        <v>10.9</v>
      </c>
      <c r="C4">
        <v>120</v>
      </c>
      <c r="D4">
        <f t="shared" si="0"/>
        <v>393.15</v>
      </c>
      <c r="E4" s="13">
        <f t="shared" si="1"/>
        <v>2.5435584382551188E-3</v>
      </c>
      <c r="G4">
        <v>1.2</v>
      </c>
      <c r="H4">
        <f t="shared" si="2"/>
        <v>1.5158214231849385</v>
      </c>
    </row>
    <row r="5" spans="1:16" s="7" customFormat="1" x14ac:dyDescent="0.25">
      <c r="A5" s="15"/>
      <c r="B5" s="15"/>
      <c r="C5" s="8"/>
      <c r="D5" s="8"/>
      <c r="E5" s="16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8"/>
      <c r="B6" s="15"/>
      <c r="C6" s="8"/>
      <c r="D6" s="8"/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15"/>
      <c r="C7" s="8"/>
      <c r="D7" s="8"/>
      <c r="E7" s="16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15"/>
      <c r="C8" s="8"/>
      <c r="D8" s="8"/>
      <c r="E8" s="16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s="7" customFormat="1" x14ac:dyDescent="0.25">
      <c r="A9" s="8"/>
      <c r="B9" s="15"/>
      <c r="C9" s="8"/>
      <c r="D9" s="8"/>
      <c r="E9" s="16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15"/>
      <c r="C10" s="8"/>
      <c r="D10" s="8"/>
      <c r="E10" s="1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/>
      <c r="B11" s="15"/>
      <c r="C11" s="8"/>
      <c r="D11" s="8"/>
      <c r="E11" s="1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8"/>
      <c r="B12" s="15"/>
      <c r="C12" s="8"/>
      <c r="D12" s="8"/>
      <c r="E12" s="16"/>
      <c r="F12" s="8"/>
      <c r="G12" s="8"/>
      <c r="H12" s="8"/>
      <c r="I12" s="8"/>
      <c r="J12" s="9"/>
      <c r="K12" s="9"/>
      <c r="L12" s="10"/>
      <c r="M12" s="8"/>
      <c r="N12" s="8"/>
      <c r="O12" s="8"/>
      <c r="P12" s="8"/>
    </row>
    <row r="13" spans="1:16" s="7" customFormat="1" x14ac:dyDescent="0.25">
      <c r="A13" s="8"/>
      <c r="B13" s="15"/>
      <c r="C13" s="8"/>
      <c r="D13" s="8"/>
      <c r="E13" s="16"/>
      <c r="F13" s="8"/>
      <c r="G13" s="8"/>
      <c r="H13" s="8"/>
      <c r="I13" s="8"/>
      <c r="J13" s="9"/>
      <c r="K13" s="9"/>
      <c r="L13" s="10"/>
      <c r="M13" s="8"/>
      <c r="N13" s="8"/>
      <c r="O13" s="8"/>
      <c r="P13" s="8"/>
    </row>
    <row r="14" spans="1:16" x14ac:dyDescent="0.25">
      <c r="A14" s="8"/>
      <c r="B14" s="15"/>
      <c r="C14" s="8"/>
      <c r="D14" s="8"/>
      <c r="E14" s="16"/>
      <c r="F14" s="8"/>
      <c r="G14" s="8"/>
      <c r="H14" s="8"/>
      <c r="I14" s="8"/>
      <c r="J14" s="9"/>
      <c r="K14" s="11"/>
      <c r="L14" s="10"/>
      <c r="M14" s="8"/>
      <c r="N14" s="8"/>
      <c r="O14" s="8"/>
      <c r="P14" s="8"/>
    </row>
    <row r="15" spans="1:16" x14ac:dyDescent="0.25">
      <c r="A15" s="8"/>
      <c r="B15" s="15"/>
      <c r="C15" s="8"/>
      <c r="D15" s="8"/>
      <c r="E15" s="1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8"/>
      <c r="B16" s="15"/>
      <c r="C16" s="8"/>
      <c r="D16" s="8"/>
      <c r="E16" s="1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7" customFormat="1" x14ac:dyDescent="0.25">
      <c r="A17" s="8"/>
      <c r="B17" s="15"/>
      <c r="C17" s="8"/>
      <c r="D17" s="8"/>
      <c r="E17" s="1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8"/>
      <c r="B18" s="8"/>
      <c r="C18" s="8"/>
      <c r="D18" s="8"/>
      <c r="E18" s="1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hyperlinks>
    <hyperlink ref="A2" r:id="rId1" tooltip="DOI URL" display="https://doi.org/10.1021/ma030244e" xr:uid="{84B00626-793D-461B-A837-7F3153FB426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2025-06-30T13:54:05Z</dcterms:modified>
  <cp:category/>
  <cp:contentStatus/>
</cp:coreProperties>
</file>