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22" documentId="8_{959CEE9B-A2BA-4AFF-B033-5FEC3E746627}" xr6:coauthVersionLast="47" xr6:coauthVersionMax="47" xr10:uidLastSave="{D2E5E9A5-2C87-41BB-A7DC-5C0C2F6DF4AD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E4" i="2"/>
  <c r="D4" i="2"/>
  <c r="G2" i="2"/>
  <c r="E2" i="2"/>
  <c r="D3" i="2"/>
  <c r="E3" i="2" s="1"/>
  <c r="D2" i="2"/>
</calcChain>
</file>

<file path=xl/sharedStrings.xml><?xml version="1.0" encoding="utf-8"?>
<sst xmlns="http://schemas.openxmlformats.org/spreadsheetml/2006/main" count="10" uniqueCount="10">
  <si>
    <t>DOI</t>
  </si>
  <si>
    <t>[M]0</t>
  </si>
  <si>
    <t>T (K)</t>
  </si>
  <si>
    <t>1/T (K)</t>
  </si>
  <si>
    <t>Measured [M]eq</t>
  </si>
  <si>
    <t>R.Ln([M]eq)</t>
  </si>
  <si>
    <t>10.1002/1521-3935(20020401)203:5/6&lt;889::AID-MACP889&gt;3.0.CO;2-O</t>
  </si>
  <si>
    <t>T©</t>
  </si>
  <si>
    <t>Comments</t>
  </si>
  <si>
    <t>not reported in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</si>
</sst>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bBL!$G$1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855486839528237E-2"/>
                  <c:y val="-0.34187049402259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bBL!$E$2:$E$9</c:f>
              <c:numCache>
                <c:formatCode>General</c:formatCode>
                <c:ptCount val="8"/>
                <c:pt idx="0">
                  <c:v>3.3881077418261903E-3</c:v>
                </c:pt>
                <c:pt idx="1">
                  <c:v>3.1630555116242292E-3</c:v>
                </c:pt>
                <c:pt idx="2">
                  <c:v>2.831657935721365E-3</c:v>
                </c:pt>
              </c:numCache>
            </c:numRef>
          </c:xVal>
          <c:yVal>
            <c:numRef>
              <c:f>bBL!$G$2:$G$9</c:f>
              <c:numCache>
                <c:formatCode>General</c:formatCode>
                <c:ptCount val="8"/>
                <c:pt idx="0">
                  <c:v>-7.6180411448017251</c:v>
                </c:pt>
                <c:pt idx="1">
                  <c:v>-4.2470042359904472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747711</xdr:colOff>
      <xdr:row>8</xdr:row>
      <xdr:rowOff>138112</xdr:rowOff>
    </xdr:from>
    <xdr:to>
      <xdr:col>2</xdr:col>
      <xdr:colOff>723899</xdr:colOff>
      <xdr:row>27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N21"/>
  <sheetViews>
    <sheetView tabSelected="1" workbookViewId="0">
      <selection activeCell="D10" sqref="D10"/>
    </sheetView>
  </sheetViews>
  <sheetFormatPr defaultRowHeight="15" x14ac:dyDescent="0.25"/>
  <cols>
    <col min="1" max="1" width="61.7109375" bestFit="1" customWidth="1"/>
    <col min="2" max="4" width="13" customWidth="1"/>
    <col min="5" max="5" width="10.140625" customWidth="1"/>
    <col min="6" max="6" width="18.140625" customWidth="1"/>
    <col min="7" max="7" width="11" bestFit="1" customWidth="1"/>
    <col min="8" max="8" width="36.42578125" customWidth="1"/>
  </cols>
  <sheetData>
    <row r="1" spans="1:14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3" t="s">
        <v>3</v>
      </c>
      <c r="F1" s="3" t="s">
        <v>4</v>
      </c>
      <c r="G1" s="2" t="s">
        <v>5</v>
      </c>
      <c r="H1" s="1" t="s">
        <v>8</v>
      </c>
    </row>
    <row r="2" spans="1:14" x14ac:dyDescent="0.25">
      <c r="A2" s="6" t="s">
        <v>6</v>
      </c>
      <c r="B2" s="6">
        <v>1.8</v>
      </c>
      <c r="C2">
        <v>22</v>
      </c>
      <c r="D2">
        <f>C2+273.15</f>
        <v>295.14999999999998</v>
      </c>
      <c r="E2">
        <f>1/D2</f>
        <v>3.3881077418261903E-3</v>
      </c>
      <c r="F2">
        <v>0.4</v>
      </c>
      <c r="G2">
        <f>8.314*LN(F2)</f>
        <v>-7.6180411448017251</v>
      </c>
      <c r="H2" t="s">
        <v>9</v>
      </c>
    </row>
    <row r="3" spans="1:14" x14ac:dyDescent="0.25">
      <c r="A3" s="6"/>
      <c r="B3" s="6">
        <v>1.8</v>
      </c>
      <c r="C3">
        <v>43</v>
      </c>
      <c r="D3">
        <f t="shared" ref="D3:D4" si="0">C3+273.15</f>
        <v>316.14999999999998</v>
      </c>
      <c r="E3">
        <f t="shared" ref="E3:E4" si="1">1/D3</f>
        <v>3.1630555116242292E-3</v>
      </c>
      <c r="F3">
        <v>0.6</v>
      </c>
      <c r="G3">
        <f t="shared" ref="G3:G4" si="2">8.314*LN(F3)</f>
        <v>-4.2470042359904472</v>
      </c>
    </row>
    <row r="4" spans="1:14" x14ac:dyDescent="0.25">
      <c r="A4" s="6"/>
      <c r="B4" s="6">
        <v>1.9</v>
      </c>
      <c r="C4">
        <v>80</v>
      </c>
      <c r="D4">
        <f t="shared" si="0"/>
        <v>353.15</v>
      </c>
      <c r="E4">
        <f t="shared" si="1"/>
        <v>2.831657935721365E-3</v>
      </c>
      <c r="F4">
        <v>1</v>
      </c>
      <c r="G4">
        <f t="shared" si="2"/>
        <v>0</v>
      </c>
    </row>
    <row r="5" spans="1:14" x14ac:dyDescent="0.25">
      <c r="A5" s="6"/>
      <c r="B5" s="6"/>
    </row>
    <row r="6" spans="1:14" x14ac:dyDescent="0.25">
      <c r="B6" s="6"/>
    </row>
    <row r="7" spans="1:14" x14ac:dyDescent="0.25">
      <c r="B7" s="6"/>
    </row>
    <row r="8" spans="1:14" x14ac:dyDescent="0.25">
      <c r="B8" s="6"/>
    </row>
    <row r="9" spans="1:14" x14ac:dyDescent="0.25">
      <c r="B9" s="6"/>
    </row>
    <row r="10" spans="1:14" x14ac:dyDescent="0.25">
      <c r="G10" s="7"/>
      <c r="H10" s="7"/>
      <c r="I10" s="7"/>
      <c r="J10" s="7"/>
      <c r="K10" s="7"/>
      <c r="L10" s="7"/>
      <c r="M10" s="7"/>
      <c r="N10" s="7"/>
    </row>
    <row r="11" spans="1:14" x14ac:dyDescent="0.25">
      <c r="G11" s="7"/>
      <c r="H11" s="7"/>
      <c r="I11" s="7"/>
      <c r="J11" s="7"/>
      <c r="K11" s="7"/>
      <c r="L11" s="7"/>
      <c r="M11" s="7"/>
      <c r="N11" s="7"/>
    </row>
    <row r="12" spans="1:14" x14ac:dyDescent="0.25">
      <c r="G12" s="7"/>
      <c r="H12" s="8"/>
      <c r="I12" s="8"/>
      <c r="J12" s="9"/>
      <c r="K12" s="7"/>
      <c r="L12" s="7"/>
      <c r="M12" s="7"/>
      <c r="N12" s="7"/>
    </row>
    <row r="13" spans="1:14" x14ac:dyDescent="0.25">
      <c r="G13" s="7"/>
      <c r="H13" s="8"/>
      <c r="I13" s="8"/>
      <c r="J13" s="9"/>
      <c r="K13" s="7"/>
      <c r="L13" s="7"/>
      <c r="M13" s="7"/>
      <c r="N13" s="7"/>
    </row>
    <row r="14" spans="1:14" x14ac:dyDescent="0.25">
      <c r="G14" s="7"/>
      <c r="H14" s="8"/>
      <c r="I14" s="10"/>
      <c r="J14" s="9"/>
      <c r="K14" s="7"/>
      <c r="L14" s="7"/>
      <c r="M14" s="7"/>
      <c r="N14" s="7"/>
    </row>
    <row r="15" spans="1:14" x14ac:dyDescent="0.25">
      <c r="G15" s="7"/>
      <c r="H15" s="7"/>
      <c r="I15" s="7"/>
      <c r="J15" s="7"/>
      <c r="K15" s="7"/>
      <c r="L15" s="7"/>
      <c r="M15" s="7"/>
      <c r="N15" s="7"/>
    </row>
    <row r="16" spans="1:14" x14ac:dyDescent="0.25">
      <c r="G16" s="7"/>
      <c r="H16" s="7"/>
      <c r="I16" s="7"/>
      <c r="J16" s="7"/>
      <c r="K16" s="7"/>
      <c r="L16" s="7"/>
      <c r="M16" s="7"/>
      <c r="N16" s="7"/>
    </row>
    <row r="17" spans="7:14" x14ac:dyDescent="0.25">
      <c r="G17" s="7"/>
      <c r="H17" s="7"/>
      <c r="I17" s="7"/>
      <c r="J17" s="7"/>
      <c r="K17" s="7"/>
      <c r="L17" s="7"/>
      <c r="M17" s="7"/>
      <c r="N17" s="7"/>
    </row>
    <row r="18" spans="7:14" x14ac:dyDescent="0.25">
      <c r="G18" s="7"/>
      <c r="H18" s="7"/>
      <c r="I18" s="7"/>
      <c r="J18" s="7"/>
      <c r="K18" s="7"/>
      <c r="L18" s="7"/>
      <c r="M18" s="7"/>
      <c r="N18" s="7"/>
    </row>
    <row r="19" spans="7:14" x14ac:dyDescent="0.25">
      <c r="G19" s="7"/>
      <c r="H19" s="7"/>
      <c r="I19" s="7"/>
      <c r="J19" s="7"/>
      <c r="K19" s="7"/>
      <c r="L19" s="7"/>
      <c r="M19" s="7"/>
      <c r="N19" s="7"/>
    </row>
    <row r="20" spans="7:14" x14ac:dyDescent="0.25">
      <c r="G20" s="7"/>
      <c r="H20" s="7"/>
      <c r="I20" s="7"/>
      <c r="J20" s="7"/>
      <c r="K20" s="7"/>
      <c r="L20" s="7"/>
      <c r="M20" s="7"/>
      <c r="N20" s="7"/>
    </row>
    <row r="21" spans="7:14" x14ac:dyDescent="0.25">
      <c r="G21" s="7"/>
      <c r="H21" s="7"/>
      <c r="I21" s="7"/>
      <c r="J21" s="7"/>
      <c r="K21" s="7"/>
      <c r="L21" s="7"/>
      <c r="M21" s="7"/>
      <c r="N21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2025-06-30T13:52:45Z</dcterms:modified>
  <cp:category/>
  <cp:contentStatus/>
</cp:coreProperties>
</file>