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vcseu-my.sharepoint.com/personal/twendt_virtualcitysystems_de/Documents/UNIGS/4. Semester/Masterarbeit/FME/OutputFiles/"/>
    </mc:Choice>
  </mc:AlternateContent>
  <xr:revisionPtr revIDLastSave="214" documentId="11_11415EF70E01062B350FD5B0ABC72FEEE00926FA" xr6:coauthVersionLast="47" xr6:coauthVersionMax="47" xr10:uidLastSave="{CC1F5716-0166-41BC-8651-63993DBAF3A2}"/>
  <bookViews>
    <workbookView minimized="true" xWindow="60330" yWindow="2730" windowWidth="21600" windowHeight="12735" activeTab="1"/>
  </bookViews>
  <sheets>
    <sheet name="Potential_analysis_FME_calc" sheetId="4" r:id="rId1"/>
    <sheet name="Potential_analysis_FME_edited" sheetId="3" r:id="rId2"/>
    <sheet name="Potential_analysis_FME" sheetId="5" r:id="rId8"/>
  </sheets>
  <definedNames/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<sst xmlns="http://schemas.openxmlformats.org/spreadsheetml/2006/main" xmlns:r="http://schemas.openxmlformats.org/officeDocument/2006/relationships" xmlns:xdr="http://schemas.openxmlformats.org/drawingml/2006/spreadsheetDrawing" count="724" uniqueCount="103">
  <si>
    <t>Flurstück ID</t>
  </si>
  <si>
    <t>Baugebietstyp</t>
  </si>
  <si>
    <t>Maximales potentielles Volumen (m³)</t>
  </si>
  <si>
    <t>CityGML Volumen aus Geometry (m³)</t>
  </si>
  <si>
    <t>CityGML Volumen aus Geschossen (m³)</t>
  </si>
  <si>
    <t>CityGML Volumen aus Höhenattribut (m³)</t>
  </si>
  <si>
    <t>DEHHALKAJ0000MkoFL</t>
  </si>
  <si>
    <t>AllgWohngebiet</t>
  </si>
  <si>
    <t>DEHHALKA60f0001OFL</t>
  </si>
  <si>
    <t>DEHHALKAJ0000NZ1FL</t>
  </si>
  <si>
    <t>Gewerbegebiet</t>
  </si>
  <si>
    <t>DEHHALKAJ0000Ng0FL</t>
  </si>
  <si>
    <t>DEHHALKAJ0000Lm0FL</t>
  </si>
  <si>
    <t>BesonderesWohngebiet</t>
  </si>
  <si>
    <t>DEHHALKAJ0000NS4FL</t>
  </si>
  <si>
    <t>DEHHALKAJ0000MoqFL</t>
  </si>
  <si>
    <t>DEHHALKAJ0000NRBFL</t>
  </si>
  <si>
    <t>DEHHALKAJ0000NSxFL</t>
  </si>
  <si>
    <t>DEHHALKAJ0000MwZFL</t>
  </si>
  <si>
    <t>DEHHALKAJ0000MkVFL</t>
  </si>
  <si>
    <t>DEHHALKAJ0000N7OFL</t>
  </si>
  <si>
    <t>DEHHALKAJ0000MobFL</t>
  </si>
  <si>
    <t>DEHHALKAJ0000MqOFL</t>
  </si>
  <si>
    <t>DEHHALKA5Ai000A3FL</t>
  </si>
  <si>
    <t>DEHHALKAJ0000NBFFL</t>
  </si>
  <si>
    <t>DEHHALKAJ0000NAVFL</t>
  </si>
  <si>
    <t>DEHHALKAJ0000NSIFL</t>
  </si>
  <si>
    <t>DEHHALKAJ0000MiNFL</t>
  </si>
  <si>
    <t>DEHHALKAJ0000MycFL</t>
  </si>
  <si>
    <t>DEHHALKAJ0000NXjFL</t>
  </si>
  <si>
    <t>DEHHALKAJ0000MlZFL</t>
  </si>
  <si>
    <t>DEHHALKAJ0000NCOFL</t>
  </si>
  <si>
    <t>DEHHALKAJ0000LuWFL</t>
  </si>
  <si>
    <t>DEHHALKAJ0000NQOFL</t>
  </si>
  <si>
    <t>DEHHALKAJ0000MuzFL</t>
  </si>
  <si>
    <t>DEHHALKAJ0000NKlFL</t>
  </si>
  <si>
    <t>DEHHALKAJ0000LjtFL</t>
  </si>
  <si>
    <t>DEHHALKAJ0000LiEFL</t>
  </si>
  <si>
    <t>DEHHALKA10004vByFL</t>
  </si>
  <si>
    <t>DEHHALKAJ0000MoTFL</t>
  </si>
  <si>
    <t>DEHHALKAJ0000MlWFL</t>
  </si>
  <si>
    <t>DEHHALKAJ0000NBhFL</t>
  </si>
  <si>
    <t>DEHHALKAJ0000LvFFL</t>
  </si>
  <si>
    <t>DEHHALKAJ0000NbbFL</t>
  </si>
  <si>
    <t>DEHHALKAJ0000NC3FL</t>
  </si>
  <si>
    <t>DEHHALKAJ0000NZfFL</t>
  </si>
  <si>
    <t>DEHHALKAJ0000LnfFL</t>
  </si>
  <si>
    <t>DEHHALKAJ0000LusFL</t>
  </si>
  <si>
    <t>DEHHALKAJ0000MjRFL</t>
  </si>
  <si>
    <t>Kerngebiet</t>
  </si>
  <si>
    <t>DEHHALKAJ0000MetFL</t>
  </si>
  <si>
    <t>DEHHALKAJ0000LqLFL</t>
  </si>
  <si>
    <t>DEHHALKAJ0000Ml1FL</t>
  </si>
  <si>
    <t>DEHHALKAJ0000LkiFL</t>
  </si>
  <si>
    <t>DEHHALKAJ0000NR1FL</t>
  </si>
  <si>
    <t>DEHHALKAJ0000Mi6FL</t>
  </si>
  <si>
    <t>DEHHALKAJ0000MwTFL</t>
  </si>
  <si>
    <t>DEHHALKAJ0000LjKFL</t>
  </si>
  <si>
    <t>DEHHALKAJ0000M5tFL</t>
  </si>
  <si>
    <t>DEHHALKAJ0000NBdFL</t>
  </si>
  <si>
    <t>DEHHALKAJ0000LdxFL</t>
  </si>
  <si>
    <t>DEHHALKA5Ai000A0FL</t>
  </si>
  <si>
    <t>DEHHALKAJ0000NUGFL</t>
  </si>
  <si>
    <t>DEHHALKAJ0000N9VFL</t>
  </si>
  <si>
    <t>DEHHALKAJ0000NR5FL</t>
  </si>
  <si>
    <t>DEHHALKAJ0000LoXFL</t>
  </si>
  <si>
    <t>DEHHALKAJ0000NaIFL</t>
  </si>
  <si>
    <t>DEHHALKAJ0000LnxFL</t>
  </si>
  <si>
    <t>DEHHALKAJ0000PDcFL</t>
  </si>
  <si>
    <t>DEHHALKAJ0000NNHFL</t>
  </si>
  <si>
    <t>DEHHALKAJ0000LoNFL</t>
  </si>
  <si>
    <t>DEHHALKAJ0000LcxFL</t>
  </si>
  <si>
    <t>DEHHALKA4xo000DqFL</t>
  </si>
  <si>
    <t>DEHHALKAJ0000MehFL</t>
  </si>
  <si>
    <t>DEHHALKAJ0000Mn6FL</t>
  </si>
  <si>
    <t>DEHHALKAJ0000MpqFL</t>
  </si>
  <si>
    <t>DEHHALKAJ0000MsvFL</t>
  </si>
  <si>
    <t>DEHHALKAJ0000Lf7FL</t>
  </si>
  <si>
    <t>DEHHALKAJ0000MnvFL</t>
  </si>
  <si>
    <t>DEHHALKA4xo000DtFL</t>
  </si>
  <si>
    <t>DEHHALKAJ00008muFL</t>
  </si>
  <si>
    <t>DEHHALKAJ0000MupFL</t>
  </si>
  <si>
    <t>DEHHALKAJ0000LnEFL</t>
  </si>
  <si>
    <t>DEHHALKAJ0000MllFL</t>
  </si>
  <si>
    <t>DEHHALKA10004vC1FL</t>
  </si>
  <si>
    <t>DEHHALKAJ0000MuKFL</t>
  </si>
  <si>
    <t>DEHHALKAJ0000N0FFL</t>
  </si>
  <si>
    <t>DEHHALKAJ0000NI1FL</t>
  </si>
  <si>
    <t>DEHHALKAJ00008QTFL</t>
  </si>
  <si>
    <t>DEHHALKAJ0000N7iFL</t>
  </si>
  <si>
    <t>DEHHALKAJ0000MtdFL</t>
  </si>
  <si>
    <t>DEHHALKAJ0000NAjFL</t>
  </si>
  <si>
    <t>DEHHALKAJ0000MrsFL</t>
  </si>
  <si>
    <t>DEHHALKAJ0000MjCFL</t>
  </si>
  <si>
    <t>DEHHALKAJ0000NecFL</t>
  </si>
  <si>
    <t>DEHHALKAJ0000Mk2FL</t>
  </si>
  <si>
    <t>Prozentuale Steigerung</t>
  </si>
  <si>
    <t>Min Potential Volumen</t>
  </si>
  <si>
    <t>Steigerung (%)</t>
  </si>
  <si>
    <t>XPlan (m³)</t>
  </si>
  <si>
    <t>CityGML (m³)</t>
  </si>
  <si>
    <t>Potential (m³)</t>
  </si>
  <si>
    <t>BesWohngebiet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</si>
</sst>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F400]h:mm:ss\ AM/PM"/>
  </numFmts>
  <fonts count="7"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80F48E"/>
        <bgColor indexed="64"/>
      </patternFill>
    </fill>
    <fill>
      <patternFill patternType="solid">
        <fgColor rgb="FFFFFF6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false" applyBorder="false" applyAlignment="false" applyProtection="false"/>
    <xf numFmtId="0" fontId="2" fillId="3" borderId="0" applyNumberFormat="false" applyBorder="false" applyAlignment="false" applyProtection="false"/>
  </cellStyleXfs>
  <cellXfs count="8">
    <xf numFmtId="0" fontId="0" fillId="0" borderId="0" xfId="0"/>
    <xf numFmtId="0" fontId="3" fillId="0" borderId="0" xfId="0" applyFont="true"/>
    <xf numFmtId="10" fontId="0" fillId="0" borderId="0" xfId="0" applyNumberFormat="true"/>
    <xf numFmtId="0" fontId="4" fillId="0" borderId="0" xfId="0" applyFont="true"/>
    <xf numFmtId="0" fontId="5" fillId="4" borderId="0" xfId="1" applyFont="true" applyFill="true"/>
    <xf numFmtId="10" fontId="5" fillId="4" borderId="0" xfId="1" applyNumberFormat="true" applyFont="true" applyFill="true"/>
    <xf numFmtId="0" fontId="6" fillId="5" borderId="0" xfId="2" applyFont="true" applyFill="true"/>
    <xf numFmtId="10" fontId="6" fillId="5" borderId="0" xfId="2" applyNumberFormat="true" applyFont="true" applyFill="true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colors>
    <mruColors>
      <color rgb="FFFFFF6D"/>
      <color rgb="FFFFFF7D"/>
      <color rgb="FF80F48E"/>
      <color rgb="FF65F176"/>
      <color rgb="FF25EB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3.xml" Type="http://schemas.openxmlformats.org/officeDocument/2006/relationships/worksheet" Id="rId8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857250</xdr:colOff>
      <xdr:row>19</xdr:row>
      <xdr:rowOff>128587</xdr:rowOff>
    </xdr:from>
    <xdr:ext cx="65" cy="172227"/>
    <xdr:sp macro="" textlink="">
      <xdr:nvSpPr>
        <xdr:cNvPr id="2" name="Textfeld 1">
          <a:extLst>
            <a:ext xmlns:a16="http://schemas.microsoft.com/office/drawing/2014/main" uri="{FF2B5EF4-FFF2-40B4-BE49-F238E27FC236}">
              <a16:creationId xmlns:a16="http://schemas.microsoft.com/office/drawing/2014/main" id="{B3D03A4D-EEB2-4617-91EF-A5E9F63DB79A}"/>
            </a:ext>
          </a:extLst>
        </xdr:cNvPr>
        <xdr:cNvSpPr txBox="true"/>
      </xdr:nvSpPr>
      <xdr:spPr>
        <a:xfrm>
          <a:off x="8458200" y="3748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false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857250</xdr:colOff>
      <xdr:row>19</xdr:row>
      <xdr:rowOff>128587</xdr:rowOff>
    </xdr:from>
    <xdr:ext cx="65" cy="172227"/>
    <xdr:sp macro="" textlink="">
      <xdr:nvSpPr>
        <xdr:cNvPr id="2" name="Textfeld 1">
          <a:extLst>
            <a:ext xmlns:a16="http://schemas.microsoft.com/office/drawing/2014/main" uri="{FF2B5EF4-FFF2-40B4-BE49-F238E27FC236}">
              <a16:creationId xmlns:a16="http://schemas.microsoft.com/office/drawing/2014/main" id="{CE21D55C-CEA8-4256-A8B6-5DDB2141F93D}"/>
            </a:ext>
          </a:extLst>
        </xdr:cNvPr>
        <xdr:cNvSpPr txBox="true"/>
      </xdr:nvSpPr>
      <xdr:spPr>
        <a:xfrm>
          <a:off x="8458200" y="3748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false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0E29-A8FC-468A-BCD7-910C6ED0B732}">
  <dimension ref="A1:H88"/>
  <sheetViews>
    <sheetView zoomScale="70" zoomScaleNormal="70" workbookViewId="0">
      <selection activeCell="J8" sqref="J8"/>
    </sheetView>
  </sheetViews>
  <sheetFormatPr baseColWidth="10" defaultRowHeight="15" x14ac:dyDescent="0.25"/>
  <cols>
    <col min="1" max="1" width="21.5703125" bestFit="true" customWidth="true"/>
    <col min="2" max="2" width="22.7109375" bestFit="true" customWidth="true"/>
    <col min="3" max="3" width="35.28515625" bestFit="true" customWidth="true"/>
    <col min="4" max="4" width="34.42578125" bestFit="true" customWidth="true"/>
    <col min="5" max="5" width="36" bestFit="true" customWidth="true"/>
    <col min="6" max="6" width="38.28515625" bestFit="true" customWidth="true"/>
    <col min="7" max="7" width="21.85546875" bestFit="true" customWidth="true"/>
    <col min="8" max="8" width="22" bestFit="true" customWidth="true"/>
  </cols>
  <sheetData>
    <row r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97</v>
      </c>
      <c r="H1" s="1" t="s">
        <v>96</v>
      </c>
    </row>
    <row r="2" x14ac:dyDescent="0.25">
      <c r="A2" t="s">
        <v>11</v>
      </c>
      <c r="B2" t="s">
        <v>10</v>
      </c>
      <c r="C2">
        <v>2491.377236327442</v>
      </c>
      <c r="D2">
        <v>116.3743665674388</v>
      </c>
      <c r="E2">
        <v>98.20482388257534</v>
      </c>
      <c r="F2">
        <v>116.44636991876369</v>
      </c>
      <c r="G2">
        <f>C2-F2</f>
        <v>2374.9308664086784</v>
      </c>
      <c r="H2" s="2">
        <f>(C2/(F2/100)-100)/100</f>
        <v>20.395061418106014</v>
      </c>
    </row>
    <row r="3" x14ac:dyDescent="0.25">
      <c r="A3" t="s">
        <v>38</v>
      </c>
      <c r="B3" t="s">
        <v>10</v>
      </c>
      <c r="C3">
        <v>2974.007906003972</v>
      </c>
      <c r="D3">
        <v>269.61908865294822</v>
      </c>
      <c r="E3">
        <v>227.49732875236509</v>
      </c>
      <c r="F3">
        <v>269.75495756811682</v>
      </c>
      <c r="G3">
        <f t="shared" ref="G2:G33" si="0">C3-F3</f>
        <v>2704.2529484358552</v>
      </c>
      <c r="H3" s="2">
        <f>(C3/(F3/100)-100)/100</f>
        <v>10.024849859350573</v>
      </c>
    </row>
    <row r="4" x14ac:dyDescent="0.25">
      <c r="A4" t="s">
        <v>14</v>
      </c>
      <c r="B4" t="s">
        <v>7</v>
      </c>
      <c r="C4">
        <v>3205.7242807259981</v>
      </c>
      <c r="D4">
        <v>317.97818830442452</v>
      </c>
      <c r="E4">
        <v>359.99706825497799</v>
      </c>
      <c r="F4">
        <v>317.99741029189732</v>
      </c>
      <c r="G4">
        <f t="shared" si="0"/>
        <v>2887.7268704341009</v>
      </c>
      <c r="H4" s="2">
        <f t="shared" ref="H2:H33" si="1">(C4/(F4/100)-100)/100</f>
        <v>9.0809760613565622</v>
      </c>
    </row>
    <row r="5" x14ac:dyDescent="0.25">
      <c r="A5" t="s">
        <v>77</v>
      </c>
      <c r="B5" t="s">
        <v>7</v>
      </c>
      <c r="C5">
        <v>590.4</v>
      </c>
      <c r="D5">
        <v>224.6494151898053</v>
      </c>
      <c r="E5">
        <v>252.93546004430661</v>
      </c>
      <c r="F5">
        <v>224.6741379753561</v>
      </c>
      <c r="G5">
        <f t="shared" si="0"/>
        <v>365.7258620246439</v>
      </c>
      <c r="H5" s="2">
        <f t="shared" si="1"/>
        <v>1.6278057871741312</v>
      </c>
    </row>
    <row r="6" x14ac:dyDescent="0.25">
      <c r="A6" t="s">
        <v>16</v>
      </c>
      <c r="B6" t="s">
        <v>10</v>
      </c>
      <c r="C6">
        <v>5388.3284366722601</v>
      </c>
      <c r="D6">
        <v>2176.9976690640701</v>
      </c>
      <c r="E6">
        <v>1926.6134780546449</v>
      </c>
      <c r="F6">
        <v>2177.0880418483339</v>
      </c>
      <c r="G6">
        <f t="shared" si="0"/>
        <v>3211.2403948239262</v>
      </c>
      <c r="H6" s="2">
        <f t="shared" si="1"/>
        <v>1.4750163213875371</v>
      </c>
    </row>
    <row r="7" x14ac:dyDescent="0.25">
      <c r="A7" t="s">
        <v>29</v>
      </c>
      <c r="B7" t="s">
        <v>10</v>
      </c>
      <c r="C7">
        <v>3066.1290037251292</v>
      </c>
      <c r="D7">
        <v>1433.005910888978</v>
      </c>
      <c r="E7">
        <v>1045.1936126075279</v>
      </c>
      <c r="F7">
        <v>1595.313850709957</v>
      </c>
      <c r="G7">
        <f t="shared" si="0"/>
        <v>1470.8151530151722</v>
      </c>
      <c r="H7" s="2">
        <f t="shared" si="1"/>
        <v>0.92195974626599053</v>
      </c>
    </row>
    <row r="8" x14ac:dyDescent="0.25">
      <c r="A8" t="s">
        <v>40</v>
      </c>
      <c r="B8" t="s">
        <v>10</v>
      </c>
      <c r="C8">
        <v>5118.4928888840132</v>
      </c>
      <c r="D8">
        <v>3624.4676723005068</v>
      </c>
      <c r="E8">
        <v>3619.625218195541</v>
      </c>
      <c r="F8">
        <v>3624.520311193769</v>
      </c>
      <c r="G8">
        <f t="shared" si="0"/>
        <v>1493.9725776902442</v>
      </c>
      <c r="H8" s="2">
        <f t="shared" si="1"/>
        <v>0.41218490984209438</v>
      </c>
    </row>
    <row r="9" x14ac:dyDescent="0.25">
      <c r="A9" t="s">
        <v>90</v>
      </c>
      <c r="B9" t="s">
        <v>7</v>
      </c>
      <c r="C9">
        <v>9822.7324183378405</v>
      </c>
      <c r="D9">
        <v>6975.6592998347187</v>
      </c>
      <c r="E9">
        <v>5393.6090260268638</v>
      </c>
      <c r="F9">
        <v>6975.7343403280775</v>
      </c>
      <c r="G9">
        <f t="shared" si="0"/>
        <v>2846.998078009763</v>
      </c>
      <c r="H9" s="2">
        <f t="shared" si="1"/>
        <v>0.40812879893529103</v>
      </c>
    </row>
    <row r="10" x14ac:dyDescent="0.25">
      <c r="A10" t="s">
        <v>94</v>
      </c>
      <c r="B10" t="s">
        <v>13</v>
      </c>
      <c r="C10">
        <v>1986.8970344848681</v>
      </c>
      <c r="D10">
        <v>1540.0534579580119</v>
      </c>
      <c r="E10">
        <v>918.00236885351183</v>
      </c>
      <c r="F10">
        <v>1540.2549745413839</v>
      </c>
      <c r="G10">
        <f t="shared" si="0"/>
        <v>446.64205994348413</v>
      </c>
      <c r="H10" s="2">
        <f t="shared" si="1"/>
        <v>0.28997930039243869</v>
      </c>
    </row>
    <row r="11" x14ac:dyDescent="0.25">
      <c r="A11" t="s">
        <v>9</v>
      </c>
      <c r="B11" t="s">
        <v>10</v>
      </c>
      <c r="C11">
        <v>10437.98574318212</v>
      </c>
      <c r="D11">
        <v>9093.3961262281737</v>
      </c>
      <c r="E11">
        <v>7950.9865335798122</v>
      </c>
      <c r="F11">
        <v>9093.8924668465024</v>
      </c>
      <c r="G11">
        <f t="shared" si="0"/>
        <v>1344.0932763356177</v>
      </c>
      <c r="H11" s="2">
        <f t="shared" si="1"/>
        <v>0.14780175609462759</v>
      </c>
    </row>
    <row r="12" x14ac:dyDescent="0.25">
      <c r="A12" t="s">
        <v>53</v>
      </c>
      <c r="B12" t="s">
        <v>10</v>
      </c>
      <c r="C12">
        <v>9515.9347663962271</v>
      </c>
      <c r="D12">
        <v>8540.4870234542414</v>
      </c>
      <c r="E12">
        <v>6921.5038248055271</v>
      </c>
      <c r="F12">
        <v>9172.9156814446942</v>
      </c>
      <c r="G12">
        <f t="shared" si="0"/>
        <v>343.01908495153293</v>
      </c>
      <c r="H12" s="2">
        <f t="shared" si="1"/>
        <v>3.7394771396994882E-2</v>
      </c>
    </row>
    <row r="13" x14ac:dyDescent="0.25">
      <c r="A13" t="s">
        <v>60</v>
      </c>
      <c r="B13" t="s">
        <v>7</v>
      </c>
      <c r="C13">
        <v>810</v>
      </c>
      <c r="D13">
        <v>709.29780979859584</v>
      </c>
      <c r="E13">
        <v>509.52384321347699</v>
      </c>
      <c r="F13">
        <v>801.20830376221363</v>
      </c>
      <c r="G13">
        <f t="shared" si="0"/>
        <v>8.7916962377863683</v>
      </c>
      <c r="H13" s="2">
        <f t="shared" si="1"/>
        <v>1.0973046830023349E-2</v>
      </c>
    </row>
    <row r="14" x14ac:dyDescent="0.25">
      <c r="A14" t="s">
        <v>91</v>
      </c>
      <c r="B14" t="s">
        <v>13</v>
      </c>
      <c r="C14">
        <v>2514.6825840800911</v>
      </c>
      <c r="D14">
        <v>2430.6362437945231</v>
      </c>
      <c r="E14">
        <v>1854.3652028302879</v>
      </c>
      <c r="F14">
        <v>2590.2391274867741</v>
      </c>
      <c r="G14">
        <f t="shared" si="0"/>
        <v>-75.556543406682977</v>
      </c>
      <c r="H14" s="2">
        <f t="shared" si="1"/>
        <v>-2.9169717422959849E-2</v>
      </c>
    </row>
    <row r="15" x14ac:dyDescent="0.25">
      <c r="A15" t="s">
        <v>69</v>
      </c>
      <c r="B15" t="s">
        <v>13</v>
      </c>
      <c r="C15">
        <v>3556.8</v>
      </c>
      <c r="D15">
        <v>3636.8572982947048</v>
      </c>
      <c r="E15">
        <v>3322.0284697408761</v>
      </c>
      <c r="F15">
        <v>3737.2382420746808</v>
      </c>
      <c r="G15">
        <f t="shared" si="0"/>
        <v>-180.4382420746806</v>
      </c>
      <c r="H15" s="2">
        <f t="shared" si="1"/>
        <v>-4.8281171920822742E-2</v>
      </c>
    </row>
    <row r="16" x14ac:dyDescent="0.25">
      <c r="A16" t="s">
        <v>89</v>
      </c>
      <c r="B16" t="s">
        <v>7</v>
      </c>
      <c r="C16">
        <v>1123.2</v>
      </c>
      <c r="D16">
        <v>1006.585977073895</v>
      </c>
      <c r="E16">
        <v>624.51758952872092</v>
      </c>
      <c r="F16">
        <v>1186.010700316913</v>
      </c>
      <c r="G16">
        <f t="shared" si="0"/>
        <v>-62.810700316912971</v>
      </c>
      <c r="H16" s="2">
        <f t="shared" si="1"/>
        <v>-5.2959640499136637E-2</v>
      </c>
    </row>
    <row r="17" x14ac:dyDescent="0.25">
      <c r="A17" t="s">
        <v>12</v>
      </c>
      <c r="B17" t="s">
        <v>13</v>
      </c>
      <c r="C17">
        <v>2096.915216598361</v>
      </c>
      <c r="D17">
        <v>2114.4923263737351</v>
      </c>
      <c r="E17">
        <v>1695.1252283701831</v>
      </c>
      <c r="F17">
        <v>2256.6354602678061</v>
      </c>
      <c r="G17">
        <f t="shared" si="0"/>
        <v>-159.72024366944515</v>
      </c>
      <c r="H17" s="2">
        <f t="shared" si="1"/>
        <v>-7.0778043898366436E-2</v>
      </c>
    </row>
    <row r="18" x14ac:dyDescent="0.25">
      <c r="A18" t="s">
        <v>18</v>
      </c>
      <c r="B18" t="s">
        <v>7</v>
      </c>
      <c r="C18">
        <v>1217.22488032307</v>
      </c>
      <c r="D18">
        <v>1332.531988326173</v>
      </c>
      <c r="E18">
        <v>925.05778058643193</v>
      </c>
      <c r="F18">
        <v>1332.69990923152</v>
      </c>
      <c r="G18">
        <f t="shared" si="0"/>
        <v>-115.47502890844999</v>
      </c>
      <c r="H18" s="2">
        <f t="shared" si="1"/>
        <v>-8.6647435111657525E-2</v>
      </c>
    </row>
    <row r="19" x14ac:dyDescent="0.25">
      <c r="A19" t="s">
        <v>27</v>
      </c>
      <c r="B19" t="s">
        <v>10</v>
      </c>
      <c r="C19">
        <v>12814.2</v>
      </c>
      <c r="D19">
        <v>14159.78021361042</v>
      </c>
      <c r="E19">
        <v>12312.093597092709</v>
      </c>
      <c r="F19">
        <v>14160.82871119401</v>
      </c>
      <c r="G19">
        <f t="shared" si="0"/>
        <v>-1346.6287111940092</v>
      </c>
      <c r="H19" s="2">
        <f t="shared" si="1"/>
        <v>-9.5095332247717296E-2</v>
      </c>
    </row>
    <row r="20" x14ac:dyDescent="0.25">
      <c r="A20" t="s">
        <v>72</v>
      </c>
      <c r="B20" t="s">
        <v>10</v>
      </c>
      <c r="C20">
        <v>4786.8367216240194</v>
      </c>
      <c r="D20">
        <v>5123.2570241114563</v>
      </c>
      <c r="E20">
        <v>2911.9877035117302</v>
      </c>
      <c r="F20">
        <v>5510.3613248597703</v>
      </c>
      <c r="G20">
        <f t="shared" si="0"/>
        <v>-723.52460323575087</v>
      </c>
      <c r="H20" s="2">
        <f t="shared" si="1"/>
        <v>-0.13130256993703823</v>
      </c>
    </row>
    <row r="21" x14ac:dyDescent="0.25">
      <c r="A21" t="s">
        <v>24</v>
      </c>
      <c r="B21" t="s">
        <v>13</v>
      </c>
      <c r="C21">
        <v>2252.538044521355</v>
      </c>
      <c r="D21">
        <v>2653.993085571607</v>
      </c>
      <c r="E21">
        <v>2073.6147686523859</v>
      </c>
      <c r="F21">
        <v>2654.0541026443329</v>
      </c>
      <c r="G21">
        <f t="shared" si="0"/>
        <v>-401.51605812297794</v>
      </c>
      <c r="H21" s="2">
        <f t="shared" si="1"/>
        <v>-0.15128405171655415</v>
      </c>
    </row>
    <row r="22" x14ac:dyDescent="0.25">
      <c r="A22" t="s">
        <v>37</v>
      </c>
      <c r="B22" t="s">
        <v>13</v>
      </c>
      <c r="C22">
        <v>2464.476528954036</v>
      </c>
      <c r="D22">
        <v>2574.8334100146149</v>
      </c>
      <c r="E22">
        <v>1960.1968826913239</v>
      </c>
      <c r="F22">
        <v>2906.2536753293612</v>
      </c>
      <c r="G22">
        <f t="shared" si="0"/>
        <v>-441.77714637532517</v>
      </c>
      <c r="H22" s="2">
        <f t="shared" si="1"/>
        <v>-0.15200914845303701</v>
      </c>
    </row>
    <row r="23" x14ac:dyDescent="0.25">
      <c r="A23" t="s">
        <v>59</v>
      </c>
      <c r="B23" t="s">
        <v>7</v>
      </c>
      <c r="C23">
        <v>25968.95904244086</v>
      </c>
      <c r="D23">
        <v>31301.357125518931</v>
      </c>
      <c r="E23">
        <v>32714.409632244769</v>
      </c>
      <c r="F23">
        <v>31321.55695841325</v>
      </c>
      <c r="G23">
        <f t="shared" si="0"/>
        <v>-5352.5979159723902</v>
      </c>
      <c r="H23" s="2">
        <f t="shared" si="1"/>
        <v>-0.17089182134461653</v>
      </c>
    </row>
    <row r="24" x14ac:dyDescent="0.25">
      <c r="A24" t="s">
        <v>21</v>
      </c>
      <c r="B24" t="s">
        <v>7</v>
      </c>
      <c r="C24">
        <v>5958</v>
      </c>
      <c r="D24">
        <v>6363.4209689341806</v>
      </c>
      <c r="E24">
        <v>4994.7698228019726</v>
      </c>
      <c r="F24">
        <v>7349.6069915450753</v>
      </c>
      <c r="G24">
        <f t="shared" si="0"/>
        <v>-1391.6069915450753</v>
      </c>
      <c r="H24" s="2">
        <f t="shared" si="1"/>
        <v>-0.18934440891138365</v>
      </c>
    </row>
    <row r="25" x14ac:dyDescent="0.25">
      <c r="A25" t="s">
        <v>34</v>
      </c>
      <c r="B25" t="s">
        <v>7</v>
      </c>
      <c r="C25">
        <v>25194.73289146056</v>
      </c>
      <c r="D25">
        <v>30810.565501488611</v>
      </c>
      <c r="E25">
        <v>29314.510426063109</v>
      </c>
      <c r="F25">
        <v>31096.039105089989</v>
      </c>
      <c r="G25">
        <f t="shared" si="0"/>
        <v>-5901.3062136294284</v>
      </c>
      <c r="H25" s="2">
        <f t="shared" si="1"/>
        <v>-0.18977678133494066</v>
      </c>
    </row>
    <row r="26" x14ac:dyDescent="0.25">
      <c r="A26" t="s">
        <v>57</v>
      </c>
      <c r="B26" t="s">
        <v>13</v>
      </c>
      <c r="C26">
        <v>1353.750049383224</v>
      </c>
      <c r="D26">
        <v>1687.030284740556</v>
      </c>
      <c r="E26">
        <v>1624.998632359406</v>
      </c>
      <c r="F26">
        <v>1686.965246873378</v>
      </c>
      <c r="G26">
        <f t="shared" si="0"/>
        <v>-333.21519749015397</v>
      </c>
      <c r="H26" s="2">
        <f t="shared" si="1"/>
        <v>-0.19752345112487363</v>
      </c>
    </row>
    <row r="27" x14ac:dyDescent="0.25">
      <c r="A27" t="s">
        <v>67</v>
      </c>
      <c r="B27" t="s">
        <v>7</v>
      </c>
      <c r="C27">
        <v>903.59999999999991</v>
      </c>
      <c r="D27">
        <v>984.32063370268315</v>
      </c>
      <c r="E27">
        <v>734.54522713228369</v>
      </c>
      <c r="F27">
        <v>1135.525305010163</v>
      </c>
      <c r="G27">
        <f t="shared" si="0"/>
        <v>-231.92530501016313</v>
      </c>
      <c r="H27" s="2">
        <f t="shared" si="1"/>
        <v>-0.2042449463581856</v>
      </c>
    </row>
    <row r="28" x14ac:dyDescent="0.25">
      <c r="A28" t="s">
        <v>65</v>
      </c>
      <c r="B28" t="s">
        <v>7</v>
      </c>
      <c r="C28">
        <v>1224</v>
      </c>
      <c r="D28">
        <v>1337.95593547608</v>
      </c>
      <c r="E28">
        <v>991.2836901474293</v>
      </c>
      <c r="F28">
        <v>1551.9096882419201</v>
      </c>
      <c r="G28">
        <f t="shared" si="0"/>
        <v>-327.90968824192009</v>
      </c>
      <c r="H28" s="2">
        <f t="shared" si="1"/>
        <v>-0.211294310955293</v>
      </c>
    </row>
    <row r="29" x14ac:dyDescent="0.25">
      <c r="A29" t="s">
        <v>22</v>
      </c>
      <c r="B29" t="s">
        <v>7</v>
      </c>
      <c r="C29">
        <v>9038.7564244251153</v>
      </c>
      <c r="D29">
        <v>11391.83483162958</v>
      </c>
      <c r="E29">
        <v>12497.8968049585</v>
      </c>
      <c r="F29">
        <v>11482.85212303749</v>
      </c>
      <c r="G29">
        <f t="shared" si="0"/>
        <v>-2444.0956986123747</v>
      </c>
      <c r="H29" s="2">
        <f t="shared" si="1"/>
        <v>-0.21284744177005507</v>
      </c>
    </row>
    <row r="30" x14ac:dyDescent="0.25">
      <c r="A30" t="s">
        <v>74</v>
      </c>
      <c r="B30" t="s">
        <v>7</v>
      </c>
      <c r="C30">
        <v>4651.2</v>
      </c>
      <c r="D30">
        <v>6024.4594056518654</v>
      </c>
      <c r="E30">
        <v>5660.6226837764152</v>
      </c>
      <c r="F30">
        <v>6024.5701998005989</v>
      </c>
      <c r="G30">
        <f t="shared" si="0"/>
        <v>-1373.370199800599</v>
      </c>
      <c r="H30" s="2">
        <f t="shared" si="1"/>
        <v>-0.22796152327116304</v>
      </c>
    </row>
    <row r="31" x14ac:dyDescent="0.25">
      <c r="A31" t="s">
        <v>41</v>
      </c>
      <c r="B31" t="s">
        <v>13</v>
      </c>
      <c r="C31">
        <v>4904.6022535614266</v>
      </c>
      <c r="D31">
        <v>5900.7743161186499</v>
      </c>
      <c r="E31">
        <v>4606.2362439840554</v>
      </c>
      <c r="F31">
        <v>6616.8611155767012</v>
      </c>
      <c r="G31">
        <f t="shared" si="0"/>
        <v>-1712.2588620152746</v>
      </c>
      <c r="H31" s="2">
        <f t="shared" si="1"/>
        <v>-0.25877207215131948</v>
      </c>
    </row>
    <row r="32" x14ac:dyDescent="0.25">
      <c r="A32" t="s">
        <v>8</v>
      </c>
      <c r="B32" t="s">
        <v>13</v>
      </c>
      <c r="C32">
        <v>2193.2426040822388</v>
      </c>
      <c r="D32">
        <v>2724.968460966747</v>
      </c>
      <c r="E32">
        <v>1758.9257493851121</v>
      </c>
      <c r="F32">
        <v>3010.2435988614702</v>
      </c>
      <c r="G32">
        <f t="shared" si="0"/>
        <v>-817.00099477923141</v>
      </c>
      <c r="H32" s="2">
        <f t="shared" si="1"/>
        <v>-0.27140693699614088</v>
      </c>
    </row>
    <row r="33" x14ac:dyDescent="0.25">
      <c r="A33" t="s">
        <v>17</v>
      </c>
      <c r="B33" t="s">
        <v>13</v>
      </c>
      <c r="C33">
        <v>2275.2511476907148</v>
      </c>
      <c r="D33">
        <v>2872.8192850960208</v>
      </c>
      <c r="E33">
        <v>2535.351596869717</v>
      </c>
      <c r="F33">
        <v>3124.4446442535259</v>
      </c>
      <c r="G33">
        <f t="shared" si="0"/>
        <v>-849.19349656281111</v>
      </c>
      <c r="H33" s="2">
        <f t="shared" si="1"/>
        <v>-0.27179021978342505</v>
      </c>
    </row>
    <row r="34" x14ac:dyDescent="0.25">
      <c r="A34" t="s">
        <v>68</v>
      </c>
      <c r="B34" t="s">
        <v>10</v>
      </c>
      <c r="C34">
        <v>2646</v>
      </c>
      <c r="D34">
        <v>3677.5449571314148</v>
      </c>
      <c r="E34">
        <v>3000.493146415316</v>
      </c>
      <c r="F34">
        <v>3677.6044331230401</v>
      </c>
      <c r="G34">
        <f t="shared" ref="G34:G65" si="2">C34-F34</f>
        <v>-1031.6044331230401</v>
      </c>
      <c r="H34" s="2">
        <f t="shared" ref="H34:H65" si="3">(C34/(F34/100)-100)/100</f>
        <v>-0.28050989492825806</v>
      </c>
    </row>
    <row r="35" x14ac:dyDescent="0.25">
      <c r="A35" t="s">
        <v>82</v>
      </c>
      <c r="B35" t="s">
        <v>10</v>
      </c>
      <c r="C35">
        <v>1017.975729173442</v>
      </c>
      <c r="D35">
        <v>1452.5566177655201</v>
      </c>
      <c r="E35">
        <v>1127.9444066841179</v>
      </c>
      <c r="F35">
        <v>1452.6044050746971</v>
      </c>
      <c r="G35">
        <f t="shared" si="2"/>
        <v>-434.62867590125506</v>
      </c>
      <c r="H35" s="2">
        <f t="shared" si="3"/>
        <v>-0.29920649722861414</v>
      </c>
    </row>
    <row r="36" x14ac:dyDescent="0.25">
      <c r="A36" t="s">
        <v>92</v>
      </c>
      <c r="B36" t="s">
        <v>7</v>
      </c>
      <c r="C36">
        <v>1486.0315373483479</v>
      </c>
      <c r="D36">
        <v>2016.673469017624</v>
      </c>
      <c r="E36">
        <v>1721.852191803202</v>
      </c>
      <c r="F36">
        <v>2182.7346284758601</v>
      </c>
      <c r="G36">
        <f t="shared" si="2"/>
        <v>-696.70309112751215</v>
      </c>
      <c r="H36" s="2">
        <f t="shared" si="3"/>
        <v>-0.3191881789193951</v>
      </c>
    </row>
    <row r="37" x14ac:dyDescent="0.25">
      <c r="A37" t="s">
        <v>26</v>
      </c>
      <c r="B37" t="s">
        <v>7</v>
      </c>
      <c r="C37">
        <v>1407.6</v>
      </c>
      <c r="D37">
        <v>1944.77728450009</v>
      </c>
      <c r="E37">
        <v>1527.2443169558469</v>
      </c>
      <c r="F37">
        <v>2068.0021147797579</v>
      </c>
      <c r="G37">
        <f t="shared" si="2"/>
        <v>-660.40211477975799</v>
      </c>
      <c r="H37" s="2">
        <f t="shared" si="3"/>
        <v>-0.31934305582182193</v>
      </c>
    </row>
    <row r="38" x14ac:dyDescent="0.25">
      <c r="A38" t="s">
        <v>44</v>
      </c>
      <c r="B38" t="s">
        <v>7</v>
      </c>
      <c r="C38">
        <v>6260.4392107240728</v>
      </c>
      <c r="D38">
        <v>9292.4198631552463</v>
      </c>
      <c r="E38">
        <v>9223.3598162336602</v>
      </c>
      <c r="F38">
        <v>9292.7248465586508</v>
      </c>
      <c r="G38">
        <f t="shared" si="2"/>
        <v>-3032.285635834578</v>
      </c>
      <c r="H38" s="2">
        <f t="shared" si="3"/>
        <v>-0.32630748094919826</v>
      </c>
    </row>
    <row r="39" x14ac:dyDescent="0.25">
      <c r="A39" t="s">
        <v>25</v>
      </c>
      <c r="B39" t="s">
        <v>7</v>
      </c>
      <c r="C39">
        <v>15154.811825081821</v>
      </c>
      <c r="D39">
        <v>22065.999643687868</v>
      </c>
      <c r="E39">
        <v>25453.380774679979</v>
      </c>
      <c r="F39">
        <v>22542.95038936635</v>
      </c>
      <c r="G39">
        <f t="shared" si="2"/>
        <v>-7388.1385642845289</v>
      </c>
      <c r="H39" s="2">
        <f t="shared" si="3"/>
        <v>-0.32773609650356861</v>
      </c>
    </row>
    <row r="40" x14ac:dyDescent="0.25">
      <c r="A40" t="s">
        <v>46</v>
      </c>
      <c r="B40" t="s">
        <v>13</v>
      </c>
      <c r="C40">
        <v>1986.575773310688</v>
      </c>
      <c r="D40">
        <v>2643.410611210611</v>
      </c>
      <c r="E40">
        <v>1989.037681947369</v>
      </c>
      <c r="F40">
        <v>2985.7113137431629</v>
      </c>
      <c r="G40">
        <f t="shared" si="2"/>
        <v>-999.13554043247495</v>
      </c>
      <c r="H40" s="2">
        <f t="shared" si="3"/>
        <v>-0.33463903085119995</v>
      </c>
    </row>
    <row r="41" x14ac:dyDescent="0.25">
      <c r="A41" t="s">
        <v>43</v>
      </c>
      <c r="B41" t="s">
        <v>13</v>
      </c>
      <c r="C41">
        <v>1108.9273740916669</v>
      </c>
      <c r="D41">
        <v>1523.6945472634029</v>
      </c>
      <c r="E41">
        <v>1336.263095862862</v>
      </c>
      <c r="F41">
        <v>1673.001396020303</v>
      </c>
      <c r="G41">
        <f t="shared" si="2"/>
        <v>-564.07402192863606</v>
      </c>
      <c r="H41" s="2">
        <f t="shared" si="3"/>
        <v>-0.33716291168103169</v>
      </c>
    </row>
    <row r="42" x14ac:dyDescent="0.25">
      <c r="A42" t="s">
        <v>63</v>
      </c>
      <c r="B42" t="s">
        <v>7</v>
      </c>
      <c r="C42">
        <v>1123.2</v>
      </c>
      <c r="D42">
        <v>1696.248980889319</v>
      </c>
      <c r="E42">
        <v>1265.296751510841</v>
      </c>
      <c r="F42">
        <v>1696.339433182839</v>
      </c>
      <c r="G42">
        <f t="shared" si="2"/>
        <v>-573.13943318283896</v>
      </c>
      <c r="H42" s="2">
        <f t="shared" si="3"/>
        <v>-0.33786836641971957</v>
      </c>
    </row>
    <row r="43" x14ac:dyDescent="0.25">
      <c r="A43" t="s">
        <v>19</v>
      </c>
      <c r="B43" t="s">
        <v>13</v>
      </c>
      <c r="C43">
        <v>1785.0395327201959</v>
      </c>
      <c r="D43">
        <v>2727.9141657589462</v>
      </c>
      <c r="E43">
        <v>2181.188180877195</v>
      </c>
      <c r="F43">
        <v>2785.0137756166991</v>
      </c>
      <c r="G43">
        <f t="shared" si="2"/>
        <v>-999.97424289650326</v>
      </c>
      <c r="H43" s="2">
        <f t="shared" si="3"/>
        <v>-0.35905540276010811</v>
      </c>
    </row>
    <row r="44" x14ac:dyDescent="0.25">
      <c r="A44" t="s">
        <v>52</v>
      </c>
      <c r="B44" t="s">
        <v>7</v>
      </c>
      <c r="C44">
        <v>993.59999999999991</v>
      </c>
      <c r="D44">
        <v>1437.4737149653611</v>
      </c>
      <c r="E44">
        <v>1018.676159467262</v>
      </c>
      <c r="F44">
        <v>1554.0876771811791</v>
      </c>
      <c r="G44">
        <f t="shared" si="2"/>
        <v>-560.48767718117915</v>
      </c>
      <c r="H44" s="2">
        <f t="shared" si="3"/>
        <v>-0.36065383273471269</v>
      </c>
    </row>
    <row r="45" x14ac:dyDescent="0.25">
      <c r="A45" t="s">
        <v>56</v>
      </c>
      <c r="B45" t="s">
        <v>7</v>
      </c>
      <c r="C45">
        <v>12292.656423858511</v>
      </c>
      <c r="D45">
        <v>19709.133841405881</v>
      </c>
      <c r="E45">
        <v>21084.191947790368</v>
      </c>
      <c r="F45">
        <v>20198.816854828841</v>
      </c>
      <c r="G45">
        <f t="shared" si="2"/>
        <v>-7906.1604309703307</v>
      </c>
      <c r="H45" s="2">
        <f t="shared" si="3"/>
        <v>-0.39141700663919032</v>
      </c>
    </row>
    <row r="46" x14ac:dyDescent="0.25">
      <c r="A46" t="s">
        <v>50</v>
      </c>
      <c r="B46" t="s">
        <v>7</v>
      </c>
      <c r="C46">
        <v>5013.2096062486726</v>
      </c>
      <c r="D46">
        <v>7386.6944811407102</v>
      </c>
      <c r="E46">
        <v>4959.8315162968202</v>
      </c>
      <c r="F46">
        <v>8425.4832713600535</v>
      </c>
      <c r="G46">
        <f t="shared" si="2"/>
        <v>-3412.273665111381</v>
      </c>
      <c r="H46" s="2">
        <f t="shared" si="3"/>
        <v>-0.40499441458870372</v>
      </c>
    </row>
    <row r="47" x14ac:dyDescent="0.25">
      <c r="A47" t="s">
        <v>48</v>
      </c>
      <c r="B47" t="s">
        <v>49</v>
      </c>
      <c r="C47">
        <v>5860.078234690769</v>
      </c>
      <c r="D47">
        <v>9833.5945982124485</v>
      </c>
      <c r="E47">
        <v>6715.5514120258449</v>
      </c>
      <c r="F47">
        <v>9857.5153156777014</v>
      </c>
      <c r="G47">
        <f t="shared" si="2"/>
        <v>-3997.4370809869324</v>
      </c>
      <c r="H47" s="2">
        <f t="shared" si="3"/>
        <v>-0.40552177226945652</v>
      </c>
    </row>
    <row r="48" x14ac:dyDescent="0.25">
      <c r="A48" t="s">
        <v>28</v>
      </c>
      <c r="B48" t="s">
        <v>13</v>
      </c>
      <c r="C48">
        <v>1376.884925757272</v>
      </c>
      <c r="D48">
        <v>2254.8977365750861</v>
      </c>
      <c r="E48">
        <v>1368.0167285083869</v>
      </c>
      <c r="F48">
        <v>2332.788074693226</v>
      </c>
      <c r="G48">
        <f t="shared" si="2"/>
        <v>-955.90314893595405</v>
      </c>
      <c r="H48" s="2">
        <f t="shared" si="3"/>
        <v>-0.40976853375832706</v>
      </c>
    </row>
    <row r="49" x14ac:dyDescent="0.25">
      <c r="A49" t="s">
        <v>86</v>
      </c>
      <c r="B49" t="s">
        <v>13</v>
      </c>
      <c r="C49">
        <v>2027.425983800932</v>
      </c>
      <c r="D49">
        <v>3188.9748441054749</v>
      </c>
      <c r="E49">
        <v>2854.3108461721349</v>
      </c>
      <c r="F49">
        <v>3446.1211888541052</v>
      </c>
      <c r="G49">
        <f t="shared" si="2"/>
        <v>-1418.6952050531731</v>
      </c>
      <c r="H49" s="2">
        <f t="shared" si="3"/>
        <v>-0.41167884914834169</v>
      </c>
    </row>
    <row r="50" x14ac:dyDescent="0.25">
      <c r="A50" t="s">
        <v>31</v>
      </c>
      <c r="B50" t="s">
        <v>10</v>
      </c>
      <c r="C50">
        <v>1114.9823160981759</v>
      </c>
      <c r="D50">
        <v>1805.8174592294929</v>
      </c>
      <c r="E50">
        <v>1458.070177266166</v>
      </c>
      <c r="F50">
        <v>1900.682989748208</v>
      </c>
      <c r="G50">
        <f t="shared" si="2"/>
        <v>-785.70067365003206</v>
      </c>
      <c r="H50" s="2">
        <f t="shared" si="3"/>
        <v>-0.41337807403333338</v>
      </c>
    </row>
    <row r="51" x14ac:dyDescent="0.25">
      <c r="A51" t="s">
        <v>8</v>
      </c>
      <c r="B51" t="s">
        <v>7</v>
      </c>
      <c r="C51">
        <v>4428.02851441852</v>
      </c>
      <c r="D51">
        <v>6764.9340442422626</v>
      </c>
      <c r="E51">
        <v>4895.2947593552153</v>
      </c>
      <c r="F51">
        <v>7672.9645036912016</v>
      </c>
      <c r="G51">
        <f t="shared" si="2"/>
        <v>-3244.9359892726816</v>
      </c>
      <c r="H51" s="2">
        <f t="shared" si="3"/>
        <v>-0.42290512196578695</v>
      </c>
    </row>
    <row r="52" x14ac:dyDescent="0.25">
      <c r="A52" t="s">
        <v>79</v>
      </c>
      <c r="B52" t="s">
        <v>10</v>
      </c>
      <c r="C52">
        <v>2081.5096337444752</v>
      </c>
      <c r="D52">
        <v>3382.4299344651431</v>
      </c>
      <c r="E52">
        <v>1892.1490560991399</v>
      </c>
      <c r="F52">
        <v>3655.316618207522</v>
      </c>
      <c r="G52">
        <f t="shared" si="2"/>
        <v>-1573.8069844630468</v>
      </c>
      <c r="H52" s="2">
        <f t="shared" si="3"/>
        <v>-0.43055284913589864</v>
      </c>
    </row>
    <row r="53" x14ac:dyDescent="0.25">
      <c r="A53" t="s">
        <v>95</v>
      </c>
      <c r="B53" t="s">
        <v>7</v>
      </c>
      <c r="C53">
        <v>1983.6</v>
      </c>
      <c r="D53">
        <v>3269.4861511187592</v>
      </c>
      <c r="E53">
        <v>2559.881154507987</v>
      </c>
      <c r="F53">
        <v>3565.4878013705411</v>
      </c>
      <c r="G53">
        <f t="shared" si="2"/>
        <v>-1581.8878013705412</v>
      </c>
      <c r="H53" s="2">
        <f t="shared" si="3"/>
        <v>-0.44366658631183037</v>
      </c>
    </row>
    <row r="54" x14ac:dyDescent="0.25">
      <c r="A54" t="s">
        <v>47</v>
      </c>
      <c r="B54" t="s">
        <v>7</v>
      </c>
      <c r="C54">
        <v>583.20000000000005</v>
      </c>
      <c r="D54">
        <v>1071.548855395072</v>
      </c>
      <c r="E54">
        <v>729.49135458769479</v>
      </c>
      <c r="F54">
        <v>1111.339551416876</v>
      </c>
      <c r="G54">
        <f t="shared" si="2"/>
        <v>-528.13955141687597</v>
      </c>
      <c r="H54" s="2">
        <f t="shared" si="3"/>
        <v>-0.47522789119089387</v>
      </c>
    </row>
    <row r="55" x14ac:dyDescent="0.25">
      <c r="A55" t="s">
        <v>42</v>
      </c>
      <c r="B55" t="s">
        <v>7</v>
      </c>
      <c r="C55">
        <v>1782</v>
      </c>
      <c r="D55">
        <v>3029.3006194291479</v>
      </c>
      <c r="E55">
        <v>2739.556304245044</v>
      </c>
      <c r="F55">
        <v>3411.4530123140298</v>
      </c>
      <c r="G55">
        <f t="shared" si="2"/>
        <v>-1629.4530123140298</v>
      </c>
      <c r="H55" s="2">
        <f t="shared" si="3"/>
        <v>-0.4776419333440422</v>
      </c>
    </row>
    <row r="56" x14ac:dyDescent="0.25">
      <c r="A56" t="s">
        <v>39</v>
      </c>
      <c r="B56" t="s">
        <v>7</v>
      </c>
      <c r="C56">
        <v>17553.599999999999</v>
      </c>
      <c r="D56">
        <v>33830.440995053243</v>
      </c>
      <c r="E56">
        <v>33012.149251843679</v>
      </c>
      <c r="F56">
        <v>33830.850553289412</v>
      </c>
      <c r="G56">
        <f t="shared" si="2"/>
        <v>-16277.250553289414</v>
      </c>
      <c r="H56" s="2">
        <f t="shared" si="3"/>
        <v>-0.48113630863787898</v>
      </c>
    </row>
    <row r="57" x14ac:dyDescent="0.25">
      <c r="A57" t="s">
        <v>23</v>
      </c>
      <c r="B57" t="s">
        <v>13</v>
      </c>
      <c r="C57">
        <v>739.8</v>
      </c>
      <c r="D57">
        <v>1466.306348829705</v>
      </c>
      <c r="E57">
        <v>1327.4214321862839</v>
      </c>
      <c r="F57">
        <v>1466.3582087551149</v>
      </c>
      <c r="G57">
        <f t="shared" si="2"/>
        <v>-726.55820875511495</v>
      </c>
      <c r="H57" s="2">
        <f t="shared" si="3"/>
        <v>-0.49548480338370837</v>
      </c>
    </row>
    <row r="58" x14ac:dyDescent="0.25">
      <c r="A58" t="s">
        <v>15</v>
      </c>
      <c r="B58" t="s">
        <v>7</v>
      </c>
      <c r="C58">
        <v>903.59999999999991</v>
      </c>
      <c r="D58">
        <v>1587.081871439726</v>
      </c>
      <c r="E58">
        <v>1124.0529691258471</v>
      </c>
      <c r="F58">
        <v>1822.089862952997</v>
      </c>
      <c r="G58">
        <f t="shared" si="2"/>
        <v>-918.4898629529971</v>
      </c>
      <c r="H58" s="2">
        <f t="shared" si="3"/>
        <v>-0.50408592991370516</v>
      </c>
    </row>
    <row r="59" x14ac:dyDescent="0.25">
      <c r="A59" t="s">
        <v>76</v>
      </c>
      <c r="B59" t="s">
        <v>7</v>
      </c>
      <c r="C59">
        <v>608.4</v>
      </c>
      <c r="D59">
        <v>1111.7846508225091</v>
      </c>
      <c r="E59">
        <v>763.40588402089475</v>
      </c>
      <c r="F59">
        <v>1230.6102850416819</v>
      </c>
      <c r="G59">
        <f t="shared" si="2"/>
        <v>-622.21028504168191</v>
      </c>
      <c r="H59" s="2">
        <f t="shared" si="3"/>
        <v>-0.50561115294157244</v>
      </c>
    </row>
    <row r="60" x14ac:dyDescent="0.25">
      <c r="A60" t="s">
        <v>85</v>
      </c>
      <c r="B60" t="s">
        <v>7</v>
      </c>
      <c r="C60">
        <v>586.79999999999995</v>
      </c>
      <c r="D60">
        <v>1031.9075912719991</v>
      </c>
      <c r="E60">
        <v>737.01174813235912</v>
      </c>
      <c r="F60">
        <v>1194.286592751369</v>
      </c>
      <c r="G60">
        <f t="shared" si="2"/>
        <v>-607.48659275136902</v>
      </c>
      <c r="H60" s="2">
        <f t="shared" si="3"/>
        <v>-0.50866064848961923</v>
      </c>
    </row>
    <row r="61" x14ac:dyDescent="0.25">
      <c r="A61" t="s">
        <v>93</v>
      </c>
      <c r="B61" t="s">
        <v>7</v>
      </c>
      <c r="C61">
        <v>964.8</v>
      </c>
      <c r="D61">
        <v>2047.6889910544</v>
      </c>
      <c r="E61">
        <v>1577.309110474358</v>
      </c>
      <c r="F61">
        <v>2047.741552673335</v>
      </c>
      <c r="G61">
        <f t="shared" si="2"/>
        <v>-1082.9415526733351</v>
      </c>
      <c r="H61" s="2">
        <f t="shared" si="3"/>
        <v>-0.52884679282868996</v>
      </c>
    </row>
    <row r="62" x14ac:dyDescent="0.25">
      <c r="A62" t="s">
        <v>30</v>
      </c>
      <c r="B62" t="s">
        <v>7</v>
      </c>
      <c r="C62">
        <v>1983.6</v>
      </c>
      <c r="D62">
        <v>3547.5887603195679</v>
      </c>
      <c r="E62">
        <v>2482.90429615519</v>
      </c>
      <c r="F62">
        <v>4256.8848527112159</v>
      </c>
      <c r="G62">
        <f t="shared" si="2"/>
        <v>-2273.284852711216</v>
      </c>
      <c r="H62" s="2">
        <f t="shared" si="3"/>
        <v>-0.5340254508560075</v>
      </c>
    </row>
    <row r="63" x14ac:dyDescent="0.25">
      <c r="A63" t="s">
        <v>33</v>
      </c>
      <c r="B63" t="s">
        <v>7</v>
      </c>
      <c r="C63">
        <v>1440</v>
      </c>
      <c r="D63">
        <v>3146.0495898830982</v>
      </c>
      <c r="E63">
        <v>2246.5090420446249</v>
      </c>
      <c r="F63">
        <v>3146.111107325607</v>
      </c>
      <c r="G63">
        <f t="shared" si="2"/>
        <v>-1706.111107325607</v>
      </c>
      <c r="H63" s="2">
        <f t="shared" si="3"/>
        <v>-0.54229207078954977</v>
      </c>
    </row>
    <row r="64" x14ac:dyDescent="0.25">
      <c r="A64" t="s">
        <v>66</v>
      </c>
      <c r="B64" t="s">
        <v>7</v>
      </c>
      <c r="C64">
        <v>1260</v>
      </c>
      <c r="D64">
        <v>2619.9644545751039</v>
      </c>
      <c r="E64">
        <v>1862.6490578614571</v>
      </c>
      <c r="F64">
        <v>2764.171201866402</v>
      </c>
      <c r="G64">
        <f t="shared" si="2"/>
        <v>-1504.171201866402</v>
      </c>
      <c r="H64" s="2">
        <f t="shared" si="3"/>
        <v>-0.54416716332576198</v>
      </c>
    </row>
    <row r="65" x14ac:dyDescent="0.25">
      <c r="A65" t="s">
        <v>78</v>
      </c>
      <c r="B65" t="s">
        <v>10</v>
      </c>
      <c r="C65">
        <v>6727.8546967937327</v>
      </c>
      <c r="D65">
        <v>14950.152804328611</v>
      </c>
      <c r="E65">
        <v>11294.083268348109</v>
      </c>
      <c r="F65">
        <v>14950.186306985021</v>
      </c>
      <c r="G65">
        <f t="shared" si="2"/>
        <v>-8222.3316101912878</v>
      </c>
      <c r="H65" s="2">
        <f t="shared" si="3"/>
        <v>-0.54998188259029612</v>
      </c>
    </row>
    <row r="66" x14ac:dyDescent="0.25">
      <c r="A66" t="s">
        <v>81</v>
      </c>
      <c r="B66" t="s">
        <v>13</v>
      </c>
      <c r="C66">
        <v>1125.9863964359961</v>
      </c>
      <c r="D66">
        <v>2357.8853869054269</v>
      </c>
      <c r="E66">
        <v>1783.931625980174</v>
      </c>
      <c r="F66">
        <v>2510.8837635670948</v>
      </c>
      <c r="G66">
        <f t="shared" ref="G66:G88" si="4">C66-F66</f>
        <v>-1384.8973671310987</v>
      </c>
      <c r="H66" s="2">
        <f t="shared" ref="H66:H88" si="5">(C66/(F66/100)-100)/100</f>
        <v>-0.55155773725010671</v>
      </c>
    </row>
    <row r="67" x14ac:dyDescent="0.25">
      <c r="A67" t="s">
        <v>73</v>
      </c>
      <c r="B67" t="s">
        <v>7</v>
      </c>
      <c r="C67">
        <v>2610</v>
      </c>
      <c r="D67">
        <v>6205.8201252162426</v>
      </c>
      <c r="E67">
        <v>5020.4289775340339</v>
      </c>
      <c r="F67">
        <v>6512.1972590414371</v>
      </c>
      <c r="G67">
        <f t="shared" si="4"/>
        <v>-3902.1972590414371</v>
      </c>
      <c r="H67" s="2">
        <f t="shared" si="5"/>
        <v>-0.59921361467109813</v>
      </c>
    </row>
    <row r="68" x14ac:dyDescent="0.25">
      <c r="A68" t="s">
        <v>35</v>
      </c>
      <c r="B68" t="s">
        <v>13</v>
      </c>
      <c r="C68">
        <v>1776</v>
      </c>
      <c r="D68">
        <v>4474.265531422192</v>
      </c>
      <c r="E68">
        <v>2990.0831184492981</v>
      </c>
      <c r="F68">
        <v>4474.3603784475299</v>
      </c>
      <c r="G68">
        <f t="shared" si="4"/>
        <v>-2698.3603784475299</v>
      </c>
      <c r="H68" s="2">
        <f t="shared" si="5"/>
        <v>-0.60307175779698385</v>
      </c>
    </row>
    <row r="69" x14ac:dyDescent="0.25">
      <c r="A69" t="s">
        <v>62</v>
      </c>
      <c r="B69" t="s">
        <v>7</v>
      </c>
      <c r="C69">
        <v>3391.2</v>
      </c>
      <c r="D69">
        <v>8674.265760266715</v>
      </c>
      <c r="E69">
        <v>6539.1191111500193</v>
      </c>
      <c r="F69">
        <v>8674.359471577538</v>
      </c>
      <c r="G69">
        <f t="shared" si="4"/>
        <v>-5283.1594715775382</v>
      </c>
      <c r="H69" s="2">
        <f t="shared" si="5"/>
        <v>-0.60905470759983737</v>
      </c>
    </row>
    <row r="70" x14ac:dyDescent="0.25">
      <c r="A70" t="s">
        <v>36</v>
      </c>
      <c r="B70" t="s">
        <v>7</v>
      </c>
      <c r="C70">
        <v>831.59999999999991</v>
      </c>
      <c r="D70">
        <v>2105.5196032683002</v>
      </c>
      <c r="E70">
        <v>1591.1955426955451</v>
      </c>
      <c r="F70">
        <v>2166.412731379985</v>
      </c>
      <c r="G70">
        <f t="shared" si="4"/>
        <v>-1334.8127313799851</v>
      </c>
      <c r="H70" s="2">
        <f t="shared" si="5"/>
        <v>-0.61613962660278576</v>
      </c>
    </row>
    <row r="71" x14ac:dyDescent="0.25">
      <c r="A71" t="s">
        <v>70</v>
      </c>
      <c r="B71" t="s">
        <v>7</v>
      </c>
      <c r="C71">
        <v>1189.047185218983</v>
      </c>
      <c r="D71">
        <v>2724.080690651997</v>
      </c>
      <c r="E71">
        <v>1590.936568163168</v>
      </c>
      <c r="F71">
        <v>3140.9329743383419</v>
      </c>
      <c r="G71">
        <f t="shared" si="4"/>
        <v>-1951.8857891193588</v>
      </c>
      <c r="H71" s="2">
        <f t="shared" si="5"/>
        <v>-0.6214350338152429</v>
      </c>
    </row>
    <row r="72" x14ac:dyDescent="0.25">
      <c r="A72" t="s">
        <v>75</v>
      </c>
      <c r="B72" t="s">
        <v>7</v>
      </c>
      <c r="C72">
        <v>2026.8</v>
      </c>
      <c r="D72">
        <v>4794.9222735961293</v>
      </c>
      <c r="E72">
        <v>4028.3589252392999</v>
      </c>
      <c r="F72">
        <v>5401.9278405691684</v>
      </c>
      <c r="G72">
        <f t="shared" si="4"/>
        <v>-3375.1278405691683</v>
      </c>
      <c r="H72" s="2">
        <f t="shared" si="5"/>
        <v>-0.62480061566567535</v>
      </c>
    </row>
    <row r="73" x14ac:dyDescent="0.25">
      <c r="A73" t="s">
        <v>55</v>
      </c>
      <c r="B73" t="s">
        <v>7</v>
      </c>
      <c r="C73">
        <v>1224</v>
      </c>
      <c r="D73">
        <v>3137.8427300182211</v>
      </c>
      <c r="E73">
        <v>2484.6751557201519</v>
      </c>
      <c r="F73">
        <v>3357.5565026803729</v>
      </c>
      <c r="G73">
        <f t="shared" si="4"/>
        <v>-2133.5565026803729</v>
      </c>
      <c r="H73" s="2">
        <f t="shared" si="5"/>
        <v>-0.63544917292594549</v>
      </c>
    </row>
    <row r="74" x14ac:dyDescent="0.25">
      <c r="A74" t="s">
        <v>45</v>
      </c>
      <c r="B74" t="s">
        <v>7</v>
      </c>
      <c r="C74">
        <v>1368</v>
      </c>
      <c r="D74">
        <v>3509.408669519566</v>
      </c>
      <c r="E74">
        <v>2523.060223721126</v>
      </c>
      <c r="F74">
        <v>3905.3500334151422</v>
      </c>
      <c r="G74">
        <f t="shared" si="4"/>
        <v>-2537.3500334151422</v>
      </c>
      <c r="H74" s="2">
        <f t="shared" si="5"/>
        <v>-0.64971129647917525</v>
      </c>
    </row>
    <row r="75" x14ac:dyDescent="0.25">
      <c r="A75" t="s">
        <v>54</v>
      </c>
      <c r="B75" t="s">
        <v>7</v>
      </c>
      <c r="C75">
        <v>644.4</v>
      </c>
      <c r="D75">
        <v>1673.2553249680959</v>
      </c>
      <c r="E75">
        <v>1872.9344506843311</v>
      </c>
      <c r="F75">
        <v>1852.9193612833931</v>
      </c>
      <c r="G75">
        <f t="shared" si="4"/>
        <v>-1208.5193612833932</v>
      </c>
      <c r="H75" s="2">
        <f t="shared" si="5"/>
        <v>-0.65222447697148167</v>
      </c>
    </row>
    <row r="76" x14ac:dyDescent="0.25">
      <c r="A76" t="s">
        <v>87</v>
      </c>
      <c r="B76" t="s">
        <v>13</v>
      </c>
      <c r="C76">
        <v>2732.8856968082619</v>
      </c>
      <c r="D76">
        <v>8192.7296506605817</v>
      </c>
      <c r="E76">
        <v>5649.2001086258033</v>
      </c>
      <c r="F76">
        <v>8192.8845821266477</v>
      </c>
      <c r="G76">
        <f t="shared" si="4"/>
        <v>-5459.9988853183859</v>
      </c>
      <c r="H76" s="2">
        <f t="shared" si="5"/>
        <v>-0.66643180806303026</v>
      </c>
    </row>
    <row r="77" x14ac:dyDescent="0.25">
      <c r="A77" t="s">
        <v>80</v>
      </c>
      <c r="B77" t="s">
        <v>7</v>
      </c>
      <c r="C77">
        <v>450</v>
      </c>
      <c r="D77">
        <v>1177.3006134008981</v>
      </c>
      <c r="E77">
        <v>968.85199375418324</v>
      </c>
      <c r="F77">
        <v>1366.162048859544</v>
      </c>
      <c r="G77">
        <f t="shared" si="4"/>
        <v>-916.16204885954403</v>
      </c>
      <c r="H77" s="2">
        <f t="shared" si="5"/>
        <v>-0.67061008584182613</v>
      </c>
    </row>
    <row r="78" x14ac:dyDescent="0.25">
      <c r="A78" t="s">
        <v>58</v>
      </c>
      <c r="B78" t="s">
        <v>13</v>
      </c>
      <c r="C78">
        <v>979.2</v>
      </c>
      <c r="D78">
        <v>2973.440807460307</v>
      </c>
      <c r="E78">
        <v>2229.156715964803</v>
      </c>
      <c r="F78">
        <v>2973.509296037384</v>
      </c>
      <c r="G78">
        <f t="shared" si="4"/>
        <v>-1994.309296037384</v>
      </c>
      <c r="H78" s="2">
        <f t="shared" si="5"/>
        <v>-0.67069213427214747</v>
      </c>
    </row>
    <row r="79" x14ac:dyDescent="0.25">
      <c r="A79" t="s">
        <v>51</v>
      </c>
      <c r="B79" t="s">
        <v>7</v>
      </c>
      <c r="C79">
        <v>2149.1999999999998</v>
      </c>
      <c r="D79">
        <v>5955.3008071401182</v>
      </c>
      <c r="E79">
        <v>3985.5850558358129</v>
      </c>
      <c r="F79">
        <v>6641.4183497891536</v>
      </c>
      <c r="G79">
        <f t="shared" si="4"/>
        <v>-4492.2183497891538</v>
      </c>
      <c r="H79" s="2">
        <f t="shared" si="5"/>
        <v>-0.67639442558708396</v>
      </c>
    </row>
    <row r="80" x14ac:dyDescent="0.25">
      <c r="A80" t="s">
        <v>64</v>
      </c>
      <c r="B80" t="s">
        <v>13</v>
      </c>
      <c r="C80">
        <v>1420.8</v>
      </c>
      <c r="D80">
        <v>3962.3412396404128</v>
      </c>
      <c r="E80">
        <v>3170.2861539976261</v>
      </c>
      <c r="F80">
        <v>4512.7966640104878</v>
      </c>
      <c r="G80">
        <f t="shared" si="4"/>
        <v>-3091.9966640104876</v>
      </c>
      <c r="H80" s="2">
        <f t="shared" si="5"/>
        <v>-0.68516197254556876</v>
      </c>
    </row>
    <row r="81" x14ac:dyDescent="0.25">
      <c r="A81" t="s">
        <v>71</v>
      </c>
      <c r="B81" t="s">
        <v>7</v>
      </c>
      <c r="C81">
        <v>392.4</v>
      </c>
      <c r="D81">
        <v>1286.6008349498759</v>
      </c>
      <c r="E81">
        <v>668.05976182039126</v>
      </c>
      <c r="F81">
        <v>1286.6432748657789</v>
      </c>
      <c r="G81">
        <f t="shared" si="4"/>
        <v>-894.24327486577897</v>
      </c>
      <c r="H81" s="2">
        <f t="shared" si="5"/>
        <v>-0.69502036215831875</v>
      </c>
    </row>
    <row r="82" x14ac:dyDescent="0.25">
      <c r="A82" t="s">
        <v>61</v>
      </c>
      <c r="B82" t="s">
        <v>13</v>
      </c>
      <c r="C82">
        <v>1344</v>
      </c>
      <c r="D82">
        <v>4044.787787244185</v>
      </c>
      <c r="E82">
        <v>3241.549377127948</v>
      </c>
      <c r="F82">
        <v>4541.4106773562553</v>
      </c>
      <c r="G82">
        <f t="shared" si="4"/>
        <v>-3197.4106773562553</v>
      </c>
      <c r="H82" s="2">
        <f t="shared" si="5"/>
        <v>-0.70405671376489598</v>
      </c>
    </row>
    <row r="83" x14ac:dyDescent="0.25">
      <c r="A83" t="s">
        <v>32</v>
      </c>
      <c r="B83" t="s">
        <v>7</v>
      </c>
      <c r="C83">
        <v>529.20000000000005</v>
      </c>
      <c r="D83">
        <v>1753.0444948651841</v>
      </c>
      <c r="E83">
        <v>1411.394562721171</v>
      </c>
      <c r="F83">
        <v>1861.982276869905</v>
      </c>
      <c r="G83">
        <f t="shared" si="4"/>
        <v>-1332.782276869905</v>
      </c>
      <c r="H83" s="2">
        <f t="shared" si="5"/>
        <v>-0.71578676844893807</v>
      </c>
    </row>
    <row r="84" x14ac:dyDescent="0.25">
      <c r="A84" t="s">
        <v>20</v>
      </c>
      <c r="B84" t="s">
        <v>7</v>
      </c>
      <c r="C84">
        <v>1422</v>
      </c>
      <c r="D84">
        <v>5064.5237225155888</v>
      </c>
      <c r="E84">
        <v>5617.0661478983338</v>
      </c>
      <c r="F84">
        <v>5064.7865922470919</v>
      </c>
      <c r="G84">
        <f t="shared" si="4"/>
        <v>-3642.7865922470919</v>
      </c>
      <c r="H84" s="2">
        <f t="shared" si="5"/>
        <v>-0.71923792363201988</v>
      </c>
    </row>
    <row r="85" x14ac:dyDescent="0.25">
      <c r="A85" t="s">
        <v>83</v>
      </c>
      <c r="B85" t="s">
        <v>7</v>
      </c>
      <c r="C85">
        <v>4196.9441886732347</v>
      </c>
      <c r="D85">
        <v>15156.56609439863</v>
      </c>
      <c r="E85">
        <v>12595.08088743914</v>
      </c>
      <c r="F85">
        <v>15156.849501778761</v>
      </c>
      <c r="G85">
        <f t="shared" si="4"/>
        <v>-10959.905313105526</v>
      </c>
      <c r="H85" s="2">
        <f t="shared" si="5"/>
        <v>-0.72309917122415879</v>
      </c>
    </row>
    <row r="86" x14ac:dyDescent="0.25">
      <c r="A86" t="s">
        <v>88</v>
      </c>
      <c r="B86" t="s">
        <v>13</v>
      </c>
      <c r="C86">
        <v>453.6</v>
      </c>
      <c r="D86">
        <v>1807.990841108171</v>
      </c>
      <c r="E86">
        <v>1291.7697990078871</v>
      </c>
      <c r="F86">
        <v>1808.047128678038</v>
      </c>
      <c r="G86">
        <f t="shared" si="4"/>
        <v>-1354.4471286780381</v>
      </c>
      <c r="H86" s="2">
        <f t="shared" si="5"/>
        <v>-0.74912158383191496</v>
      </c>
    </row>
    <row r="87" x14ac:dyDescent="0.25">
      <c r="A87" t="s">
        <v>6</v>
      </c>
      <c r="B87" t="s">
        <v>7</v>
      </c>
      <c r="C87">
        <v>907.19999999999993</v>
      </c>
      <c r="D87">
        <v>3844.2227319215199</v>
      </c>
      <c r="E87">
        <v>3018.4894647308088</v>
      </c>
      <c r="F87">
        <v>3844.2978741234128</v>
      </c>
      <c r="G87">
        <f t="shared" si="4"/>
        <v>-2937.097874123413</v>
      </c>
      <c r="H87" s="2">
        <f t="shared" si="5"/>
        <v>-0.76401412437196681</v>
      </c>
    </row>
    <row r="88" x14ac:dyDescent="0.25">
      <c r="A88" t="s">
        <v>84</v>
      </c>
      <c r="B88" t="s">
        <v>10</v>
      </c>
      <c r="C88">
        <v>439.99752929912711</v>
      </c>
      <c r="D88">
        <v>9237.4282484625401</v>
      </c>
      <c r="E88">
        <v>7192.5160913537457</v>
      </c>
      <c r="F88">
        <v>9946.6503780012827</v>
      </c>
      <c r="G88">
        <f t="shared" si="4"/>
        <v>-9506.6528487021551</v>
      </c>
      <c r="H88" s="2">
        <f t="shared" si="5"/>
        <v>-0.9557642510214035</v>
      </c>
    </row>
  </sheetData>
  <pageMargins left="0.7" right="0.7" top="0.787401575" bottom="0.7874015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42A3-8BCF-4FA8-8AEA-58DCD5CB1280}">
  <dimension ref="A1:I88"/>
  <sheetViews>
    <sheetView zoomScaleNormal="100" workbookViewId="0">
      <selection activeCell="K22" activeCellId="1" sqref="H1 K22"/>
    </sheetView>
  </sheetViews>
  <sheetFormatPr baseColWidth="10" defaultRowHeight="15" x14ac:dyDescent="0.25"/>
  <cols>
    <col min="1" max="1" width="8.7109375" customWidth="true"/>
    <col min="2" max="2" width="15" customWidth="true"/>
    <col min="3" max="3" width="12" bestFit="true" customWidth="true"/>
    <col min="4" max="4" width="34.42578125" hidden="true" customWidth="true"/>
    <col min="5" max="5" width="31.85546875" hidden="true" customWidth="true"/>
    <col min="6" max="6" width="12" bestFit="true" customWidth="true"/>
    <col min="7" max="7" width="12.7109375" bestFit="true" customWidth="true"/>
    <col min="8" max="8" width="12.28515625" bestFit="true" customWidth="true"/>
  </cols>
  <sheetData>
    <row r="1" x14ac:dyDescent="0.25">
      <c r="A1" s="3" t="s">
        <v>0</v>
      </c>
      <c r="B1" s="3" t="s">
        <v>1</v>
      </c>
      <c r="C1" s="3" t="s">
        <v>99</v>
      </c>
      <c r="D1" s="3" t="s">
        <v>3</v>
      </c>
      <c r="E1" s="3" t="s">
        <v>4</v>
      </c>
      <c r="F1" s="3" t="s">
        <v>100</v>
      </c>
      <c r="G1" s="3" t="s">
        <v>101</v>
      </c>
      <c r="H1" s="3" t="s">
        <v>98</v>
      </c>
    </row>
    <row r="2" x14ac:dyDescent="0.25">
      <c r="A2" s="4" t="s">
        <v>11</v>
      </c>
      <c r="B2" s="4" t="s">
        <v>10</v>
      </c>
      <c r="C2" s="4">
        <v>2491.377236327442</v>
      </c>
      <c r="D2" s="4">
        <v>116.3743665674388</v>
      </c>
      <c r="E2" s="4">
        <v>98.20482388257534</v>
      </c>
      <c r="F2" s="4">
        <v>116.44636991876369</v>
      </c>
      <c r="G2" s="4">
        <f t="shared" ref="G2:G33" si="0">C2-F2</f>
        <v>2374.9308664086784</v>
      </c>
      <c r="H2" s="5">
        <f t="shared" ref="H2:H33" si="1">(C2/(F2/100)-100)/100</f>
        <v>20.395061418106014</v>
      </c>
    </row>
    <row r="3" x14ac:dyDescent="0.25">
      <c r="A3" s="4" t="s">
        <v>38</v>
      </c>
      <c r="B3" s="4" t="s">
        <v>10</v>
      </c>
      <c r="C3" s="4">
        <v>2974.007906003972</v>
      </c>
      <c r="D3" s="4">
        <v>269.61908865294822</v>
      </c>
      <c r="E3" s="4">
        <v>227.49732875236509</v>
      </c>
      <c r="F3" s="4">
        <v>269.75495756811682</v>
      </c>
      <c r="G3" s="4">
        <f t="shared" si="0"/>
        <v>2704.2529484358552</v>
      </c>
      <c r="H3" s="5">
        <f t="shared" si="1"/>
        <v>10.024849859350573</v>
      </c>
    </row>
    <row r="4" x14ac:dyDescent="0.25">
      <c r="A4" s="4" t="s">
        <v>14</v>
      </c>
      <c r="B4" s="4" t="s">
        <v>7</v>
      </c>
      <c r="C4" s="4">
        <v>3205.7242807259981</v>
      </c>
      <c r="D4" s="4">
        <v>317.97818830442452</v>
      </c>
      <c r="E4" s="4">
        <v>359.99706825497799</v>
      </c>
      <c r="F4" s="4">
        <v>317.99741029189732</v>
      </c>
      <c r="G4" s="4">
        <f t="shared" si="0"/>
        <v>2887.7268704341009</v>
      </c>
      <c r="H4" s="5">
        <f t="shared" si="1"/>
        <v>9.0809760613565622</v>
      </c>
    </row>
    <row r="5" x14ac:dyDescent="0.25">
      <c r="A5" s="4" t="s">
        <v>77</v>
      </c>
      <c r="B5" s="4" t="s">
        <v>7</v>
      </c>
      <c r="C5" s="4">
        <v>590.4</v>
      </c>
      <c r="D5" s="4">
        <v>224.6494151898053</v>
      </c>
      <c r="E5" s="4">
        <v>252.93546004430661</v>
      </c>
      <c r="F5" s="4">
        <v>224.6741379753561</v>
      </c>
      <c r="G5" s="4">
        <f t="shared" si="0"/>
        <v>365.7258620246439</v>
      </c>
      <c r="H5" s="5">
        <f t="shared" si="1"/>
        <v>1.6278057871741312</v>
      </c>
    </row>
    <row r="6" x14ac:dyDescent="0.25">
      <c r="A6" s="4" t="s">
        <v>16</v>
      </c>
      <c r="B6" s="4" t="s">
        <v>10</v>
      </c>
      <c r="C6" s="4">
        <v>5388.3284366722601</v>
      </c>
      <c r="D6" s="4">
        <v>2176.9976690640701</v>
      </c>
      <c r="E6" s="4">
        <v>1926.6134780546449</v>
      </c>
      <c r="F6" s="4">
        <v>2177.0880418483339</v>
      </c>
      <c r="G6" s="4">
        <f t="shared" si="0"/>
        <v>3211.2403948239262</v>
      </c>
      <c r="H6" s="5">
        <f t="shared" si="1"/>
        <v>1.4750163213875371</v>
      </c>
    </row>
    <row r="7" x14ac:dyDescent="0.25">
      <c r="A7" s="4" t="s">
        <v>29</v>
      </c>
      <c r="B7" s="4" t="s">
        <v>10</v>
      </c>
      <c r="C7" s="4">
        <v>3066.1290037251292</v>
      </c>
      <c r="D7" s="4">
        <v>1433.005910888978</v>
      </c>
      <c r="E7" s="4">
        <v>1045.1936126075279</v>
      </c>
      <c r="F7" s="4">
        <v>1595.313850709957</v>
      </c>
      <c r="G7" s="4">
        <f t="shared" si="0"/>
        <v>1470.8151530151722</v>
      </c>
      <c r="H7" s="5">
        <f t="shared" si="1"/>
        <v>0.92195974626599053</v>
      </c>
    </row>
    <row r="8" x14ac:dyDescent="0.25">
      <c r="A8" s="4" t="s">
        <v>40</v>
      </c>
      <c r="B8" s="4" t="s">
        <v>10</v>
      </c>
      <c r="C8" s="4">
        <v>5118.4928888840132</v>
      </c>
      <c r="D8" s="4">
        <v>3624.4676723005068</v>
      </c>
      <c r="E8" s="4">
        <v>3619.625218195541</v>
      </c>
      <c r="F8" s="4">
        <v>3624.520311193769</v>
      </c>
      <c r="G8" s="4">
        <f t="shared" si="0"/>
        <v>1493.9725776902442</v>
      </c>
      <c r="H8" s="5">
        <f t="shared" si="1"/>
        <v>0.41218490984209438</v>
      </c>
    </row>
    <row r="9" x14ac:dyDescent="0.25">
      <c r="A9" s="4" t="s">
        <v>90</v>
      </c>
      <c r="B9" s="4" t="s">
        <v>7</v>
      </c>
      <c r="C9" s="4">
        <v>9822.7324183378405</v>
      </c>
      <c r="D9" s="4">
        <v>6975.6592998347187</v>
      </c>
      <c r="E9" s="4">
        <v>5393.6090260268638</v>
      </c>
      <c r="F9" s="4">
        <v>6975.7343403280775</v>
      </c>
      <c r="G9" s="4">
        <f t="shared" si="0"/>
        <v>2846.998078009763</v>
      </c>
      <c r="H9" s="5">
        <f t="shared" si="1"/>
        <v>0.40812879893529103</v>
      </c>
    </row>
    <row r="10" x14ac:dyDescent="0.25">
      <c r="A10" s="4" t="s">
        <v>94</v>
      </c>
      <c r="B10" s="4" t="s">
        <v>102</v>
      </c>
      <c r="C10" s="4">
        <v>1986.8970344848681</v>
      </c>
      <c r="D10" s="4">
        <v>1540.0534579580119</v>
      </c>
      <c r="E10" s="4">
        <v>918.00236885351183</v>
      </c>
      <c r="F10" s="4">
        <v>1540.2549745413839</v>
      </c>
      <c r="G10" s="4">
        <f t="shared" si="0"/>
        <v>446.64205994348413</v>
      </c>
      <c r="H10" s="5">
        <f t="shared" si="1"/>
        <v>0.28997930039243869</v>
      </c>
    </row>
    <row r="11" x14ac:dyDescent="0.25">
      <c r="A11" s="4" t="s">
        <v>9</v>
      </c>
      <c r="B11" s="4" t="s">
        <v>10</v>
      </c>
      <c r="C11" s="4">
        <v>10437.98574318212</v>
      </c>
      <c r="D11" s="4">
        <v>9093.3961262281737</v>
      </c>
      <c r="E11" s="4">
        <v>7950.9865335798122</v>
      </c>
      <c r="F11" s="4">
        <v>9093.8924668465024</v>
      </c>
      <c r="G11" s="4">
        <f t="shared" si="0"/>
        <v>1344.0932763356177</v>
      </c>
      <c r="H11" s="5">
        <f t="shared" si="1"/>
        <v>0.14780175609462759</v>
      </c>
    </row>
    <row r="12" x14ac:dyDescent="0.25">
      <c r="A12" s="4" t="s">
        <v>53</v>
      </c>
      <c r="B12" s="4" t="s">
        <v>10</v>
      </c>
      <c r="C12" s="4">
        <v>9515.9347663962271</v>
      </c>
      <c r="D12" s="4">
        <v>8540.4870234542414</v>
      </c>
      <c r="E12" s="4">
        <v>6921.5038248055271</v>
      </c>
      <c r="F12" s="4">
        <v>9172.9156814446942</v>
      </c>
      <c r="G12" s="4">
        <f t="shared" si="0"/>
        <v>343.01908495153293</v>
      </c>
      <c r="H12" s="5">
        <f t="shared" si="1"/>
        <v>3.7394771396994882E-2</v>
      </c>
    </row>
    <row r="13" x14ac:dyDescent="0.25">
      <c r="A13" s="4" t="s">
        <v>60</v>
      </c>
      <c r="B13" s="4" t="s">
        <v>7</v>
      </c>
      <c r="C13" s="4">
        <v>810</v>
      </c>
      <c r="D13" s="4">
        <v>709.29780979859584</v>
      </c>
      <c r="E13" s="4">
        <v>509.52384321347699</v>
      </c>
      <c r="F13" s="4">
        <v>801.20830376221363</v>
      </c>
      <c r="G13" s="4">
        <f t="shared" si="0"/>
        <v>8.7916962377863683</v>
      </c>
      <c r="H13" s="5">
        <f t="shared" si="1"/>
        <v>1.0973046830023349E-2</v>
      </c>
    </row>
    <row r="14" x14ac:dyDescent="0.25">
      <c r="A14" s="6" t="s">
        <v>91</v>
      </c>
      <c r="B14" s="6" t="s">
        <v>102</v>
      </c>
      <c r="C14" s="6">
        <v>2514.6825840800911</v>
      </c>
      <c r="D14" s="6">
        <v>2430.6362437945231</v>
      </c>
      <c r="E14" s="6">
        <v>1854.3652028302879</v>
      </c>
      <c r="F14" s="6">
        <v>2590.2391274867741</v>
      </c>
      <c r="G14" s="6">
        <f t="shared" si="0"/>
        <v>-75.556543406682977</v>
      </c>
      <c r="H14" s="7">
        <f t="shared" si="1"/>
        <v>-2.9169717422959849E-2</v>
      </c>
    </row>
    <row r="15" x14ac:dyDescent="0.25">
      <c r="A15" s="6" t="s">
        <v>69</v>
      </c>
      <c r="B15" s="6" t="s">
        <v>102</v>
      </c>
      <c r="C15" s="6">
        <v>3556.8</v>
      </c>
      <c r="D15" s="6">
        <v>3636.8572982947048</v>
      </c>
      <c r="E15" s="6">
        <v>3322.0284697408761</v>
      </c>
      <c r="F15" s="6">
        <v>3737.2382420746808</v>
      </c>
      <c r="G15" s="6">
        <f t="shared" si="0"/>
        <v>-180.4382420746806</v>
      </c>
      <c r="H15" s="7">
        <f t="shared" si="1"/>
        <v>-4.8281171920822742E-2</v>
      </c>
    </row>
    <row r="16" x14ac:dyDescent="0.25">
      <c r="A16" s="6" t="s">
        <v>89</v>
      </c>
      <c r="B16" s="6" t="s">
        <v>7</v>
      </c>
      <c r="C16" s="6">
        <v>1123.2</v>
      </c>
      <c r="D16" s="6">
        <v>1006.585977073895</v>
      </c>
      <c r="E16" s="6">
        <v>624.51758952872092</v>
      </c>
      <c r="F16" s="6">
        <v>1186.010700316913</v>
      </c>
      <c r="G16" s="6">
        <f t="shared" si="0"/>
        <v>-62.810700316912971</v>
      </c>
      <c r="H16" s="7">
        <f t="shared" si="1"/>
        <v>-5.2959640499136637E-2</v>
      </c>
    </row>
    <row r="17" x14ac:dyDescent="0.25">
      <c r="A17" s="6" t="s">
        <v>12</v>
      </c>
      <c r="B17" s="6" t="s">
        <v>102</v>
      </c>
      <c r="C17" s="6">
        <v>2096.915216598361</v>
      </c>
      <c r="D17" s="6">
        <v>2114.4923263737351</v>
      </c>
      <c r="E17" s="6">
        <v>1695.1252283701831</v>
      </c>
      <c r="F17" s="6">
        <v>2256.6354602678061</v>
      </c>
      <c r="G17" s="6">
        <f t="shared" si="0"/>
        <v>-159.72024366944515</v>
      </c>
      <c r="H17" s="7">
        <f t="shared" si="1"/>
        <v>-7.0778043898366436E-2</v>
      </c>
    </row>
    <row r="18" x14ac:dyDescent="0.25">
      <c r="A18" s="6" t="s">
        <v>18</v>
      </c>
      <c r="B18" s="6" t="s">
        <v>7</v>
      </c>
      <c r="C18" s="6">
        <v>1217.22488032307</v>
      </c>
      <c r="D18" s="6">
        <v>1332.531988326173</v>
      </c>
      <c r="E18" s="6">
        <v>925.05778058643193</v>
      </c>
      <c r="F18" s="6">
        <v>1332.69990923152</v>
      </c>
      <c r="G18" s="6">
        <f t="shared" si="0"/>
        <v>-115.47502890844999</v>
      </c>
      <c r="H18" s="7">
        <f t="shared" si="1"/>
        <v>-8.6647435111657525E-2</v>
      </c>
    </row>
    <row r="19" x14ac:dyDescent="0.25">
      <c r="A19" s="6" t="s">
        <v>27</v>
      </c>
      <c r="B19" s="6" t="s">
        <v>10</v>
      </c>
      <c r="C19" s="6">
        <v>12814.2</v>
      </c>
      <c r="D19" s="6">
        <v>14159.78021361042</v>
      </c>
      <c r="E19" s="6">
        <v>12312.093597092709</v>
      </c>
      <c r="F19" s="6">
        <v>14160.82871119401</v>
      </c>
      <c r="G19" s="6">
        <f t="shared" si="0"/>
        <v>-1346.6287111940092</v>
      </c>
      <c r="H19" s="7">
        <f t="shared" si="1"/>
        <v>-9.5095332247717296E-2</v>
      </c>
    </row>
    <row r="20" x14ac:dyDescent="0.25">
      <c r="A20" s="6" t="s">
        <v>72</v>
      </c>
      <c r="B20" s="6" t="s">
        <v>10</v>
      </c>
      <c r="C20" s="6">
        <v>4786.8367216240194</v>
      </c>
      <c r="D20" s="6">
        <v>5123.2570241114563</v>
      </c>
      <c r="E20" s="6">
        <v>2911.9877035117302</v>
      </c>
      <c r="F20" s="6">
        <v>5510.3613248597703</v>
      </c>
      <c r="G20" s="6">
        <f t="shared" si="0"/>
        <v>-723.52460323575087</v>
      </c>
      <c r="H20" s="7">
        <f t="shared" si="1"/>
        <v>-0.13130256993703823</v>
      </c>
    </row>
    <row r="21" x14ac:dyDescent="0.25">
      <c r="A21" s="6" t="s">
        <v>24</v>
      </c>
      <c r="B21" s="6" t="s">
        <v>102</v>
      </c>
      <c r="C21" s="6">
        <v>2252.538044521355</v>
      </c>
      <c r="D21" s="6">
        <v>2653.993085571607</v>
      </c>
      <c r="E21" s="6">
        <v>2073.6147686523859</v>
      </c>
      <c r="F21" s="6">
        <v>2654.0541026443329</v>
      </c>
      <c r="G21" s="6">
        <f t="shared" si="0"/>
        <v>-401.51605812297794</v>
      </c>
      <c r="H21" s="7">
        <f t="shared" si="1"/>
        <v>-0.15128405171655415</v>
      </c>
    </row>
    <row r="22" x14ac:dyDescent="0.25">
      <c r="A22" s="6" t="s">
        <v>37</v>
      </c>
      <c r="B22" s="6" t="s">
        <v>102</v>
      </c>
      <c r="C22" s="6">
        <v>2464.476528954036</v>
      </c>
      <c r="D22" s="6">
        <v>2574.8334100146149</v>
      </c>
      <c r="E22" s="6">
        <v>1960.1968826913239</v>
      </c>
      <c r="F22" s="6">
        <v>2906.2536753293612</v>
      </c>
      <c r="G22" s="6">
        <f t="shared" si="0"/>
        <v>-441.77714637532517</v>
      </c>
      <c r="H22" s="7">
        <f t="shared" si="1"/>
        <v>-0.15200914845303701</v>
      </c>
    </row>
    <row r="23" x14ac:dyDescent="0.25">
      <c r="A23" s="6" t="s">
        <v>59</v>
      </c>
      <c r="B23" s="6" t="s">
        <v>7</v>
      </c>
      <c r="C23" s="6">
        <v>25968.95904244086</v>
      </c>
      <c r="D23" s="6">
        <v>31301.357125518931</v>
      </c>
      <c r="E23" s="6">
        <v>32714.409632244769</v>
      </c>
      <c r="F23" s="6">
        <v>31321.55695841325</v>
      </c>
      <c r="G23" s="6">
        <f t="shared" si="0"/>
        <v>-5352.5979159723902</v>
      </c>
      <c r="H23" s="7">
        <f t="shared" si="1"/>
        <v>-0.17089182134461653</v>
      </c>
    </row>
    <row r="24" x14ac:dyDescent="0.25">
      <c r="A24" s="6" t="s">
        <v>21</v>
      </c>
      <c r="B24" s="6" t="s">
        <v>7</v>
      </c>
      <c r="C24" s="6">
        <v>5958</v>
      </c>
      <c r="D24" s="6">
        <v>6363.4209689341806</v>
      </c>
      <c r="E24" s="6">
        <v>4994.7698228019726</v>
      </c>
      <c r="F24" s="6">
        <v>7349.6069915450753</v>
      </c>
      <c r="G24" s="6">
        <f t="shared" si="0"/>
        <v>-1391.6069915450753</v>
      </c>
      <c r="H24" s="7">
        <f t="shared" si="1"/>
        <v>-0.18934440891138365</v>
      </c>
    </row>
    <row r="25" x14ac:dyDescent="0.25">
      <c r="A25" s="6" t="s">
        <v>34</v>
      </c>
      <c r="B25" s="6" t="s">
        <v>7</v>
      </c>
      <c r="C25" s="6">
        <v>25194.73289146056</v>
      </c>
      <c r="D25" s="6">
        <v>30810.565501488611</v>
      </c>
      <c r="E25" s="6">
        <v>29314.510426063109</v>
      </c>
      <c r="F25" s="6">
        <v>31096.039105089989</v>
      </c>
      <c r="G25" s="6">
        <f t="shared" si="0"/>
        <v>-5901.3062136294284</v>
      </c>
      <c r="H25" s="7">
        <f t="shared" si="1"/>
        <v>-0.18977678133494066</v>
      </c>
    </row>
    <row r="26" x14ac:dyDescent="0.25">
      <c r="A26" s="6" t="s">
        <v>57</v>
      </c>
      <c r="B26" s="6" t="s">
        <v>102</v>
      </c>
      <c r="C26" s="6">
        <v>1353.750049383224</v>
      </c>
      <c r="D26" s="6">
        <v>1687.030284740556</v>
      </c>
      <c r="E26" s="6">
        <v>1624.998632359406</v>
      </c>
      <c r="F26" s="6">
        <v>1686.965246873378</v>
      </c>
      <c r="G26" s="6">
        <f t="shared" si="0"/>
        <v>-333.21519749015397</v>
      </c>
      <c r="H26" s="7">
        <f t="shared" si="1"/>
        <v>-0.19752345112487363</v>
      </c>
    </row>
    <row r="27" x14ac:dyDescent="0.25">
      <c r="A27" s="6" t="s">
        <v>67</v>
      </c>
      <c r="B27" s="6" t="s">
        <v>7</v>
      </c>
      <c r="C27" s="6">
        <v>903.59999999999991</v>
      </c>
      <c r="D27" s="6">
        <v>984.32063370268315</v>
      </c>
      <c r="E27" s="6">
        <v>734.54522713228369</v>
      </c>
      <c r="F27" s="6">
        <v>1135.525305010163</v>
      </c>
      <c r="G27" s="6">
        <f t="shared" si="0"/>
        <v>-231.92530501016313</v>
      </c>
      <c r="H27" s="7">
        <f t="shared" si="1"/>
        <v>-0.2042449463581856</v>
      </c>
    </row>
    <row r="28" x14ac:dyDescent="0.25">
      <c r="A28" s="6" t="s">
        <v>65</v>
      </c>
      <c r="B28" s="6" t="s">
        <v>7</v>
      </c>
      <c r="C28" s="6">
        <v>1224</v>
      </c>
      <c r="D28" s="6">
        <v>1337.95593547608</v>
      </c>
      <c r="E28" s="6">
        <v>991.2836901474293</v>
      </c>
      <c r="F28" s="6">
        <v>1551.9096882419201</v>
      </c>
      <c r="G28" s="6">
        <f t="shared" si="0"/>
        <v>-327.90968824192009</v>
      </c>
      <c r="H28" s="7">
        <f t="shared" si="1"/>
        <v>-0.211294310955293</v>
      </c>
    </row>
    <row r="29" x14ac:dyDescent="0.25">
      <c r="A29" s="6" t="s">
        <v>22</v>
      </c>
      <c r="B29" s="6" t="s">
        <v>7</v>
      </c>
      <c r="C29" s="6">
        <v>9038.7564244251153</v>
      </c>
      <c r="D29" s="6">
        <v>11391.83483162958</v>
      </c>
      <c r="E29" s="6">
        <v>12497.8968049585</v>
      </c>
      <c r="F29" s="6">
        <v>11482.85212303749</v>
      </c>
      <c r="G29" s="6">
        <f t="shared" si="0"/>
        <v>-2444.0956986123747</v>
      </c>
      <c r="H29" s="7">
        <f t="shared" si="1"/>
        <v>-0.21284744177005507</v>
      </c>
    </row>
    <row r="30" x14ac:dyDescent="0.25">
      <c r="A30" s="6" t="s">
        <v>74</v>
      </c>
      <c r="B30" s="6" t="s">
        <v>7</v>
      </c>
      <c r="C30" s="6">
        <v>4651.2</v>
      </c>
      <c r="D30" s="6">
        <v>6024.4594056518654</v>
      </c>
      <c r="E30" s="6">
        <v>5660.6226837764152</v>
      </c>
      <c r="F30" s="6">
        <v>6024.5701998005989</v>
      </c>
      <c r="G30" s="6">
        <f t="shared" si="0"/>
        <v>-1373.370199800599</v>
      </c>
      <c r="H30" s="7">
        <f t="shared" si="1"/>
        <v>-0.22796152327116304</v>
      </c>
    </row>
    <row r="31" x14ac:dyDescent="0.25">
      <c r="A31" s="6" t="s">
        <v>41</v>
      </c>
      <c r="B31" s="6" t="s">
        <v>102</v>
      </c>
      <c r="C31" s="6">
        <v>4904.6022535614266</v>
      </c>
      <c r="D31" s="6">
        <v>5900.7743161186499</v>
      </c>
      <c r="E31" s="6">
        <v>4606.2362439840554</v>
      </c>
      <c r="F31" s="6">
        <v>6616.8611155767012</v>
      </c>
      <c r="G31" s="6">
        <f t="shared" si="0"/>
        <v>-1712.2588620152746</v>
      </c>
      <c r="H31" s="7">
        <f t="shared" si="1"/>
        <v>-0.25877207215131948</v>
      </c>
    </row>
    <row r="32" x14ac:dyDescent="0.25">
      <c r="A32" s="6" t="s">
        <v>8</v>
      </c>
      <c r="B32" s="6" t="s">
        <v>102</v>
      </c>
      <c r="C32" s="6">
        <v>2193.2426040822388</v>
      </c>
      <c r="D32" s="6">
        <v>2724.968460966747</v>
      </c>
      <c r="E32" s="6">
        <v>1758.9257493851121</v>
      </c>
      <c r="F32" s="6">
        <v>3010.2435988614702</v>
      </c>
      <c r="G32" s="6">
        <f t="shared" si="0"/>
        <v>-817.00099477923141</v>
      </c>
      <c r="H32" s="7">
        <f t="shared" si="1"/>
        <v>-0.27140693699614088</v>
      </c>
    </row>
    <row r="33" x14ac:dyDescent="0.25">
      <c r="A33" s="6" t="s">
        <v>17</v>
      </c>
      <c r="B33" s="6" t="s">
        <v>102</v>
      </c>
      <c r="C33" s="6">
        <v>2275.2511476907148</v>
      </c>
      <c r="D33" s="6">
        <v>2872.8192850960208</v>
      </c>
      <c r="E33" s="6">
        <v>2535.351596869717</v>
      </c>
      <c r="F33" s="6">
        <v>3124.4446442535259</v>
      </c>
      <c r="G33" s="6">
        <f t="shared" si="0"/>
        <v>-849.19349656281111</v>
      </c>
      <c r="H33" s="7">
        <f t="shared" si="1"/>
        <v>-0.27179021978342505</v>
      </c>
    </row>
    <row r="34" x14ac:dyDescent="0.25">
      <c r="A34" s="6" t="s">
        <v>68</v>
      </c>
      <c r="B34" s="6" t="s">
        <v>10</v>
      </c>
      <c r="C34" s="6">
        <v>2646</v>
      </c>
      <c r="D34" s="6">
        <v>3677.5449571314148</v>
      </c>
      <c r="E34" s="6">
        <v>3000.493146415316</v>
      </c>
      <c r="F34" s="6">
        <v>3677.6044331230401</v>
      </c>
      <c r="G34" s="6">
        <f t="shared" ref="G34:G65" si="2">C34-F34</f>
        <v>-1031.6044331230401</v>
      </c>
      <c r="H34" s="7">
        <f t="shared" ref="H34:H65" si="3">(C34/(F34/100)-100)/100</f>
        <v>-0.28050989492825806</v>
      </c>
    </row>
    <row r="35" x14ac:dyDescent="0.25">
      <c r="A35" s="6" t="s">
        <v>82</v>
      </c>
      <c r="B35" s="6" t="s">
        <v>10</v>
      </c>
      <c r="C35" s="6">
        <v>1017.975729173442</v>
      </c>
      <c r="D35" s="6">
        <v>1452.5566177655201</v>
      </c>
      <c r="E35" s="6">
        <v>1127.9444066841179</v>
      </c>
      <c r="F35" s="6">
        <v>1452.6044050746971</v>
      </c>
      <c r="G35" s="6">
        <f t="shared" si="2"/>
        <v>-434.62867590125506</v>
      </c>
      <c r="H35" s="7">
        <f t="shared" si="3"/>
        <v>-0.29920649722861414</v>
      </c>
    </row>
    <row r="36" x14ac:dyDescent="0.25">
      <c r="A36" s="6" t="s">
        <v>92</v>
      </c>
      <c r="B36" s="6" t="s">
        <v>7</v>
      </c>
      <c r="C36" s="6">
        <v>1486.0315373483479</v>
      </c>
      <c r="D36" s="6">
        <v>2016.673469017624</v>
      </c>
      <c r="E36" s="6">
        <v>1721.852191803202</v>
      </c>
      <c r="F36" s="6">
        <v>2182.7346284758601</v>
      </c>
      <c r="G36" s="6">
        <f t="shared" si="2"/>
        <v>-696.70309112751215</v>
      </c>
      <c r="H36" s="7">
        <f t="shared" si="3"/>
        <v>-0.3191881789193951</v>
      </c>
    </row>
    <row r="37" x14ac:dyDescent="0.25">
      <c r="A37" s="6" t="s">
        <v>26</v>
      </c>
      <c r="B37" s="6" t="s">
        <v>7</v>
      </c>
      <c r="C37" s="6">
        <v>1407.6</v>
      </c>
      <c r="D37" s="6">
        <v>1944.77728450009</v>
      </c>
      <c r="E37" s="6">
        <v>1527.2443169558469</v>
      </c>
      <c r="F37" s="6">
        <v>2068.0021147797579</v>
      </c>
      <c r="G37" s="6">
        <f t="shared" si="2"/>
        <v>-660.40211477975799</v>
      </c>
      <c r="H37" s="7">
        <f t="shared" si="3"/>
        <v>-0.31934305582182193</v>
      </c>
    </row>
    <row r="38" x14ac:dyDescent="0.25">
      <c r="A38" s="6" t="s">
        <v>44</v>
      </c>
      <c r="B38" s="6" t="s">
        <v>7</v>
      </c>
      <c r="C38" s="6">
        <v>6260.4392107240728</v>
      </c>
      <c r="D38" s="6">
        <v>9292.4198631552463</v>
      </c>
      <c r="E38" s="6">
        <v>9223.3598162336602</v>
      </c>
      <c r="F38" s="6">
        <v>9292.7248465586508</v>
      </c>
      <c r="G38" s="6">
        <f t="shared" si="2"/>
        <v>-3032.285635834578</v>
      </c>
      <c r="H38" s="7">
        <f t="shared" si="3"/>
        <v>-0.32630748094919826</v>
      </c>
    </row>
    <row r="39" x14ac:dyDescent="0.25">
      <c r="A39" s="6" t="s">
        <v>25</v>
      </c>
      <c r="B39" s="6" t="s">
        <v>7</v>
      </c>
      <c r="C39" s="6">
        <v>15154.811825081821</v>
      </c>
      <c r="D39" s="6">
        <v>22065.999643687868</v>
      </c>
      <c r="E39" s="6">
        <v>25453.380774679979</v>
      </c>
      <c r="F39" s="6">
        <v>22542.95038936635</v>
      </c>
      <c r="G39" s="6">
        <f t="shared" si="2"/>
        <v>-7388.1385642845289</v>
      </c>
      <c r="H39" s="7">
        <f t="shared" si="3"/>
        <v>-0.32773609650356861</v>
      </c>
    </row>
    <row r="40" x14ac:dyDescent="0.25">
      <c r="A40" s="6" t="s">
        <v>46</v>
      </c>
      <c r="B40" s="6" t="s">
        <v>102</v>
      </c>
      <c r="C40" s="6">
        <v>1986.575773310688</v>
      </c>
      <c r="D40" s="6">
        <v>2643.410611210611</v>
      </c>
      <c r="E40" s="6">
        <v>1989.037681947369</v>
      </c>
      <c r="F40" s="6">
        <v>2985.7113137431629</v>
      </c>
      <c r="G40" s="6">
        <f t="shared" si="2"/>
        <v>-999.13554043247495</v>
      </c>
      <c r="H40" s="7">
        <f t="shared" si="3"/>
        <v>-0.33463903085119995</v>
      </c>
    </row>
    <row r="41" x14ac:dyDescent="0.25">
      <c r="A41" s="6" t="s">
        <v>43</v>
      </c>
      <c r="B41" s="6" t="s">
        <v>102</v>
      </c>
      <c r="C41" s="6">
        <v>1108.9273740916669</v>
      </c>
      <c r="D41" s="6">
        <v>1523.6945472634029</v>
      </c>
      <c r="E41" s="6">
        <v>1336.263095862862</v>
      </c>
      <c r="F41" s="6">
        <v>1673.001396020303</v>
      </c>
      <c r="G41" s="6">
        <f t="shared" si="2"/>
        <v>-564.07402192863606</v>
      </c>
      <c r="H41" s="7">
        <f t="shared" si="3"/>
        <v>-0.33716291168103169</v>
      </c>
    </row>
    <row r="42" x14ac:dyDescent="0.25">
      <c r="A42" s="6" t="s">
        <v>63</v>
      </c>
      <c r="B42" s="6" t="s">
        <v>7</v>
      </c>
      <c r="C42" s="6">
        <v>1123.2</v>
      </c>
      <c r="D42" s="6">
        <v>1696.248980889319</v>
      </c>
      <c r="E42" s="6">
        <v>1265.296751510841</v>
      </c>
      <c r="F42" s="6">
        <v>1696.339433182839</v>
      </c>
      <c r="G42" s="6">
        <f t="shared" si="2"/>
        <v>-573.13943318283896</v>
      </c>
      <c r="H42" s="7">
        <f t="shared" si="3"/>
        <v>-0.33786836641971957</v>
      </c>
    </row>
    <row r="43" x14ac:dyDescent="0.25">
      <c r="A43" s="6" t="s">
        <v>19</v>
      </c>
      <c r="B43" s="6" t="s">
        <v>102</v>
      </c>
      <c r="C43" s="6">
        <v>1785.0395327201959</v>
      </c>
      <c r="D43" s="6">
        <v>2727.9141657589462</v>
      </c>
      <c r="E43" s="6">
        <v>2181.188180877195</v>
      </c>
      <c r="F43" s="6">
        <v>2785.0137756166991</v>
      </c>
      <c r="G43" s="6">
        <f t="shared" si="2"/>
        <v>-999.97424289650326</v>
      </c>
      <c r="H43" s="7">
        <f t="shared" si="3"/>
        <v>-0.35905540276010811</v>
      </c>
    </row>
    <row r="44" x14ac:dyDescent="0.25">
      <c r="A44" s="6" t="s">
        <v>52</v>
      </c>
      <c r="B44" s="6" t="s">
        <v>7</v>
      </c>
      <c r="C44" s="6">
        <v>993.59999999999991</v>
      </c>
      <c r="D44" s="6">
        <v>1437.4737149653611</v>
      </c>
      <c r="E44" s="6">
        <v>1018.676159467262</v>
      </c>
      <c r="F44" s="6">
        <v>1554.0876771811791</v>
      </c>
      <c r="G44" s="6">
        <f t="shared" si="2"/>
        <v>-560.48767718117915</v>
      </c>
      <c r="H44" s="7">
        <f t="shared" si="3"/>
        <v>-0.36065383273471269</v>
      </c>
    </row>
    <row r="45" x14ac:dyDescent="0.25">
      <c r="A45" s="6" t="s">
        <v>56</v>
      </c>
      <c r="B45" s="6" t="s">
        <v>7</v>
      </c>
      <c r="C45" s="6">
        <v>12292.656423858511</v>
      </c>
      <c r="D45" s="6">
        <v>19709.133841405881</v>
      </c>
      <c r="E45" s="6">
        <v>21084.191947790368</v>
      </c>
      <c r="F45" s="6">
        <v>20198.816854828841</v>
      </c>
      <c r="G45" s="6">
        <f t="shared" si="2"/>
        <v>-7906.1604309703307</v>
      </c>
      <c r="H45" s="7">
        <f t="shared" si="3"/>
        <v>-0.39141700663919032</v>
      </c>
    </row>
    <row r="46" x14ac:dyDescent="0.25">
      <c r="A46" s="6" t="s">
        <v>50</v>
      </c>
      <c r="B46" s="6" t="s">
        <v>7</v>
      </c>
      <c r="C46" s="6">
        <v>5013.2096062486726</v>
      </c>
      <c r="D46" s="6">
        <v>7386.6944811407102</v>
      </c>
      <c r="E46" s="6">
        <v>4959.8315162968202</v>
      </c>
      <c r="F46" s="6">
        <v>8425.4832713600535</v>
      </c>
      <c r="G46" s="6">
        <f t="shared" si="2"/>
        <v>-3412.273665111381</v>
      </c>
      <c r="H46" s="7">
        <f t="shared" si="3"/>
        <v>-0.40499441458870372</v>
      </c>
    </row>
    <row r="47" x14ac:dyDescent="0.25">
      <c r="A47" s="6" t="s">
        <v>48</v>
      </c>
      <c r="B47" s="6" t="s">
        <v>49</v>
      </c>
      <c r="C47" s="6">
        <v>5860.078234690769</v>
      </c>
      <c r="D47" s="6">
        <v>9833.5945982124485</v>
      </c>
      <c r="E47" s="6">
        <v>6715.5514120258449</v>
      </c>
      <c r="F47" s="6">
        <v>9857.5153156777014</v>
      </c>
      <c r="G47" s="6">
        <f t="shared" si="2"/>
        <v>-3997.4370809869324</v>
      </c>
      <c r="H47" s="7">
        <f t="shared" si="3"/>
        <v>-0.40552177226945652</v>
      </c>
    </row>
    <row r="48" x14ac:dyDescent="0.25">
      <c r="A48" s="6" t="s">
        <v>28</v>
      </c>
      <c r="B48" s="6" t="s">
        <v>102</v>
      </c>
      <c r="C48" s="6">
        <v>1376.884925757272</v>
      </c>
      <c r="D48" s="6">
        <v>2254.8977365750861</v>
      </c>
      <c r="E48" s="6">
        <v>1368.0167285083869</v>
      </c>
      <c r="F48" s="6">
        <v>2332.788074693226</v>
      </c>
      <c r="G48" s="6">
        <f t="shared" si="2"/>
        <v>-955.90314893595405</v>
      </c>
      <c r="H48" s="7">
        <f t="shared" si="3"/>
        <v>-0.40976853375832706</v>
      </c>
    </row>
    <row r="49" x14ac:dyDescent="0.25">
      <c r="A49" s="6" t="s">
        <v>86</v>
      </c>
      <c r="B49" s="6" t="s">
        <v>102</v>
      </c>
      <c r="C49" s="6">
        <v>2027.425983800932</v>
      </c>
      <c r="D49" s="6">
        <v>3188.9748441054749</v>
      </c>
      <c r="E49" s="6">
        <v>2854.3108461721349</v>
      </c>
      <c r="F49" s="6">
        <v>3446.1211888541052</v>
      </c>
      <c r="G49" s="6">
        <f t="shared" si="2"/>
        <v>-1418.6952050531731</v>
      </c>
      <c r="H49" s="7">
        <f t="shared" si="3"/>
        <v>-0.41167884914834169</v>
      </c>
    </row>
    <row r="50" x14ac:dyDescent="0.25">
      <c r="A50" s="6" t="s">
        <v>31</v>
      </c>
      <c r="B50" s="6" t="s">
        <v>10</v>
      </c>
      <c r="C50" s="6">
        <v>1114.9823160981759</v>
      </c>
      <c r="D50" s="6">
        <v>1805.8174592294929</v>
      </c>
      <c r="E50" s="6">
        <v>1458.070177266166</v>
      </c>
      <c r="F50" s="6">
        <v>1900.682989748208</v>
      </c>
      <c r="G50" s="6">
        <f t="shared" si="2"/>
        <v>-785.70067365003206</v>
      </c>
      <c r="H50" s="7">
        <f t="shared" si="3"/>
        <v>-0.41337807403333338</v>
      </c>
    </row>
    <row r="51" x14ac:dyDescent="0.25">
      <c r="A51" s="6" t="s">
        <v>8</v>
      </c>
      <c r="B51" s="6" t="s">
        <v>7</v>
      </c>
      <c r="C51" s="6">
        <v>4428.02851441852</v>
      </c>
      <c r="D51" s="6">
        <v>6764.9340442422626</v>
      </c>
      <c r="E51" s="6">
        <v>4895.2947593552153</v>
      </c>
      <c r="F51" s="6">
        <v>7672.9645036912016</v>
      </c>
      <c r="G51" s="6">
        <f t="shared" si="2"/>
        <v>-3244.9359892726816</v>
      </c>
      <c r="H51" s="7">
        <f t="shared" si="3"/>
        <v>-0.42290512196578695</v>
      </c>
    </row>
    <row r="52" x14ac:dyDescent="0.25">
      <c r="A52" s="6" t="s">
        <v>79</v>
      </c>
      <c r="B52" s="6" t="s">
        <v>10</v>
      </c>
      <c r="C52" s="6">
        <v>2081.5096337444752</v>
      </c>
      <c r="D52" s="6">
        <v>3382.4299344651431</v>
      </c>
      <c r="E52" s="6">
        <v>1892.1490560991399</v>
      </c>
      <c r="F52" s="6">
        <v>3655.316618207522</v>
      </c>
      <c r="G52" s="6">
        <f t="shared" si="2"/>
        <v>-1573.8069844630468</v>
      </c>
      <c r="H52" s="7">
        <f t="shared" si="3"/>
        <v>-0.43055284913589864</v>
      </c>
    </row>
    <row r="53" x14ac:dyDescent="0.25">
      <c r="A53" s="6" t="s">
        <v>95</v>
      </c>
      <c r="B53" s="6" t="s">
        <v>7</v>
      </c>
      <c r="C53" s="6">
        <v>1983.6</v>
      </c>
      <c r="D53" s="6">
        <v>3269.4861511187592</v>
      </c>
      <c r="E53" s="6">
        <v>2559.881154507987</v>
      </c>
      <c r="F53" s="6">
        <v>3565.4878013705411</v>
      </c>
      <c r="G53" s="6">
        <f t="shared" si="2"/>
        <v>-1581.8878013705412</v>
      </c>
      <c r="H53" s="7">
        <f t="shared" si="3"/>
        <v>-0.44366658631183037</v>
      </c>
    </row>
    <row r="54" x14ac:dyDescent="0.25">
      <c r="A54" s="6" t="s">
        <v>47</v>
      </c>
      <c r="B54" s="6" t="s">
        <v>7</v>
      </c>
      <c r="C54" s="6">
        <v>583.20000000000005</v>
      </c>
      <c r="D54" s="6">
        <v>1071.548855395072</v>
      </c>
      <c r="E54" s="6">
        <v>729.49135458769479</v>
      </c>
      <c r="F54" s="6">
        <v>1111.339551416876</v>
      </c>
      <c r="G54" s="6">
        <f t="shared" si="2"/>
        <v>-528.13955141687597</v>
      </c>
      <c r="H54" s="7">
        <f t="shared" si="3"/>
        <v>-0.47522789119089387</v>
      </c>
    </row>
    <row r="55" x14ac:dyDescent="0.25">
      <c r="A55" s="6" t="s">
        <v>42</v>
      </c>
      <c r="B55" s="6" t="s">
        <v>7</v>
      </c>
      <c r="C55" s="6">
        <v>1782</v>
      </c>
      <c r="D55" s="6">
        <v>3029.3006194291479</v>
      </c>
      <c r="E55" s="6">
        <v>2739.556304245044</v>
      </c>
      <c r="F55" s="6">
        <v>3411.4530123140298</v>
      </c>
      <c r="G55" s="6">
        <f t="shared" si="2"/>
        <v>-1629.4530123140298</v>
      </c>
      <c r="H55" s="7">
        <f t="shared" si="3"/>
        <v>-0.4776419333440422</v>
      </c>
    </row>
    <row r="56" x14ac:dyDescent="0.25">
      <c r="A56" s="6" t="s">
        <v>39</v>
      </c>
      <c r="B56" s="6" t="s">
        <v>7</v>
      </c>
      <c r="C56" s="6">
        <v>17553.599999999999</v>
      </c>
      <c r="D56" s="6">
        <v>33830.440995053243</v>
      </c>
      <c r="E56" s="6">
        <v>33012.149251843679</v>
      </c>
      <c r="F56" s="6">
        <v>33830.850553289412</v>
      </c>
      <c r="G56" s="6">
        <f t="shared" si="2"/>
        <v>-16277.250553289414</v>
      </c>
      <c r="H56" s="7">
        <f t="shared" si="3"/>
        <v>-0.48113630863787898</v>
      </c>
    </row>
    <row r="57" x14ac:dyDescent="0.25">
      <c r="A57" s="6" t="s">
        <v>23</v>
      </c>
      <c r="B57" s="6" t="s">
        <v>102</v>
      </c>
      <c r="C57" s="6">
        <v>739.8</v>
      </c>
      <c r="D57" s="6">
        <v>1466.306348829705</v>
      </c>
      <c r="E57" s="6">
        <v>1327.4214321862839</v>
      </c>
      <c r="F57" s="6">
        <v>1466.3582087551149</v>
      </c>
      <c r="G57" s="6">
        <f t="shared" si="2"/>
        <v>-726.55820875511495</v>
      </c>
      <c r="H57" s="7">
        <f t="shared" si="3"/>
        <v>-0.49548480338370837</v>
      </c>
    </row>
    <row r="58" x14ac:dyDescent="0.25">
      <c r="A58" s="6" t="s">
        <v>15</v>
      </c>
      <c r="B58" s="6" t="s">
        <v>7</v>
      </c>
      <c r="C58" s="6">
        <v>903.59999999999991</v>
      </c>
      <c r="D58" s="6">
        <v>1587.081871439726</v>
      </c>
      <c r="E58" s="6">
        <v>1124.0529691258471</v>
      </c>
      <c r="F58" s="6">
        <v>1822.089862952997</v>
      </c>
      <c r="G58" s="6">
        <f t="shared" si="2"/>
        <v>-918.4898629529971</v>
      </c>
      <c r="H58" s="7">
        <f t="shared" si="3"/>
        <v>-0.50408592991370516</v>
      </c>
    </row>
    <row r="59" x14ac:dyDescent="0.25">
      <c r="A59" s="6" t="s">
        <v>76</v>
      </c>
      <c r="B59" s="6" t="s">
        <v>7</v>
      </c>
      <c r="C59" s="6">
        <v>608.4</v>
      </c>
      <c r="D59" s="6">
        <v>1111.7846508225091</v>
      </c>
      <c r="E59" s="6">
        <v>763.40588402089475</v>
      </c>
      <c r="F59" s="6">
        <v>1230.6102850416819</v>
      </c>
      <c r="G59" s="6">
        <f t="shared" si="2"/>
        <v>-622.21028504168191</v>
      </c>
      <c r="H59" s="7">
        <f t="shared" si="3"/>
        <v>-0.50561115294157244</v>
      </c>
    </row>
    <row r="60" x14ac:dyDescent="0.25">
      <c r="A60" s="6" t="s">
        <v>85</v>
      </c>
      <c r="B60" s="6" t="s">
        <v>7</v>
      </c>
      <c r="C60" s="6">
        <v>586.79999999999995</v>
      </c>
      <c r="D60" s="6">
        <v>1031.9075912719991</v>
      </c>
      <c r="E60" s="6">
        <v>737.01174813235912</v>
      </c>
      <c r="F60" s="6">
        <v>1194.286592751369</v>
      </c>
      <c r="G60" s="6">
        <f t="shared" si="2"/>
        <v>-607.48659275136902</v>
      </c>
      <c r="H60" s="7">
        <f t="shared" si="3"/>
        <v>-0.50866064848961923</v>
      </c>
    </row>
    <row r="61" x14ac:dyDescent="0.25">
      <c r="A61" s="6" t="s">
        <v>93</v>
      </c>
      <c r="B61" s="6" t="s">
        <v>7</v>
      </c>
      <c r="C61" s="6">
        <v>964.8</v>
      </c>
      <c r="D61" s="6">
        <v>2047.6889910544</v>
      </c>
      <c r="E61" s="6">
        <v>1577.309110474358</v>
      </c>
      <c r="F61" s="6">
        <v>2047.741552673335</v>
      </c>
      <c r="G61" s="6">
        <f t="shared" si="2"/>
        <v>-1082.9415526733351</v>
      </c>
      <c r="H61" s="7">
        <f t="shared" si="3"/>
        <v>-0.52884679282868996</v>
      </c>
    </row>
    <row r="62" x14ac:dyDescent="0.25">
      <c r="A62" s="6" t="s">
        <v>30</v>
      </c>
      <c r="B62" s="6" t="s">
        <v>7</v>
      </c>
      <c r="C62" s="6">
        <v>1983.6</v>
      </c>
      <c r="D62" s="6">
        <v>3547.5887603195679</v>
      </c>
      <c r="E62" s="6">
        <v>2482.90429615519</v>
      </c>
      <c r="F62" s="6">
        <v>4256.8848527112159</v>
      </c>
      <c r="G62" s="6">
        <f t="shared" si="2"/>
        <v>-2273.284852711216</v>
      </c>
      <c r="H62" s="7">
        <f t="shared" si="3"/>
        <v>-0.5340254508560075</v>
      </c>
    </row>
    <row r="63" x14ac:dyDescent="0.25">
      <c r="A63" s="6" t="s">
        <v>33</v>
      </c>
      <c r="B63" s="6" t="s">
        <v>7</v>
      </c>
      <c r="C63" s="6">
        <v>1440</v>
      </c>
      <c r="D63" s="6">
        <v>3146.0495898830982</v>
      </c>
      <c r="E63" s="6">
        <v>2246.5090420446249</v>
      </c>
      <c r="F63" s="6">
        <v>3146.111107325607</v>
      </c>
      <c r="G63" s="6">
        <f t="shared" si="2"/>
        <v>-1706.111107325607</v>
      </c>
      <c r="H63" s="7">
        <f t="shared" si="3"/>
        <v>-0.54229207078954977</v>
      </c>
    </row>
    <row r="64" x14ac:dyDescent="0.25">
      <c r="A64" s="6" t="s">
        <v>66</v>
      </c>
      <c r="B64" s="6" t="s">
        <v>7</v>
      </c>
      <c r="C64" s="6">
        <v>1260</v>
      </c>
      <c r="D64" s="6">
        <v>2619.9644545751039</v>
      </c>
      <c r="E64" s="6">
        <v>1862.6490578614571</v>
      </c>
      <c r="F64" s="6">
        <v>2764.171201866402</v>
      </c>
      <c r="G64" s="6">
        <f t="shared" si="2"/>
        <v>-1504.171201866402</v>
      </c>
      <c r="H64" s="7">
        <f t="shared" si="3"/>
        <v>-0.54416716332576198</v>
      </c>
    </row>
    <row r="65" x14ac:dyDescent="0.25">
      <c r="A65" s="6" t="s">
        <v>78</v>
      </c>
      <c r="B65" s="6" t="s">
        <v>10</v>
      </c>
      <c r="C65" s="6">
        <v>6727.8546967937327</v>
      </c>
      <c r="D65" s="6">
        <v>14950.152804328611</v>
      </c>
      <c r="E65" s="6">
        <v>11294.083268348109</v>
      </c>
      <c r="F65" s="6">
        <v>14950.186306985021</v>
      </c>
      <c r="G65" s="6">
        <f t="shared" si="2"/>
        <v>-8222.3316101912878</v>
      </c>
      <c r="H65" s="7">
        <f t="shared" si="3"/>
        <v>-0.54998188259029612</v>
      </c>
    </row>
    <row r="66" x14ac:dyDescent="0.25">
      <c r="A66" s="6" t="s">
        <v>81</v>
      </c>
      <c r="B66" s="6" t="s">
        <v>102</v>
      </c>
      <c r="C66" s="6">
        <v>1125.9863964359961</v>
      </c>
      <c r="D66" s="6">
        <v>2357.8853869054269</v>
      </c>
      <c r="E66" s="6">
        <v>1783.931625980174</v>
      </c>
      <c r="F66" s="6">
        <v>2510.8837635670948</v>
      </c>
      <c r="G66" s="6">
        <f t="shared" ref="G66:G88" si="4">C66-F66</f>
        <v>-1384.8973671310987</v>
      </c>
      <c r="H66" s="7">
        <f t="shared" ref="H66:H88" si="5">(C66/(F66/100)-100)/100</f>
        <v>-0.55155773725010671</v>
      </c>
    </row>
    <row r="67" x14ac:dyDescent="0.25">
      <c r="A67" s="6" t="s">
        <v>73</v>
      </c>
      <c r="B67" s="6" t="s">
        <v>7</v>
      </c>
      <c r="C67" s="6">
        <v>2610</v>
      </c>
      <c r="D67" s="6">
        <v>6205.8201252162426</v>
      </c>
      <c r="E67" s="6">
        <v>5020.4289775340339</v>
      </c>
      <c r="F67" s="6">
        <v>6512.1972590414371</v>
      </c>
      <c r="G67" s="6">
        <f t="shared" si="4"/>
        <v>-3902.1972590414371</v>
      </c>
      <c r="H67" s="7">
        <f t="shared" si="5"/>
        <v>-0.59921361467109813</v>
      </c>
    </row>
    <row r="68" x14ac:dyDescent="0.25">
      <c r="A68" s="6" t="s">
        <v>35</v>
      </c>
      <c r="B68" s="6" t="s">
        <v>102</v>
      </c>
      <c r="C68" s="6">
        <v>1776</v>
      </c>
      <c r="D68" s="6">
        <v>4474.265531422192</v>
      </c>
      <c r="E68" s="6">
        <v>2990.0831184492981</v>
      </c>
      <c r="F68" s="6">
        <v>4474.3603784475299</v>
      </c>
      <c r="G68" s="6">
        <f t="shared" si="4"/>
        <v>-2698.3603784475299</v>
      </c>
      <c r="H68" s="7">
        <f t="shared" si="5"/>
        <v>-0.60307175779698385</v>
      </c>
    </row>
    <row r="69" x14ac:dyDescent="0.25">
      <c r="A69" s="6" t="s">
        <v>62</v>
      </c>
      <c r="B69" s="6" t="s">
        <v>7</v>
      </c>
      <c r="C69" s="6">
        <v>3391.2</v>
      </c>
      <c r="D69" s="6">
        <v>8674.265760266715</v>
      </c>
      <c r="E69" s="6">
        <v>6539.1191111500193</v>
      </c>
      <c r="F69" s="6">
        <v>8674.359471577538</v>
      </c>
      <c r="G69" s="6">
        <f t="shared" si="4"/>
        <v>-5283.1594715775382</v>
      </c>
      <c r="H69" s="7">
        <f t="shared" si="5"/>
        <v>-0.60905470759983737</v>
      </c>
    </row>
    <row r="70" x14ac:dyDescent="0.25">
      <c r="A70" s="6" t="s">
        <v>36</v>
      </c>
      <c r="B70" s="6" t="s">
        <v>7</v>
      </c>
      <c r="C70" s="6">
        <v>831.59999999999991</v>
      </c>
      <c r="D70" s="6">
        <v>2105.5196032683002</v>
      </c>
      <c r="E70" s="6">
        <v>1591.1955426955451</v>
      </c>
      <c r="F70" s="6">
        <v>2166.412731379985</v>
      </c>
      <c r="G70" s="6">
        <f t="shared" si="4"/>
        <v>-1334.8127313799851</v>
      </c>
      <c r="H70" s="7">
        <f t="shared" si="5"/>
        <v>-0.61613962660278576</v>
      </c>
    </row>
    <row r="71" x14ac:dyDescent="0.25">
      <c r="A71" s="6" t="s">
        <v>70</v>
      </c>
      <c r="B71" s="6" t="s">
        <v>7</v>
      </c>
      <c r="C71" s="6">
        <v>1189.047185218983</v>
      </c>
      <c r="D71" s="6">
        <v>2724.080690651997</v>
      </c>
      <c r="E71" s="6">
        <v>1590.936568163168</v>
      </c>
      <c r="F71" s="6">
        <v>3140.9329743383419</v>
      </c>
      <c r="G71" s="6">
        <f t="shared" si="4"/>
        <v>-1951.8857891193588</v>
      </c>
      <c r="H71" s="7">
        <f t="shared" si="5"/>
        <v>-0.6214350338152429</v>
      </c>
    </row>
    <row r="72" x14ac:dyDescent="0.25">
      <c r="A72" s="6" t="s">
        <v>75</v>
      </c>
      <c r="B72" s="6" t="s">
        <v>7</v>
      </c>
      <c r="C72" s="6">
        <v>2026.8</v>
      </c>
      <c r="D72" s="6">
        <v>4794.9222735961293</v>
      </c>
      <c r="E72" s="6">
        <v>4028.3589252392999</v>
      </c>
      <c r="F72" s="6">
        <v>5401.9278405691684</v>
      </c>
      <c r="G72" s="6">
        <f t="shared" si="4"/>
        <v>-3375.1278405691683</v>
      </c>
      <c r="H72" s="7">
        <f t="shared" si="5"/>
        <v>-0.62480061566567535</v>
      </c>
    </row>
    <row r="73" x14ac:dyDescent="0.25">
      <c r="A73" s="6" t="s">
        <v>55</v>
      </c>
      <c r="B73" s="6" t="s">
        <v>7</v>
      </c>
      <c r="C73" s="6">
        <v>1224</v>
      </c>
      <c r="D73" s="6">
        <v>3137.8427300182211</v>
      </c>
      <c r="E73" s="6">
        <v>2484.6751557201519</v>
      </c>
      <c r="F73" s="6">
        <v>3357.5565026803729</v>
      </c>
      <c r="G73" s="6">
        <f t="shared" si="4"/>
        <v>-2133.5565026803729</v>
      </c>
      <c r="H73" s="7">
        <f t="shared" si="5"/>
        <v>-0.63544917292594549</v>
      </c>
    </row>
    <row r="74" x14ac:dyDescent="0.25">
      <c r="A74" s="6" t="s">
        <v>45</v>
      </c>
      <c r="B74" s="6" t="s">
        <v>7</v>
      </c>
      <c r="C74" s="6">
        <v>1368</v>
      </c>
      <c r="D74" s="6">
        <v>3509.408669519566</v>
      </c>
      <c r="E74" s="6">
        <v>2523.060223721126</v>
      </c>
      <c r="F74" s="6">
        <v>3905.3500334151422</v>
      </c>
      <c r="G74" s="6">
        <f t="shared" si="4"/>
        <v>-2537.3500334151422</v>
      </c>
      <c r="H74" s="7">
        <f t="shared" si="5"/>
        <v>-0.64971129647917525</v>
      </c>
    </row>
    <row r="75" x14ac:dyDescent="0.25">
      <c r="A75" s="6" t="s">
        <v>54</v>
      </c>
      <c r="B75" s="6" t="s">
        <v>7</v>
      </c>
      <c r="C75" s="6">
        <v>644.4</v>
      </c>
      <c r="D75" s="6">
        <v>1673.2553249680959</v>
      </c>
      <c r="E75" s="6">
        <v>1872.9344506843311</v>
      </c>
      <c r="F75" s="6">
        <v>1852.9193612833931</v>
      </c>
      <c r="G75" s="6">
        <f t="shared" si="4"/>
        <v>-1208.5193612833932</v>
      </c>
      <c r="H75" s="7">
        <f t="shared" si="5"/>
        <v>-0.65222447697148167</v>
      </c>
    </row>
    <row r="76" x14ac:dyDescent="0.25">
      <c r="A76" s="6" t="s">
        <v>87</v>
      </c>
      <c r="B76" s="6" t="s">
        <v>102</v>
      </c>
      <c r="C76" s="6">
        <v>2732.8856968082619</v>
      </c>
      <c r="D76" s="6">
        <v>8192.7296506605817</v>
      </c>
      <c r="E76" s="6">
        <v>5649.2001086258033</v>
      </c>
      <c r="F76" s="6">
        <v>8192.8845821266477</v>
      </c>
      <c r="G76" s="6">
        <f t="shared" si="4"/>
        <v>-5459.9988853183859</v>
      </c>
      <c r="H76" s="7">
        <f t="shared" si="5"/>
        <v>-0.66643180806303026</v>
      </c>
    </row>
    <row r="77" x14ac:dyDescent="0.25">
      <c r="A77" s="6" t="s">
        <v>80</v>
      </c>
      <c r="B77" s="6" t="s">
        <v>7</v>
      </c>
      <c r="C77" s="6">
        <v>450</v>
      </c>
      <c r="D77" s="6">
        <v>1177.3006134008981</v>
      </c>
      <c r="E77" s="6">
        <v>968.85199375418324</v>
      </c>
      <c r="F77" s="6">
        <v>1366.162048859544</v>
      </c>
      <c r="G77" s="6">
        <f t="shared" si="4"/>
        <v>-916.16204885954403</v>
      </c>
      <c r="H77" s="7">
        <f t="shared" si="5"/>
        <v>-0.67061008584182613</v>
      </c>
    </row>
    <row r="78" x14ac:dyDescent="0.25">
      <c r="A78" s="6" t="s">
        <v>58</v>
      </c>
      <c r="B78" s="6" t="s">
        <v>102</v>
      </c>
      <c r="C78" s="6">
        <v>979.2</v>
      </c>
      <c r="D78" s="6">
        <v>2973.440807460307</v>
      </c>
      <c r="E78" s="6">
        <v>2229.156715964803</v>
      </c>
      <c r="F78" s="6">
        <v>2973.509296037384</v>
      </c>
      <c r="G78" s="6">
        <f t="shared" si="4"/>
        <v>-1994.309296037384</v>
      </c>
      <c r="H78" s="7">
        <f t="shared" si="5"/>
        <v>-0.67069213427214747</v>
      </c>
    </row>
    <row r="79" x14ac:dyDescent="0.25">
      <c r="A79" s="6" t="s">
        <v>51</v>
      </c>
      <c r="B79" s="6" t="s">
        <v>7</v>
      </c>
      <c r="C79" s="6">
        <v>2149.1999999999998</v>
      </c>
      <c r="D79" s="6">
        <v>5955.3008071401182</v>
      </c>
      <c r="E79" s="6">
        <v>3985.5850558358129</v>
      </c>
      <c r="F79" s="6">
        <v>6641.4183497891536</v>
      </c>
      <c r="G79" s="6">
        <f t="shared" si="4"/>
        <v>-4492.2183497891538</v>
      </c>
      <c r="H79" s="7">
        <f t="shared" si="5"/>
        <v>-0.67639442558708396</v>
      </c>
    </row>
    <row r="80" x14ac:dyDescent="0.25">
      <c r="A80" s="6" t="s">
        <v>64</v>
      </c>
      <c r="B80" s="6" t="s">
        <v>102</v>
      </c>
      <c r="C80" s="6">
        <v>1420.8</v>
      </c>
      <c r="D80" s="6">
        <v>3962.3412396404128</v>
      </c>
      <c r="E80" s="6">
        <v>3170.2861539976261</v>
      </c>
      <c r="F80" s="6">
        <v>4512.7966640104878</v>
      </c>
      <c r="G80" s="6">
        <f t="shared" si="4"/>
        <v>-3091.9966640104876</v>
      </c>
      <c r="H80" s="7">
        <f t="shared" si="5"/>
        <v>-0.68516197254556876</v>
      </c>
    </row>
    <row r="81" x14ac:dyDescent="0.25">
      <c r="A81" s="6" t="s">
        <v>71</v>
      </c>
      <c r="B81" s="6" t="s">
        <v>7</v>
      </c>
      <c r="C81" s="6">
        <v>392.4</v>
      </c>
      <c r="D81" s="6">
        <v>1286.6008349498759</v>
      </c>
      <c r="E81" s="6">
        <v>668.05976182039126</v>
      </c>
      <c r="F81" s="6">
        <v>1286.6432748657789</v>
      </c>
      <c r="G81" s="6">
        <f t="shared" si="4"/>
        <v>-894.24327486577897</v>
      </c>
      <c r="H81" s="7">
        <f t="shared" si="5"/>
        <v>-0.69502036215831875</v>
      </c>
    </row>
    <row r="82" x14ac:dyDescent="0.25">
      <c r="A82" s="6" t="s">
        <v>61</v>
      </c>
      <c r="B82" s="6" t="s">
        <v>102</v>
      </c>
      <c r="C82" s="6">
        <v>1344</v>
      </c>
      <c r="D82" s="6">
        <v>4044.787787244185</v>
      </c>
      <c r="E82" s="6">
        <v>3241.549377127948</v>
      </c>
      <c r="F82" s="6">
        <v>4541.4106773562553</v>
      </c>
      <c r="G82" s="6">
        <f t="shared" si="4"/>
        <v>-3197.4106773562553</v>
      </c>
      <c r="H82" s="7">
        <f t="shared" si="5"/>
        <v>-0.70405671376489598</v>
      </c>
    </row>
    <row r="83" x14ac:dyDescent="0.25">
      <c r="A83" s="6" t="s">
        <v>32</v>
      </c>
      <c r="B83" s="6" t="s">
        <v>7</v>
      </c>
      <c r="C83" s="6">
        <v>529.20000000000005</v>
      </c>
      <c r="D83" s="6">
        <v>1753.0444948651841</v>
      </c>
      <c r="E83" s="6">
        <v>1411.394562721171</v>
      </c>
      <c r="F83" s="6">
        <v>1861.982276869905</v>
      </c>
      <c r="G83" s="6">
        <f t="shared" si="4"/>
        <v>-1332.782276869905</v>
      </c>
      <c r="H83" s="7">
        <f t="shared" si="5"/>
        <v>-0.71578676844893807</v>
      </c>
    </row>
    <row r="84" x14ac:dyDescent="0.25">
      <c r="A84" s="6" t="s">
        <v>20</v>
      </c>
      <c r="B84" s="6" t="s">
        <v>7</v>
      </c>
      <c r="C84" s="6">
        <v>1422</v>
      </c>
      <c r="D84" s="6">
        <v>5064.5237225155888</v>
      </c>
      <c r="E84" s="6">
        <v>5617.0661478983338</v>
      </c>
      <c r="F84" s="6">
        <v>5064.7865922470919</v>
      </c>
      <c r="G84" s="6">
        <f t="shared" si="4"/>
        <v>-3642.7865922470919</v>
      </c>
      <c r="H84" s="7">
        <f t="shared" si="5"/>
        <v>-0.71923792363201988</v>
      </c>
    </row>
    <row r="85" x14ac:dyDescent="0.25">
      <c r="A85" s="6" t="s">
        <v>83</v>
      </c>
      <c r="B85" s="6" t="s">
        <v>7</v>
      </c>
      <c r="C85" s="6">
        <v>4196.9441886732347</v>
      </c>
      <c r="D85" s="6">
        <v>15156.56609439863</v>
      </c>
      <c r="E85" s="6">
        <v>12595.08088743914</v>
      </c>
      <c r="F85" s="6">
        <v>15156.849501778761</v>
      </c>
      <c r="G85" s="6">
        <f t="shared" si="4"/>
        <v>-10959.905313105526</v>
      </c>
      <c r="H85" s="7">
        <f t="shared" si="5"/>
        <v>-0.72309917122415879</v>
      </c>
    </row>
    <row r="86" x14ac:dyDescent="0.25">
      <c r="A86" s="6" t="s">
        <v>88</v>
      </c>
      <c r="B86" s="6" t="s">
        <v>102</v>
      </c>
      <c r="C86" s="6">
        <v>453.6</v>
      </c>
      <c r="D86" s="6">
        <v>1807.990841108171</v>
      </c>
      <c r="E86" s="6">
        <v>1291.7697990078871</v>
      </c>
      <c r="F86" s="6">
        <v>1808.047128678038</v>
      </c>
      <c r="G86" s="6">
        <f t="shared" si="4"/>
        <v>-1354.4471286780381</v>
      </c>
      <c r="H86" s="7">
        <f t="shared" si="5"/>
        <v>-0.74912158383191496</v>
      </c>
    </row>
    <row r="87" x14ac:dyDescent="0.25">
      <c r="A87" s="6" t="s">
        <v>6</v>
      </c>
      <c r="B87" s="6" t="s">
        <v>7</v>
      </c>
      <c r="C87" s="6">
        <v>907.19999999999993</v>
      </c>
      <c r="D87" s="6">
        <v>3844.2227319215199</v>
      </c>
      <c r="E87" s="6">
        <v>3018.4894647308088</v>
      </c>
      <c r="F87" s="6">
        <v>3844.2978741234128</v>
      </c>
      <c r="G87" s="6">
        <f t="shared" si="4"/>
        <v>-2937.097874123413</v>
      </c>
      <c r="H87" s="7">
        <f t="shared" si="5"/>
        <v>-0.76401412437196681</v>
      </c>
    </row>
    <row r="88" x14ac:dyDescent="0.25">
      <c r="A88" s="6" t="s">
        <v>84</v>
      </c>
      <c r="B88" s="6" t="s">
        <v>10</v>
      </c>
      <c r="C88" s="6">
        <v>439.99752929912711</v>
      </c>
      <c r="D88" s="6">
        <v>9237.4282484625401</v>
      </c>
      <c r="E88" s="6">
        <v>7192.5160913537457</v>
      </c>
      <c r="F88" s="6">
        <v>9946.6503780012827</v>
      </c>
      <c r="G88" s="6">
        <f t="shared" si="4"/>
        <v>-9506.6528487021551</v>
      </c>
      <c r="H88" s="7">
        <f t="shared" si="5"/>
        <v>-0.9557642510214035</v>
      </c>
      <c r="I88">
        <f>F88/100</f>
        <v>99.466503780012829</v>
      </c>
    </row>
  </sheetData>
  <pageMargins left="0.7" right="0.7" top="0.787401575" bottom="0.7874015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88"/>
  <sheetViews>
    <sheetView workbookViewId="0"/>
  </sheetViews>
  <sheetFormatPr defaultRowHeight="15"/>
  <cols>
    <col min="1" max="1" width="20.7109375" customWidth="true"/>
    <col min="2" max="2" width="20.7109375" customWidth="true"/>
    <col min="3" max="3" width="20.7109375" customWidth="true"/>
    <col min="4" max="4" width="20.7109375" customWidth="true"/>
    <col min="5" max="5" width="20.7109375" customWidth="true"/>
    <col min="6" max="6" width="20.7109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>
        <v>907.1999999999999</v>
      </c>
      <c r="D2">
        <v>3844.22273192152</v>
      </c>
      <c r="E2">
        <v>3018.489464730809</v>
      </c>
      <c r="F2">
        <v>3844.297874123413</v>
      </c>
    </row>
    <row r="3">
      <c r="A3" t="s">
        <v>8</v>
      </c>
      <c r="B3" t="s">
        <v>7</v>
      </c>
      <c r="C3">
        <v>4428.02851441852</v>
      </c>
      <c r="D3">
        <v>6764.934044242263</v>
      </c>
      <c r="E3">
        <v>4895.294759355215</v>
      </c>
      <c r="F3">
        <v>7672.964503691202</v>
      </c>
    </row>
    <row r="4">
      <c r="A4" t="s">
        <v>9</v>
      </c>
      <c r="B4" t="s">
        <v>10</v>
      </c>
      <c r="C4">
        <v>10437.98574318212</v>
      </c>
      <c r="D4">
        <v>9093.396126228174</v>
      </c>
      <c r="E4">
        <v>7950.986533579812</v>
      </c>
      <c r="F4">
        <v>9093.892466846502</v>
      </c>
    </row>
    <row r="5">
      <c r="A5" t="s">
        <v>11</v>
      </c>
      <c r="B5" t="s">
        <v>10</v>
      </c>
      <c r="C5">
        <v>2491.377236327442</v>
      </c>
      <c r="D5">
        <v>116.3743665674388</v>
      </c>
      <c r="E5">
        <v>98.20482388257534</v>
      </c>
      <c r="F5">
        <v>116.4463699187637</v>
      </c>
    </row>
    <row r="6">
      <c r="A6" t="s">
        <v>12</v>
      </c>
      <c r="B6" t="s">
        <v>13</v>
      </c>
      <c r="C6">
        <v>2096.915216598361</v>
      </c>
      <c r="D6">
        <v>2114.492326373735</v>
      </c>
      <c r="E6">
        <v>1695.125228370183</v>
      </c>
      <c r="F6">
        <v>2256.635460267806</v>
      </c>
    </row>
    <row r="7">
      <c r="A7" t="s">
        <v>14</v>
      </c>
      <c r="B7" t="s">
        <v>7</v>
      </c>
      <c r="C7">
        <v>3205.724280725998</v>
      </c>
      <c r="D7">
        <v>317.9781883044245</v>
      </c>
      <c r="E7">
        <v>359.997068254978</v>
      </c>
      <c r="F7">
        <v>317.9974102918973</v>
      </c>
    </row>
    <row r="8">
      <c r="A8" t="s">
        <v>15</v>
      </c>
      <c r="B8" t="s">
        <v>7</v>
      </c>
      <c r="C8">
        <v>903.5999999999999</v>
      </c>
      <c r="D8">
        <v>1587.081871439726</v>
      </c>
      <c r="E8">
        <v>1124.052969125847</v>
      </c>
      <c r="F8">
        <v>1822.089862952997</v>
      </c>
    </row>
    <row r="9">
      <c r="A9" t="s">
        <v>16</v>
      </c>
      <c r="B9" t="s">
        <v>10</v>
      </c>
      <c r="C9">
        <v>5388.32843667226</v>
      </c>
      <c r="D9">
        <v>2176.99766906407</v>
      </c>
      <c r="E9">
        <v>1926.613478054645</v>
      </c>
      <c r="F9">
        <v>2177.088041848334</v>
      </c>
    </row>
    <row r="10">
      <c r="A10" t="s">
        <v>17</v>
      </c>
      <c r="B10" t="s">
        <v>13</v>
      </c>
      <c r="C10">
        <v>2275.251147690715</v>
      </c>
      <c r="D10">
        <v>2872.819285096021</v>
      </c>
      <c r="E10">
        <v>2535.351596869717</v>
      </c>
      <c r="F10">
        <v>3124.444644253526</v>
      </c>
    </row>
    <row r="11">
      <c r="A11" t="s">
        <v>18</v>
      </c>
      <c r="B11" t="s">
        <v>7</v>
      </c>
      <c r="C11">
        <v>1217.22488032307</v>
      </c>
      <c r="D11">
        <v>1332.531988326173</v>
      </c>
      <c r="E11">
        <v>925.0577805864319</v>
      </c>
      <c r="F11">
        <v>1332.69990923152</v>
      </c>
    </row>
    <row r="12">
      <c r="A12" t="s">
        <v>19</v>
      </c>
      <c r="B12" t="s">
        <v>13</v>
      </c>
      <c r="C12">
        <v>1785.039532720196</v>
      </c>
      <c r="D12">
        <v>2727.914165758946</v>
      </c>
      <c r="E12">
        <v>2181.188180877195</v>
      </c>
      <c r="F12">
        <v>2785.013775616699</v>
      </c>
    </row>
    <row r="13">
      <c r="A13" t="s">
        <v>20</v>
      </c>
      <c r="B13" t="s">
        <v>7</v>
      </c>
      <c r="C13">
        <v>1422</v>
      </c>
      <c r="D13">
        <v>5064.523722515589</v>
      </c>
      <c r="E13">
        <v>5617.066147898334</v>
      </c>
      <c r="F13">
        <v>5064.786592247092</v>
      </c>
    </row>
    <row r="14">
      <c r="A14" t="s">
        <v>21</v>
      </c>
      <c r="B14" t="s">
        <v>7</v>
      </c>
      <c r="C14">
        <v>5958</v>
      </c>
      <c r="D14">
        <v>6363.420968934181</v>
      </c>
      <c r="E14">
        <v>4994.769822801973</v>
      </c>
      <c r="F14">
        <v>7349.606991545075</v>
      </c>
    </row>
    <row r="15">
      <c r="A15" t="s">
        <v>22</v>
      </c>
      <c r="B15" t="s">
        <v>7</v>
      </c>
      <c r="C15">
        <v>9038.756424425115</v>
      </c>
      <c r="D15">
        <v>11391.83483162958</v>
      </c>
      <c r="E15">
        <v>12497.8968049585</v>
      </c>
      <c r="F15">
        <v>11482.85212303749</v>
      </c>
    </row>
    <row r="16">
      <c r="A16" t="s">
        <v>23</v>
      </c>
      <c r="B16" t="s">
        <v>13</v>
      </c>
      <c r="C16">
        <v>739.8</v>
      </c>
      <c r="D16">
        <v>1466.306348829705</v>
      </c>
      <c r="E16">
        <v>1327.421432186284</v>
      </c>
      <c r="F16">
        <v>1466.358208755115</v>
      </c>
    </row>
    <row r="17">
      <c r="A17" t="s">
        <v>24</v>
      </c>
      <c r="B17" t="s">
        <v>13</v>
      </c>
      <c r="C17">
        <v>2252.538044521355</v>
      </c>
      <c r="D17">
        <v>2653.993085571607</v>
      </c>
      <c r="E17">
        <v>2073.614768652386</v>
      </c>
      <c r="F17">
        <v>2654.054102644333</v>
      </c>
    </row>
    <row r="18">
      <c r="A18" t="s">
        <v>25</v>
      </c>
      <c r="B18" t="s">
        <v>7</v>
      </c>
      <c r="C18">
        <v>15154.81182508182</v>
      </c>
      <c r="D18">
        <v>22065.99964368787</v>
      </c>
      <c r="E18">
        <v>25453.38077467998</v>
      </c>
      <c r="F18">
        <v>22542.95038936635</v>
      </c>
    </row>
    <row r="19">
      <c r="A19" t="s">
        <v>26</v>
      </c>
      <c r="B19" t="s">
        <v>7</v>
      </c>
      <c r="C19">
        <v>1407.6</v>
      </c>
      <c r="D19">
        <v>1944.77728450009</v>
      </c>
      <c r="E19">
        <v>1527.244316955847</v>
      </c>
      <c r="F19">
        <v>2068.002114779758</v>
      </c>
    </row>
    <row r="20">
      <c r="A20" t="s">
        <v>27</v>
      </c>
      <c r="B20" t="s">
        <v>10</v>
      </c>
      <c r="C20">
        <v>12814.2</v>
      </c>
      <c r="D20">
        <v>14159.78021361042</v>
      </c>
      <c r="E20">
        <v>12312.09359709271</v>
      </c>
      <c r="F20">
        <v>14160.82871119401</v>
      </c>
    </row>
    <row r="21">
      <c r="A21" t="s">
        <v>28</v>
      </c>
      <c r="B21" t="s">
        <v>13</v>
      </c>
      <c r="C21">
        <v>1376.884925757272</v>
      </c>
      <c r="D21">
        <v>2254.897736575086</v>
      </c>
      <c r="E21">
        <v>1368.016728508387</v>
      </c>
      <c r="F21">
        <v>2332.788074693226</v>
      </c>
    </row>
    <row r="22">
      <c r="A22" t="s">
        <v>29</v>
      </c>
      <c r="B22" t="s">
        <v>10</v>
      </c>
      <c r="C22">
        <v>3066.129003725129</v>
      </c>
      <c r="D22">
        <v>1433.005910888978</v>
      </c>
      <c r="E22">
        <v>1045.193612607528</v>
      </c>
      <c r="F22">
        <v>1595.313850709957</v>
      </c>
    </row>
    <row r="23">
      <c r="A23" t="s">
        <v>30</v>
      </c>
      <c r="B23" t="s">
        <v>7</v>
      </c>
      <c r="C23">
        <v>1983.6</v>
      </c>
      <c r="D23">
        <v>3547.588760319568</v>
      </c>
      <c r="E23">
        <v>2482.90429615519</v>
      </c>
      <c r="F23">
        <v>4256.884852711216</v>
      </c>
    </row>
    <row r="24">
      <c r="A24" t="s">
        <v>31</v>
      </c>
      <c r="B24" t="s">
        <v>10</v>
      </c>
      <c r="C24">
        <v>1114.982316098176</v>
      </c>
      <c r="D24">
        <v>1805.817459229493</v>
      </c>
      <c r="E24">
        <v>1458.070177266166</v>
      </c>
      <c r="F24">
        <v>1900.682989748208</v>
      </c>
    </row>
    <row r="25">
      <c r="A25" t="s">
        <v>32</v>
      </c>
      <c r="B25" t="s">
        <v>7</v>
      </c>
      <c r="C25">
        <v>529.2</v>
      </c>
      <c r="D25">
        <v>1753.044494865184</v>
      </c>
      <c r="E25">
        <v>1411.394562721171</v>
      </c>
      <c r="F25">
        <v>1861.982276869905</v>
      </c>
    </row>
    <row r="26">
      <c r="A26" t="s">
        <v>33</v>
      </c>
      <c r="B26" t="s">
        <v>7</v>
      </c>
      <c r="C26">
        <v>1440</v>
      </c>
      <c r="D26">
        <v>3146.049589883098</v>
      </c>
      <c r="E26">
        <v>2246.509042044625</v>
      </c>
      <c r="F26">
        <v>3146.111107325607</v>
      </c>
    </row>
    <row r="27">
      <c r="A27" t="s">
        <v>34</v>
      </c>
      <c r="B27" t="s">
        <v>7</v>
      </c>
      <c r="C27">
        <v>25194.73289146056</v>
      </c>
      <c r="D27">
        <v>30810.56550148861</v>
      </c>
      <c r="E27">
        <v>29314.51042606311</v>
      </c>
      <c r="F27">
        <v>31096.03910508999</v>
      </c>
    </row>
    <row r="28">
      <c r="A28" t="s">
        <v>35</v>
      </c>
      <c r="B28" t="s">
        <v>13</v>
      </c>
      <c r="C28">
        <v>1776</v>
      </c>
      <c r="D28">
        <v>4474.265531422192</v>
      </c>
      <c r="E28">
        <v>2990.083118449298</v>
      </c>
      <c r="F28">
        <v>4474.36037844753</v>
      </c>
    </row>
    <row r="29">
      <c r="A29" t="s">
        <v>36</v>
      </c>
      <c r="B29" t="s">
        <v>7</v>
      </c>
      <c r="C29">
        <v>831.5999999999999</v>
      </c>
      <c r="D29">
        <v>2105.5196032683</v>
      </c>
      <c r="E29">
        <v>1591.195542695545</v>
      </c>
      <c r="F29">
        <v>2166.412731379985</v>
      </c>
    </row>
    <row r="30">
      <c r="A30" t="s">
        <v>37</v>
      </c>
      <c r="B30" t="s">
        <v>13</v>
      </c>
      <c r="C30">
        <v>2464.476528954036</v>
      </c>
      <c r="D30">
        <v>2574.833410014615</v>
      </c>
      <c r="E30">
        <v>1960.196882691324</v>
      </c>
      <c r="F30">
        <v>2906.253675329361</v>
      </c>
    </row>
    <row r="31">
      <c r="A31" t="s">
        <v>38</v>
      </c>
      <c r="B31" t="s">
        <v>10</v>
      </c>
      <c r="C31">
        <v>2974.007906003972</v>
      </c>
      <c r="D31">
        <v>269.6190886529482</v>
      </c>
      <c r="E31">
        <v>227.4973287523651</v>
      </c>
      <c r="F31">
        <v>269.7549575681168</v>
      </c>
    </row>
    <row r="32">
      <c r="A32" t="s">
        <v>39</v>
      </c>
      <c r="B32" t="s">
        <v>7</v>
      </c>
      <c r="C32">
        <v>17553.6</v>
      </c>
      <c r="D32">
        <v>33830.44099505324</v>
      </c>
      <c r="E32">
        <v>33012.14925184368</v>
      </c>
      <c r="F32">
        <v>33830.85055328941</v>
      </c>
    </row>
    <row r="33">
      <c r="A33" t="s">
        <v>40</v>
      </c>
      <c r="B33" t="s">
        <v>10</v>
      </c>
      <c r="C33">
        <v>5118.492888884013</v>
      </c>
      <c r="D33">
        <v>3624.467672300507</v>
      </c>
      <c r="E33">
        <v>3619.625218195541</v>
      </c>
      <c r="F33">
        <v>3624.520311193769</v>
      </c>
    </row>
    <row r="34">
      <c r="A34" t="s">
        <v>41</v>
      </c>
      <c r="B34" t="s">
        <v>13</v>
      </c>
      <c r="C34">
        <v>4904.602253561427</v>
      </c>
      <c r="D34">
        <v>5900.77431611865</v>
      </c>
      <c r="E34">
        <v>4606.236243984055</v>
      </c>
      <c r="F34">
        <v>6616.861115576701</v>
      </c>
    </row>
    <row r="35">
      <c r="A35" t="s">
        <v>42</v>
      </c>
      <c r="B35" t="s">
        <v>7</v>
      </c>
      <c r="C35">
        <v>1782</v>
      </c>
      <c r="D35">
        <v>3029.300619429148</v>
      </c>
      <c r="E35">
        <v>2739.556304245044</v>
      </c>
      <c r="F35">
        <v>3411.45301231403</v>
      </c>
    </row>
    <row r="36">
      <c r="A36" t="s">
        <v>43</v>
      </c>
      <c r="B36" t="s">
        <v>13</v>
      </c>
      <c r="C36">
        <v>1108.927374091667</v>
      </c>
      <c r="D36">
        <v>1523.694547263403</v>
      </c>
      <c r="E36">
        <v>1336.263095862862</v>
      </c>
      <c r="F36">
        <v>1673.001396020303</v>
      </c>
    </row>
    <row r="37">
      <c r="A37" t="s">
        <v>44</v>
      </c>
      <c r="B37" t="s">
        <v>7</v>
      </c>
      <c r="C37">
        <v>6260.439210724073</v>
      </c>
      <c r="D37">
        <v>9292.419863155246</v>
      </c>
      <c r="E37">
        <v>9223.35981623366</v>
      </c>
      <c r="F37">
        <v>9292.724846558651</v>
      </c>
    </row>
    <row r="38">
      <c r="A38" t="s">
        <v>45</v>
      </c>
      <c r="B38" t="s">
        <v>7</v>
      </c>
      <c r="C38">
        <v>1368</v>
      </c>
      <c r="D38">
        <v>3509.408669519566</v>
      </c>
      <c r="E38">
        <v>2523.060223721126</v>
      </c>
      <c r="F38">
        <v>3905.350033415142</v>
      </c>
    </row>
    <row r="39">
      <c r="A39" t="s">
        <v>46</v>
      </c>
      <c r="B39" t="s">
        <v>13</v>
      </c>
      <c r="C39">
        <v>1986.575773310688</v>
      </c>
      <c r="D39">
        <v>2643.410611210611</v>
      </c>
      <c r="E39">
        <v>1989.037681947369</v>
      </c>
      <c r="F39">
        <v>2985.711313743163</v>
      </c>
    </row>
    <row r="40">
      <c r="A40" t="s">
        <v>47</v>
      </c>
      <c r="B40" t="s">
        <v>7</v>
      </c>
      <c r="C40">
        <v>583.2</v>
      </c>
      <c r="D40">
        <v>1071.548855395072</v>
      </c>
      <c r="E40">
        <v>729.4913545876948</v>
      </c>
      <c r="F40">
        <v>1111.339551416876</v>
      </c>
    </row>
    <row r="41">
      <c r="A41" t="s">
        <v>8</v>
      </c>
      <c r="B41" t="s">
        <v>13</v>
      </c>
      <c r="C41">
        <v>2193.242604082239</v>
      </c>
      <c r="D41">
        <v>2724.968460966747</v>
      </c>
      <c r="E41">
        <v>1758.925749385112</v>
      </c>
      <c r="F41">
        <v>3010.24359886147</v>
      </c>
    </row>
    <row r="42">
      <c r="A42" t="s">
        <v>48</v>
      </c>
      <c r="B42" t="s">
        <v>49</v>
      </c>
      <c r="C42">
        <v>5860.078234690769</v>
      </c>
      <c r="D42">
        <v>9833.594598212449</v>
      </c>
      <c r="E42">
        <v>6715.551412025845</v>
      </c>
      <c r="F42">
        <v>9857.515315677701</v>
      </c>
    </row>
    <row r="43">
      <c r="A43" t="s">
        <v>50</v>
      </c>
      <c r="B43" t="s">
        <v>7</v>
      </c>
      <c r="C43">
        <v>5013.209606248673</v>
      </c>
      <c r="D43">
        <v>7386.69448114071</v>
      </c>
      <c r="E43">
        <v>4959.83151629682</v>
      </c>
      <c r="F43">
        <v>8425.483271360054</v>
      </c>
    </row>
    <row r="44">
      <c r="A44" t="s">
        <v>51</v>
      </c>
      <c r="B44" t="s">
        <v>7</v>
      </c>
      <c r="C44">
        <v>2149.2</v>
      </c>
      <c r="D44">
        <v>5955.300807140118</v>
      </c>
      <c r="E44">
        <v>3985.585055835813</v>
      </c>
      <c r="F44">
        <v>6641.418349789154</v>
      </c>
    </row>
    <row r="45">
      <c r="A45" t="s">
        <v>52</v>
      </c>
      <c r="B45" t="s">
        <v>7</v>
      </c>
      <c r="C45">
        <v>993.5999999999999</v>
      </c>
      <c r="D45">
        <v>1437.473714965361</v>
      </c>
      <c r="E45">
        <v>1018.676159467262</v>
      </c>
      <c r="F45">
        <v>1554.087677181179</v>
      </c>
    </row>
    <row r="46">
      <c r="A46" t="s">
        <v>53</v>
      </c>
      <c r="B46" t="s">
        <v>10</v>
      </c>
      <c r="C46">
        <v>9515.934766396227</v>
      </c>
      <c r="D46">
        <v>8540.487023454241</v>
      </c>
      <c r="E46">
        <v>6921.503824805527</v>
      </c>
      <c r="F46">
        <v>9172.915681444694</v>
      </c>
    </row>
    <row r="47">
      <c r="A47" t="s">
        <v>54</v>
      </c>
      <c r="B47" t="s">
        <v>7</v>
      </c>
      <c r="C47">
        <v>644.4</v>
      </c>
      <c r="D47">
        <v>1673.255324968096</v>
      </c>
      <c r="E47">
        <v>1872.934450684331</v>
      </c>
      <c r="F47">
        <v>1852.919361283393</v>
      </c>
    </row>
    <row r="48">
      <c r="A48" t="s">
        <v>55</v>
      </c>
      <c r="B48" t="s">
        <v>7</v>
      </c>
      <c r="C48">
        <v>1224</v>
      </c>
      <c r="D48">
        <v>3137.842730018221</v>
      </c>
      <c r="E48">
        <v>2484.675155720152</v>
      </c>
      <c r="F48">
        <v>3357.556502680373</v>
      </c>
    </row>
    <row r="49">
      <c r="A49" t="s">
        <v>56</v>
      </c>
      <c r="B49" t="s">
        <v>7</v>
      </c>
      <c r="C49">
        <v>12292.65642385851</v>
      </c>
      <c r="D49">
        <v>19709.13384140588</v>
      </c>
      <c r="E49">
        <v>21084.19194779037</v>
      </c>
      <c r="F49">
        <v>20198.81685482884</v>
      </c>
    </row>
    <row r="50">
      <c r="A50" t="s">
        <v>57</v>
      </c>
      <c r="B50" t="s">
        <v>13</v>
      </c>
      <c r="C50">
        <v>1353.750049383224</v>
      </c>
      <c r="D50">
        <v>1687.030284740556</v>
      </c>
      <c r="E50">
        <v>1624.998632359406</v>
      </c>
      <c r="F50">
        <v>1686.965246873378</v>
      </c>
    </row>
    <row r="51">
      <c r="A51" t="s">
        <v>58</v>
      </c>
      <c r="B51" t="s">
        <v>13</v>
      </c>
      <c r="C51">
        <v>979.2</v>
      </c>
      <c r="D51">
        <v>2973.440807460307</v>
      </c>
      <c r="E51">
        <v>2229.156715964803</v>
      </c>
      <c r="F51">
        <v>2973.509296037384</v>
      </c>
    </row>
    <row r="52">
      <c r="A52" t="s">
        <v>59</v>
      </c>
      <c r="B52" t="s">
        <v>7</v>
      </c>
      <c r="C52">
        <v>25968.95904244086</v>
      </c>
      <c r="D52">
        <v>31301.35712551893</v>
      </c>
      <c r="E52">
        <v>32714.40963224477</v>
      </c>
      <c r="F52">
        <v>31321.55695841325</v>
      </c>
    </row>
    <row r="53">
      <c r="A53" t="s">
        <v>60</v>
      </c>
      <c r="B53" t="s">
        <v>7</v>
      </c>
      <c r="C53">
        <v>810</v>
      </c>
      <c r="D53">
        <v>709.2978097985958</v>
      </c>
      <c r="E53">
        <v>509.523843213477</v>
      </c>
      <c r="F53">
        <v>801.2083037622136</v>
      </c>
    </row>
    <row r="54">
      <c r="A54" t="s">
        <v>61</v>
      </c>
      <c r="B54" t="s">
        <v>13</v>
      </c>
      <c r="C54">
        <v>1344</v>
      </c>
      <c r="D54">
        <v>4044.787787244185</v>
      </c>
      <c r="E54">
        <v>3241.549377127948</v>
      </c>
      <c r="F54">
        <v>4541.410677356255</v>
      </c>
    </row>
    <row r="55">
      <c r="A55" t="s">
        <v>62</v>
      </c>
      <c r="B55" t="s">
        <v>7</v>
      </c>
      <c r="C55">
        <v>3391.2</v>
      </c>
      <c r="D55">
        <v>8674.265760266715</v>
      </c>
      <c r="E55">
        <v>6539.119111150019</v>
      </c>
      <c r="F55">
        <v>8674.359471577538</v>
      </c>
    </row>
    <row r="56">
      <c r="A56" t="s">
        <v>63</v>
      </c>
      <c r="B56" t="s">
        <v>7</v>
      </c>
      <c r="C56">
        <v>1123.2</v>
      </c>
      <c r="D56">
        <v>1696.248980889319</v>
      </c>
      <c r="E56">
        <v>1265.296751510841</v>
      </c>
      <c r="F56">
        <v>1696.339433182839</v>
      </c>
    </row>
    <row r="57">
      <c r="A57" t="s">
        <v>64</v>
      </c>
      <c r="B57" t="s">
        <v>13</v>
      </c>
      <c r="C57">
        <v>1420.8</v>
      </c>
      <c r="D57">
        <v>3962.341239640413</v>
      </c>
      <c r="E57">
        <v>3170.286153997626</v>
      </c>
      <c r="F57">
        <v>4512.796664010488</v>
      </c>
    </row>
    <row r="58">
      <c r="A58" t="s">
        <v>65</v>
      </c>
      <c r="B58" t="s">
        <v>7</v>
      </c>
      <c r="C58">
        <v>1224</v>
      </c>
      <c r="D58">
        <v>1337.95593547608</v>
      </c>
      <c r="E58">
        <v>991.2836901474293</v>
      </c>
      <c r="F58">
        <v>1551.90968824192</v>
      </c>
    </row>
    <row r="59">
      <c r="A59" t="s">
        <v>66</v>
      </c>
      <c r="B59" t="s">
        <v>7</v>
      </c>
      <c r="C59">
        <v>1260</v>
      </c>
      <c r="D59">
        <v>2619.964454575104</v>
      </c>
      <c r="E59">
        <v>1862.649057861457</v>
      </c>
      <c r="F59">
        <v>2764.171201866402</v>
      </c>
    </row>
    <row r="60">
      <c r="A60" t="s">
        <v>67</v>
      </c>
      <c r="B60" t="s">
        <v>7</v>
      </c>
      <c r="C60">
        <v>903.5999999999999</v>
      </c>
      <c r="D60">
        <v>984.3206337026832</v>
      </c>
      <c r="E60">
        <v>734.5452271322837</v>
      </c>
      <c r="F60">
        <v>1135.525305010163</v>
      </c>
    </row>
    <row r="61">
      <c r="A61" t="s">
        <v>68</v>
      </c>
      <c r="B61" t="s">
        <v>10</v>
      </c>
      <c r="C61">
        <v>2646</v>
      </c>
      <c r="D61">
        <v>3677.544957131415</v>
      </c>
      <c r="E61">
        <v>3000.493146415316</v>
      </c>
      <c r="F61">
        <v>3677.60443312304</v>
      </c>
    </row>
    <row r="62">
      <c r="A62" t="s">
        <v>69</v>
      </c>
      <c r="B62" t="s">
        <v>13</v>
      </c>
      <c r="C62">
        <v>3556.8</v>
      </c>
      <c r="D62">
        <v>3636.857298294705</v>
      </c>
      <c r="E62">
        <v>3322.028469740876</v>
      </c>
      <c r="F62">
        <v>3737.238242074681</v>
      </c>
    </row>
    <row r="63">
      <c r="A63" t="s">
        <v>70</v>
      </c>
      <c r="B63" t="s">
        <v>7</v>
      </c>
      <c r="C63">
        <v>1189.047185218983</v>
      </c>
      <c r="D63">
        <v>2724.080690651997</v>
      </c>
      <c r="E63">
        <v>1590.936568163168</v>
      </c>
      <c r="F63">
        <v>3140.932974338342</v>
      </c>
    </row>
    <row r="64">
      <c r="A64" t="s">
        <v>71</v>
      </c>
      <c r="B64" t="s">
        <v>7</v>
      </c>
      <c r="C64">
        <v>392.4</v>
      </c>
      <c r="D64">
        <v>1286.600834949876</v>
      </c>
      <c r="E64">
        <v>668.0597618203913</v>
      </c>
      <c r="F64">
        <v>1286.643274865779</v>
      </c>
    </row>
    <row r="65">
      <c r="A65" t="s">
        <v>72</v>
      </c>
      <c r="B65" t="s">
        <v>10</v>
      </c>
      <c r="C65">
        <v>4786.836721624019</v>
      </c>
      <c r="D65">
        <v>5123.257024111456</v>
      </c>
      <c r="E65">
        <v>2911.98770351173</v>
      </c>
      <c r="F65">
        <v>5510.36132485977</v>
      </c>
    </row>
    <row r="66">
      <c r="A66" t="s">
        <v>73</v>
      </c>
      <c r="B66" t="s">
        <v>7</v>
      </c>
      <c r="C66">
        <v>2610</v>
      </c>
      <c r="D66">
        <v>6205.820125216243</v>
      </c>
      <c r="E66">
        <v>5020.428977534034</v>
      </c>
      <c r="F66">
        <v>6512.197259041437</v>
      </c>
    </row>
    <row r="67">
      <c r="A67" t="s">
        <v>74</v>
      </c>
      <c r="B67" t="s">
        <v>7</v>
      </c>
      <c r="C67">
        <v>4651.2</v>
      </c>
      <c r="D67">
        <v>6024.459405651865</v>
      </c>
      <c r="E67">
        <v>5660.622683776415</v>
      </c>
      <c r="F67">
        <v>6024.570199800599</v>
      </c>
    </row>
    <row r="68">
      <c r="A68" t="s">
        <v>75</v>
      </c>
      <c r="B68" t="s">
        <v>7</v>
      </c>
      <c r="C68">
        <v>2026.8</v>
      </c>
      <c r="D68">
        <v>4794.922273596129</v>
      </c>
      <c r="E68">
        <v>4028.3589252393</v>
      </c>
      <c r="F68">
        <v>5401.927840569168</v>
      </c>
    </row>
    <row r="69">
      <c r="A69" t="s">
        <v>76</v>
      </c>
      <c r="B69" t="s">
        <v>7</v>
      </c>
      <c r="C69">
        <v>608.4</v>
      </c>
      <c r="D69">
        <v>1111.784650822509</v>
      </c>
      <c r="E69">
        <v>763.4058840208947</v>
      </c>
      <c r="F69">
        <v>1230.610285041682</v>
      </c>
    </row>
    <row r="70">
      <c r="A70" t="s">
        <v>77</v>
      </c>
      <c r="B70" t="s">
        <v>7</v>
      </c>
      <c r="C70">
        <v>590.4</v>
      </c>
      <c r="D70">
        <v>224.6494151898053</v>
      </c>
      <c r="E70">
        <v>252.9354600443066</v>
      </c>
      <c r="F70">
        <v>224.6741379753561</v>
      </c>
    </row>
    <row r="71">
      <c r="A71" t="s">
        <v>78</v>
      </c>
      <c r="B71" t="s">
        <v>10</v>
      </c>
      <c r="C71">
        <v>6727.854696793733</v>
      </c>
      <c r="D71">
        <v>14950.15280432861</v>
      </c>
      <c r="E71">
        <v>11294.08326834811</v>
      </c>
      <c r="F71">
        <v>14950.18630698502</v>
      </c>
    </row>
    <row r="72">
      <c r="A72" t="s">
        <v>79</v>
      </c>
      <c r="B72" t="s">
        <v>10</v>
      </c>
      <c r="C72">
        <v>2081.509633744475</v>
      </c>
      <c r="D72">
        <v>3382.429934465143</v>
      </c>
      <c r="E72">
        <v>1892.14905609914</v>
      </c>
      <c r="F72">
        <v>3655.316618207522</v>
      </c>
    </row>
    <row r="73">
      <c r="A73" t="s">
        <v>80</v>
      </c>
      <c r="B73" t="s">
        <v>7</v>
      </c>
      <c r="C73">
        <v>450</v>
      </c>
      <c r="D73">
        <v>1177.300613400898</v>
      </c>
      <c r="E73">
        <v>968.8519937541832</v>
      </c>
      <c r="F73">
        <v>1366.162048859544</v>
      </c>
    </row>
    <row r="74">
      <c r="A74" t="s">
        <v>81</v>
      </c>
      <c r="B74" t="s">
        <v>13</v>
      </c>
      <c r="C74">
        <v>1125.986396435996</v>
      </c>
      <c r="D74">
        <v>2357.885386905427</v>
      </c>
      <c r="E74">
        <v>1783.931625980174</v>
      </c>
      <c r="F74">
        <v>2510.883763567095</v>
      </c>
    </row>
    <row r="75">
      <c r="A75" t="s">
        <v>82</v>
      </c>
      <c r="B75" t="s">
        <v>10</v>
      </c>
      <c r="C75">
        <v>1017.975729173442</v>
      </c>
      <c r="D75">
        <v>1452.55661776552</v>
      </c>
      <c r="E75">
        <v>1127.944406684118</v>
      </c>
      <c r="F75">
        <v>1452.604405074697</v>
      </c>
    </row>
    <row r="76">
      <c r="A76" t="s">
        <v>83</v>
      </c>
      <c r="B76" t="s">
        <v>7</v>
      </c>
      <c r="C76">
        <v>4196.944188673235</v>
      </c>
      <c r="D76">
        <v>15156.56609439863</v>
      </c>
      <c r="E76">
        <v>12595.08088743914</v>
      </c>
      <c r="F76">
        <v>15156.84950177876</v>
      </c>
    </row>
    <row r="77">
      <c r="A77" t="s">
        <v>84</v>
      </c>
      <c r="B77" t="s">
        <v>10</v>
      </c>
      <c r="C77">
        <v>439.9975292991271</v>
      </c>
      <c r="D77">
        <v>9237.42824846254</v>
      </c>
      <c r="E77">
        <v>7192.516091353746</v>
      </c>
      <c r="F77">
        <v>9946.650378001283</v>
      </c>
    </row>
    <row r="78">
      <c r="A78" t="s">
        <v>85</v>
      </c>
      <c r="B78" t="s">
        <v>7</v>
      </c>
      <c r="C78">
        <v>586.8</v>
      </c>
      <c r="D78">
        <v>1031.907591271999</v>
      </c>
      <c r="E78">
        <v>737.0117481323591</v>
      </c>
      <c r="F78">
        <v>1194.286592751369</v>
      </c>
    </row>
    <row r="79">
      <c r="A79" t="s">
        <v>86</v>
      </c>
      <c r="B79" t="s">
        <v>13</v>
      </c>
      <c r="C79">
        <v>2027.425983800932</v>
      </c>
      <c r="D79">
        <v>3188.974844105475</v>
      </c>
      <c r="E79">
        <v>2854.310846172135</v>
      </c>
      <c r="F79">
        <v>3446.121188854105</v>
      </c>
    </row>
    <row r="80">
      <c r="A80" t="s">
        <v>87</v>
      </c>
      <c r="B80" t="s">
        <v>13</v>
      </c>
      <c r="C80">
        <v>2732.885696808262</v>
      </c>
      <c r="D80">
        <v>8192.729650660582</v>
      </c>
      <c r="E80">
        <v>5649.200108625803</v>
      </c>
      <c r="F80">
        <v>8192.884582126648</v>
      </c>
    </row>
    <row r="81">
      <c r="A81" t="s">
        <v>88</v>
      </c>
      <c r="B81" t="s">
        <v>13</v>
      </c>
      <c r="C81">
        <v>453.6</v>
      </c>
      <c r="D81">
        <v>1807.990841108171</v>
      </c>
      <c r="E81">
        <v>1291.769799007887</v>
      </c>
      <c r="F81">
        <v>1808.047128678038</v>
      </c>
    </row>
    <row r="82">
      <c r="A82" t="s">
        <v>89</v>
      </c>
      <c r="B82" t="s">
        <v>7</v>
      </c>
      <c r="C82">
        <v>1123.2</v>
      </c>
      <c r="D82">
        <v>1006.585977073895</v>
      </c>
      <c r="E82">
        <v>624.5175895287209</v>
      </c>
      <c r="F82">
        <v>1186.010700316913</v>
      </c>
    </row>
    <row r="83">
      <c r="A83" t="s">
        <v>90</v>
      </c>
      <c r="B83" t="s">
        <v>7</v>
      </c>
      <c r="C83">
        <v>9822.73241833784</v>
      </c>
      <c r="D83">
        <v>6975.659299834719</v>
      </c>
      <c r="E83">
        <v>5393.609026026864</v>
      </c>
      <c r="F83">
        <v>6975.734340328077</v>
      </c>
    </row>
    <row r="84">
      <c r="A84" t="s">
        <v>91</v>
      </c>
      <c r="B84" t="s">
        <v>13</v>
      </c>
      <c r="C84">
        <v>2514.682584080091</v>
      </c>
      <c r="D84">
        <v>2430.636243794523</v>
      </c>
      <c r="E84">
        <v>1854.365202830288</v>
      </c>
      <c r="F84">
        <v>2590.239127486774</v>
      </c>
    </row>
    <row r="85">
      <c r="A85" t="s">
        <v>92</v>
      </c>
      <c r="B85" t="s">
        <v>7</v>
      </c>
      <c r="C85">
        <v>1486.031537348348</v>
      </c>
      <c r="D85">
        <v>2016.673469017624</v>
      </c>
      <c r="E85">
        <v>1721.852191803202</v>
      </c>
      <c r="F85">
        <v>2182.73462847586</v>
      </c>
    </row>
    <row r="86">
      <c r="A86" t="s">
        <v>93</v>
      </c>
      <c r="B86" t="s">
        <v>7</v>
      </c>
      <c r="C86">
        <v>964.8</v>
      </c>
      <c r="D86">
        <v>2047.6889910544</v>
      </c>
      <c r="E86">
        <v>1577.309110474358</v>
      </c>
      <c r="F86">
        <v>2047.741552673335</v>
      </c>
    </row>
    <row r="87">
      <c r="A87" t="s">
        <v>94</v>
      </c>
      <c r="B87" t="s">
        <v>13</v>
      </c>
      <c r="C87">
        <v>1986.897034484868</v>
      </c>
      <c r="D87">
        <v>1540.053457958012</v>
      </c>
      <c r="E87">
        <v>918.0023688535118</v>
      </c>
      <c r="F87">
        <v>1540.254974541384</v>
      </c>
    </row>
    <row r="88">
      <c r="A88" t="s">
        <v>95</v>
      </c>
      <c r="B88" t="s">
        <v>7</v>
      </c>
      <c r="C88">
        <v>1983.6</v>
      </c>
      <c r="D88">
        <v>3269.486151118759</v>
      </c>
      <c r="E88">
        <v>2559.881154507987</v>
      </c>
      <c r="F88">
        <v>3565.487801370541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Potential_analysis_FME_calc</vt:lpstr>
      <vt:lpstr>Potential_analysis_FME_edited</vt:lpstr>
      <vt:lpstr>Potential_analysis_FME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Wendt</cp:lastModifiedBy>
  <dcterms:modified xsi:type="dcterms:W3CDTF">2023-06-01T14:52:58Z</dcterms:modified>
</cp:coreProperties>
</file>