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5_コード\"/>
    </mc:Choice>
  </mc:AlternateContent>
  <bookViews>
    <workbookView xWindow="0" yWindow="0" windowWidth="19200" windowHeight="11925"/>
  </bookViews>
  <sheets>
    <sheet name="コード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G26" i="1"/>
  <c r="A26" i="1"/>
  <c r="B26" i="1"/>
  <c r="F26" i="1"/>
  <c r="A28" i="1"/>
  <c r="B28" i="1"/>
  <c r="F28" i="1" s="1"/>
  <c r="G28" i="1"/>
  <c r="J28" i="1" s="1"/>
  <c r="K38" i="1"/>
  <c r="N38" i="1" s="1"/>
  <c r="G38" i="1"/>
  <c r="J38" i="1" s="1"/>
  <c r="B38" i="1"/>
  <c r="F38" i="1" s="1"/>
  <c r="A38" i="1"/>
  <c r="K37" i="1"/>
  <c r="N37" i="1" s="1"/>
  <c r="G37" i="1"/>
  <c r="J37" i="1" s="1"/>
  <c r="B37" i="1"/>
  <c r="F37" i="1" s="1"/>
  <c r="A37" i="1"/>
  <c r="K36" i="1"/>
  <c r="N36" i="1" s="1"/>
  <c r="G36" i="1"/>
  <c r="J36" i="1" s="1"/>
  <c r="B36" i="1"/>
  <c r="F36" i="1" s="1"/>
  <c r="A36" i="1"/>
  <c r="K35" i="1"/>
  <c r="N35" i="1" s="1"/>
  <c r="G35" i="1"/>
  <c r="J35" i="1" s="1"/>
  <c r="B35" i="1"/>
  <c r="F35" i="1" s="1"/>
  <c r="A35" i="1"/>
  <c r="K34" i="1"/>
  <c r="N34" i="1" s="1"/>
  <c r="G34" i="1"/>
  <c r="J34" i="1" s="1"/>
  <c r="B34" i="1"/>
  <c r="F34" i="1" s="1"/>
  <c r="A34" i="1"/>
  <c r="K33" i="1"/>
  <c r="N33" i="1" s="1"/>
  <c r="G33" i="1"/>
  <c r="J33" i="1" s="1"/>
  <c r="B33" i="1"/>
  <c r="F33" i="1" s="1"/>
  <c r="A33" i="1"/>
  <c r="K32" i="1"/>
  <c r="N32" i="1" s="1"/>
  <c r="G32" i="1"/>
  <c r="J32" i="1" s="1"/>
  <c r="B32" i="1"/>
  <c r="F32" i="1" s="1"/>
  <c r="A32" i="1"/>
  <c r="K31" i="1"/>
  <c r="N31" i="1" s="1"/>
  <c r="G31" i="1"/>
  <c r="J31" i="1" s="1"/>
  <c r="B31" i="1"/>
  <c r="F31" i="1" s="1"/>
  <c r="A31" i="1"/>
  <c r="K30" i="1"/>
  <c r="N30" i="1" s="1"/>
  <c r="G30" i="1"/>
  <c r="J30" i="1" s="1"/>
  <c r="B30" i="1"/>
  <c r="F30" i="1" s="1"/>
  <c r="A30" i="1"/>
  <c r="K29" i="1"/>
  <c r="N29" i="1" s="1"/>
  <c r="G29" i="1"/>
  <c r="J29" i="1" s="1"/>
  <c r="B29" i="1"/>
  <c r="F29" i="1" s="1"/>
  <c r="A29" i="1"/>
  <c r="B24" i="1"/>
  <c r="F24" i="1" s="1"/>
  <c r="A24" i="1"/>
  <c r="B23" i="1"/>
  <c r="F23" i="1" s="1"/>
  <c r="A23" i="1"/>
  <c r="B22" i="1"/>
  <c r="F22" i="1" s="1"/>
  <c r="A22" i="1"/>
  <c r="B21" i="1"/>
  <c r="F21" i="1" s="1"/>
  <c r="A21" i="1"/>
  <c r="B20" i="1"/>
  <c r="F20" i="1" s="1"/>
  <c r="A20" i="1"/>
  <c r="A19" i="1"/>
  <c r="A25" i="1"/>
  <c r="A27" i="1"/>
  <c r="B27" i="1"/>
  <c r="F27" i="1" s="1"/>
  <c r="K299" i="1"/>
  <c r="N299" i="1" s="1"/>
  <c r="G299" i="1"/>
  <c r="J299" i="1" s="1"/>
  <c r="B299" i="1"/>
  <c r="F299" i="1" s="1"/>
  <c r="A299" i="1"/>
  <c r="K298" i="1"/>
  <c r="N298" i="1" s="1"/>
  <c r="G298" i="1"/>
  <c r="J298" i="1" s="1"/>
  <c r="B298" i="1"/>
  <c r="F298" i="1" s="1"/>
  <c r="A298" i="1"/>
  <c r="K297" i="1"/>
  <c r="N297" i="1" s="1"/>
  <c r="G297" i="1"/>
  <c r="J297" i="1" s="1"/>
  <c r="B297" i="1"/>
  <c r="F297" i="1" s="1"/>
  <c r="A297" i="1"/>
  <c r="K296" i="1"/>
  <c r="N296" i="1" s="1"/>
  <c r="G296" i="1"/>
  <c r="J296" i="1" s="1"/>
  <c r="B296" i="1"/>
  <c r="F296" i="1" s="1"/>
  <c r="A296" i="1"/>
  <c r="K295" i="1"/>
  <c r="N295" i="1" s="1"/>
  <c r="G295" i="1"/>
  <c r="J295" i="1" s="1"/>
  <c r="B295" i="1"/>
  <c r="F295" i="1" s="1"/>
  <c r="A295" i="1"/>
  <c r="K294" i="1"/>
  <c r="N294" i="1" s="1"/>
  <c r="G294" i="1"/>
  <c r="J294" i="1" s="1"/>
  <c r="B294" i="1"/>
  <c r="F294" i="1" s="1"/>
  <c r="A294" i="1"/>
  <c r="K293" i="1"/>
  <c r="N293" i="1" s="1"/>
  <c r="G293" i="1"/>
  <c r="J293" i="1" s="1"/>
  <c r="B293" i="1"/>
  <c r="F293" i="1" s="1"/>
  <c r="A293" i="1"/>
  <c r="K292" i="1"/>
  <c r="N292" i="1" s="1"/>
  <c r="G292" i="1"/>
  <c r="J292" i="1" s="1"/>
  <c r="B292" i="1"/>
  <c r="F292" i="1" s="1"/>
  <c r="A292" i="1"/>
  <c r="K291" i="1"/>
  <c r="N291" i="1" s="1"/>
  <c r="G291" i="1"/>
  <c r="J291" i="1" s="1"/>
  <c r="B291" i="1"/>
  <c r="F291" i="1" s="1"/>
  <c r="A291" i="1"/>
  <c r="K290" i="1"/>
  <c r="N290" i="1" s="1"/>
  <c r="G290" i="1"/>
  <c r="J290" i="1" s="1"/>
  <c r="B290" i="1"/>
  <c r="F290" i="1" s="1"/>
  <c r="A290" i="1"/>
  <c r="K289" i="1"/>
  <c r="N289" i="1" s="1"/>
  <c r="G289" i="1"/>
  <c r="J289" i="1" s="1"/>
  <c r="B289" i="1"/>
  <c r="F289" i="1" s="1"/>
  <c r="A289" i="1"/>
  <c r="K288" i="1"/>
  <c r="N288" i="1" s="1"/>
  <c r="G288" i="1"/>
  <c r="J288" i="1" s="1"/>
  <c r="B288" i="1"/>
  <c r="F288" i="1" s="1"/>
  <c r="A288" i="1"/>
  <c r="K287" i="1"/>
  <c r="N287" i="1" s="1"/>
  <c r="G287" i="1"/>
  <c r="J287" i="1" s="1"/>
  <c r="B287" i="1"/>
  <c r="F287" i="1" s="1"/>
  <c r="A287" i="1"/>
  <c r="K286" i="1"/>
  <c r="N286" i="1" s="1"/>
  <c r="G286" i="1"/>
  <c r="J286" i="1" s="1"/>
  <c r="B286" i="1"/>
  <c r="F286" i="1" s="1"/>
  <c r="A286" i="1"/>
  <c r="K285" i="1"/>
  <c r="N285" i="1" s="1"/>
  <c r="G285" i="1"/>
  <c r="J285" i="1" s="1"/>
  <c r="B285" i="1"/>
  <c r="F285" i="1" s="1"/>
  <c r="A285" i="1"/>
  <c r="K284" i="1"/>
  <c r="N284" i="1" s="1"/>
  <c r="G284" i="1"/>
  <c r="J284" i="1" s="1"/>
  <c r="B284" i="1"/>
  <c r="F284" i="1" s="1"/>
  <c r="A284" i="1"/>
  <c r="K283" i="1"/>
  <c r="N283" i="1" s="1"/>
  <c r="G283" i="1"/>
  <c r="J283" i="1" s="1"/>
  <c r="B283" i="1"/>
  <c r="F283" i="1" s="1"/>
  <c r="A283" i="1"/>
  <c r="K282" i="1"/>
  <c r="N282" i="1" s="1"/>
  <c r="G282" i="1"/>
  <c r="J282" i="1" s="1"/>
  <c r="B282" i="1"/>
  <c r="F282" i="1" s="1"/>
  <c r="A282" i="1"/>
  <c r="K281" i="1"/>
  <c r="N281" i="1" s="1"/>
  <c r="G281" i="1"/>
  <c r="J281" i="1" s="1"/>
  <c r="B281" i="1"/>
  <c r="F281" i="1" s="1"/>
  <c r="A281" i="1"/>
  <c r="K280" i="1"/>
  <c r="N280" i="1" s="1"/>
  <c r="G280" i="1"/>
  <c r="J280" i="1" s="1"/>
  <c r="B280" i="1"/>
  <c r="F280" i="1" s="1"/>
  <c r="A280" i="1"/>
  <c r="K279" i="1"/>
  <c r="N279" i="1" s="1"/>
  <c r="G279" i="1"/>
  <c r="J279" i="1" s="1"/>
  <c r="B279" i="1"/>
  <c r="F279" i="1" s="1"/>
  <c r="A279" i="1"/>
  <c r="K278" i="1"/>
  <c r="N278" i="1" s="1"/>
  <c r="G278" i="1"/>
  <c r="J278" i="1" s="1"/>
  <c r="B278" i="1"/>
  <c r="F278" i="1" s="1"/>
  <c r="A278" i="1"/>
  <c r="K277" i="1"/>
  <c r="N277" i="1" s="1"/>
  <c r="G277" i="1"/>
  <c r="J277" i="1" s="1"/>
  <c r="B277" i="1"/>
  <c r="F277" i="1" s="1"/>
  <c r="A277" i="1"/>
  <c r="K276" i="1"/>
  <c r="N276" i="1" s="1"/>
  <c r="G276" i="1"/>
  <c r="J276" i="1" s="1"/>
  <c r="B276" i="1"/>
  <c r="F276" i="1" s="1"/>
  <c r="A276" i="1"/>
  <c r="K275" i="1"/>
  <c r="N275" i="1" s="1"/>
  <c r="G275" i="1"/>
  <c r="J275" i="1" s="1"/>
  <c r="B275" i="1"/>
  <c r="F275" i="1" s="1"/>
  <c r="A275" i="1"/>
  <c r="K274" i="1"/>
  <c r="N274" i="1" s="1"/>
  <c r="G274" i="1"/>
  <c r="J274" i="1" s="1"/>
  <c r="B274" i="1"/>
  <c r="F274" i="1" s="1"/>
  <c r="A274" i="1"/>
  <c r="K273" i="1"/>
  <c r="N273" i="1" s="1"/>
  <c r="G273" i="1"/>
  <c r="J273" i="1" s="1"/>
  <c r="B273" i="1"/>
  <c r="F273" i="1" s="1"/>
  <c r="A273" i="1"/>
  <c r="K272" i="1"/>
  <c r="N272" i="1" s="1"/>
  <c r="G272" i="1"/>
  <c r="J272" i="1" s="1"/>
  <c r="B272" i="1"/>
  <c r="F272" i="1" s="1"/>
  <c r="A272" i="1"/>
  <c r="K271" i="1"/>
  <c r="N271" i="1" s="1"/>
  <c r="G271" i="1"/>
  <c r="J271" i="1" s="1"/>
  <c r="B271" i="1"/>
  <c r="F271" i="1" s="1"/>
  <c r="A271" i="1"/>
  <c r="K270" i="1"/>
  <c r="N270" i="1" s="1"/>
  <c r="G270" i="1"/>
  <c r="J270" i="1" s="1"/>
  <c r="B270" i="1"/>
  <c r="F270" i="1" s="1"/>
  <c r="A270" i="1"/>
  <c r="K269" i="1"/>
  <c r="N269" i="1" s="1"/>
  <c r="G269" i="1"/>
  <c r="J269" i="1" s="1"/>
  <c r="B269" i="1"/>
  <c r="F269" i="1" s="1"/>
  <c r="A269" i="1"/>
  <c r="K268" i="1"/>
  <c r="N268" i="1" s="1"/>
  <c r="G268" i="1"/>
  <c r="J268" i="1" s="1"/>
  <c r="B268" i="1"/>
  <c r="F268" i="1" s="1"/>
  <c r="A268" i="1"/>
  <c r="K267" i="1"/>
  <c r="N267" i="1" s="1"/>
  <c r="G267" i="1"/>
  <c r="J267" i="1" s="1"/>
  <c r="B267" i="1"/>
  <c r="F267" i="1" s="1"/>
  <c r="A267" i="1"/>
  <c r="K266" i="1"/>
  <c r="N266" i="1" s="1"/>
  <c r="G266" i="1"/>
  <c r="J266" i="1" s="1"/>
  <c r="B266" i="1"/>
  <c r="F266" i="1" s="1"/>
  <c r="A266" i="1"/>
  <c r="K265" i="1"/>
  <c r="N265" i="1" s="1"/>
  <c r="G265" i="1"/>
  <c r="J265" i="1" s="1"/>
  <c r="B265" i="1"/>
  <c r="F265" i="1" s="1"/>
  <c r="A265" i="1"/>
  <c r="K264" i="1"/>
  <c r="N264" i="1" s="1"/>
  <c r="G264" i="1"/>
  <c r="J264" i="1" s="1"/>
  <c r="B264" i="1"/>
  <c r="F264" i="1" s="1"/>
  <c r="A264" i="1"/>
  <c r="K263" i="1"/>
  <c r="N263" i="1" s="1"/>
  <c r="G263" i="1"/>
  <c r="J263" i="1" s="1"/>
  <c r="B263" i="1"/>
  <c r="F263" i="1" s="1"/>
  <c r="A263" i="1"/>
  <c r="K262" i="1"/>
  <c r="N262" i="1" s="1"/>
  <c r="G262" i="1"/>
  <c r="J262" i="1" s="1"/>
  <c r="B262" i="1"/>
  <c r="F262" i="1" s="1"/>
  <c r="A262" i="1"/>
  <c r="K261" i="1"/>
  <c r="N261" i="1" s="1"/>
  <c r="G261" i="1"/>
  <c r="J261" i="1" s="1"/>
  <c r="B261" i="1"/>
  <c r="F261" i="1" s="1"/>
  <c r="A261" i="1"/>
  <c r="K260" i="1"/>
  <c r="N260" i="1" s="1"/>
  <c r="G260" i="1"/>
  <c r="J260" i="1" s="1"/>
  <c r="B260" i="1"/>
  <c r="F260" i="1" s="1"/>
  <c r="A260" i="1"/>
  <c r="K259" i="1"/>
  <c r="N259" i="1" s="1"/>
  <c r="G259" i="1"/>
  <c r="J259" i="1" s="1"/>
  <c r="B259" i="1"/>
  <c r="F259" i="1" s="1"/>
  <c r="A259" i="1"/>
  <c r="K258" i="1"/>
  <c r="N258" i="1" s="1"/>
  <c r="G258" i="1"/>
  <c r="J258" i="1" s="1"/>
  <c r="B258" i="1"/>
  <c r="F258" i="1" s="1"/>
  <c r="A258" i="1"/>
  <c r="K257" i="1"/>
  <c r="N257" i="1" s="1"/>
  <c r="G257" i="1"/>
  <c r="J257" i="1" s="1"/>
  <c r="B257" i="1"/>
  <c r="F257" i="1" s="1"/>
  <c r="A257" i="1"/>
  <c r="K256" i="1"/>
  <c r="N256" i="1" s="1"/>
  <c r="G256" i="1"/>
  <c r="J256" i="1" s="1"/>
  <c r="B256" i="1"/>
  <c r="F256" i="1" s="1"/>
  <c r="A256" i="1"/>
  <c r="K255" i="1"/>
  <c r="N255" i="1" s="1"/>
  <c r="G255" i="1"/>
  <c r="J255" i="1" s="1"/>
  <c r="B255" i="1"/>
  <c r="F255" i="1" s="1"/>
  <c r="A255" i="1"/>
  <c r="K254" i="1"/>
  <c r="N254" i="1" s="1"/>
  <c r="G254" i="1"/>
  <c r="J254" i="1" s="1"/>
  <c r="B254" i="1"/>
  <c r="F254" i="1" s="1"/>
  <c r="A254" i="1"/>
  <c r="K253" i="1"/>
  <c r="N253" i="1" s="1"/>
  <c r="G253" i="1"/>
  <c r="J253" i="1" s="1"/>
  <c r="B253" i="1"/>
  <c r="F253" i="1" s="1"/>
  <c r="A253" i="1"/>
  <c r="K252" i="1"/>
  <c r="N252" i="1" s="1"/>
  <c r="G252" i="1"/>
  <c r="J252" i="1" s="1"/>
  <c r="B252" i="1"/>
  <c r="F252" i="1" s="1"/>
  <c r="A252" i="1"/>
  <c r="K251" i="1"/>
  <c r="N251" i="1" s="1"/>
  <c r="G251" i="1"/>
  <c r="J251" i="1" s="1"/>
  <c r="B251" i="1"/>
  <c r="F251" i="1" s="1"/>
  <c r="A251" i="1"/>
  <c r="K250" i="1"/>
  <c r="N250" i="1" s="1"/>
  <c r="G250" i="1"/>
  <c r="J250" i="1" s="1"/>
  <c r="B250" i="1"/>
  <c r="F250" i="1" s="1"/>
  <c r="A250" i="1"/>
  <c r="K249" i="1"/>
  <c r="N249" i="1" s="1"/>
  <c r="G249" i="1"/>
  <c r="J249" i="1" s="1"/>
  <c r="B249" i="1"/>
  <c r="F249" i="1" s="1"/>
  <c r="A249" i="1"/>
  <c r="K248" i="1"/>
  <c r="N248" i="1" s="1"/>
  <c r="G248" i="1"/>
  <c r="J248" i="1" s="1"/>
  <c r="B248" i="1"/>
  <c r="F248" i="1" s="1"/>
  <c r="A248" i="1"/>
  <c r="K247" i="1"/>
  <c r="N247" i="1" s="1"/>
  <c r="G247" i="1"/>
  <c r="J247" i="1" s="1"/>
  <c r="B247" i="1"/>
  <c r="F247" i="1" s="1"/>
  <c r="A247" i="1"/>
  <c r="K246" i="1"/>
  <c r="N246" i="1" s="1"/>
  <c r="G246" i="1"/>
  <c r="J246" i="1" s="1"/>
  <c r="B246" i="1"/>
  <c r="F246" i="1" s="1"/>
  <c r="A246" i="1"/>
  <c r="K245" i="1"/>
  <c r="N245" i="1" s="1"/>
  <c r="G245" i="1"/>
  <c r="J245" i="1" s="1"/>
  <c r="B245" i="1"/>
  <c r="F245" i="1" s="1"/>
  <c r="A245" i="1"/>
  <c r="K244" i="1"/>
  <c r="N244" i="1" s="1"/>
  <c r="G244" i="1"/>
  <c r="J244" i="1" s="1"/>
  <c r="B244" i="1"/>
  <c r="F244" i="1" s="1"/>
  <c r="A244" i="1"/>
  <c r="K243" i="1"/>
  <c r="N243" i="1" s="1"/>
  <c r="G243" i="1"/>
  <c r="J243" i="1" s="1"/>
  <c r="B243" i="1"/>
  <c r="F243" i="1" s="1"/>
  <c r="A243" i="1"/>
  <c r="K242" i="1"/>
  <c r="N242" i="1" s="1"/>
  <c r="G242" i="1"/>
  <c r="J242" i="1" s="1"/>
  <c r="B242" i="1"/>
  <c r="F242" i="1" s="1"/>
  <c r="A242" i="1"/>
  <c r="K241" i="1"/>
  <c r="N241" i="1" s="1"/>
  <c r="G241" i="1"/>
  <c r="J241" i="1" s="1"/>
  <c r="B241" i="1"/>
  <c r="F241" i="1" s="1"/>
  <c r="A241" i="1"/>
  <c r="K240" i="1"/>
  <c r="N240" i="1" s="1"/>
  <c r="G240" i="1"/>
  <c r="J240" i="1" s="1"/>
  <c r="B240" i="1"/>
  <c r="F240" i="1" s="1"/>
  <c r="A240" i="1"/>
  <c r="K239" i="1"/>
  <c r="N239" i="1" s="1"/>
  <c r="G239" i="1"/>
  <c r="J239" i="1" s="1"/>
  <c r="B239" i="1"/>
  <c r="F239" i="1" s="1"/>
  <c r="A239" i="1"/>
  <c r="K238" i="1"/>
  <c r="N238" i="1" s="1"/>
  <c r="G238" i="1"/>
  <c r="J238" i="1" s="1"/>
  <c r="B238" i="1"/>
  <c r="F238" i="1" s="1"/>
  <c r="A238" i="1"/>
  <c r="K237" i="1"/>
  <c r="N237" i="1" s="1"/>
  <c r="G237" i="1"/>
  <c r="J237" i="1" s="1"/>
  <c r="B237" i="1"/>
  <c r="F237" i="1" s="1"/>
  <c r="A237" i="1"/>
  <c r="K236" i="1"/>
  <c r="N236" i="1" s="1"/>
  <c r="G236" i="1"/>
  <c r="J236" i="1" s="1"/>
  <c r="B236" i="1"/>
  <c r="F236" i="1" s="1"/>
  <c r="A236" i="1"/>
  <c r="K235" i="1"/>
  <c r="N235" i="1" s="1"/>
  <c r="G235" i="1"/>
  <c r="J235" i="1" s="1"/>
  <c r="B235" i="1"/>
  <c r="F235" i="1" s="1"/>
  <c r="A235" i="1"/>
  <c r="K234" i="1"/>
  <c r="N234" i="1" s="1"/>
  <c r="G234" i="1"/>
  <c r="J234" i="1" s="1"/>
  <c r="B234" i="1"/>
  <c r="F234" i="1" s="1"/>
  <c r="A234" i="1"/>
  <c r="K233" i="1"/>
  <c r="N233" i="1" s="1"/>
  <c r="G233" i="1"/>
  <c r="J233" i="1" s="1"/>
  <c r="B233" i="1"/>
  <c r="F233" i="1" s="1"/>
  <c r="A233" i="1"/>
  <c r="K232" i="1"/>
  <c r="N232" i="1" s="1"/>
  <c r="G232" i="1"/>
  <c r="J232" i="1" s="1"/>
  <c r="B232" i="1"/>
  <c r="F232" i="1" s="1"/>
  <c r="A232" i="1"/>
  <c r="K231" i="1"/>
  <c r="N231" i="1" s="1"/>
  <c r="G231" i="1"/>
  <c r="J231" i="1" s="1"/>
  <c r="B231" i="1"/>
  <c r="F231" i="1" s="1"/>
  <c r="A231" i="1"/>
  <c r="K230" i="1"/>
  <c r="N230" i="1" s="1"/>
  <c r="G230" i="1"/>
  <c r="J230" i="1" s="1"/>
  <c r="B230" i="1"/>
  <c r="F230" i="1" s="1"/>
  <c r="A230" i="1"/>
  <c r="K229" i="1"/>
  <c r="N229" i="1" s="1"/>
  <c r="G229" i="1"/>
  <c r="J229" i="1" s="1"/>
  <c r="B229" i="1"/>
  <c r="F229" i="1" s="1"/>
  <c r="A229" i="1"/>
  <c r="K228" i="1"/>
  <c r="N228" i="1" s="1"/>
  <c r="G228" i="1"/>
  <c r="J228" i="1" s="1"/>
  <c r="B228" i="1"/>
  <c r="F228" i="1" s="1"/>
  <c r="A228" i="1"/>
  <c r="K227" i="1"/>
  <c r="N227" i="1" s="1"/>
  <c r="G227" i="1"/>
  <c r="J227" i="1" s="1"/>
  <c r="B227" i="1"/>
  <c r="F227" i="1" s="1"/>
  <c r="A227" i="1"/>
  <c r="K226" i="1"/>
  <c r="N226" i="1" s="1"/>
  <c r="G226" i="1"/>
  <c r="J226" i="1" s="1"/>
  <c r="B226" i="1"/>
  <c r="F226" i="1" s="1"/>
  <c r="A226" i="1"/>
  <c r="K225" i="1"/>
  <c r="N225" i="1" s="1"/>
  <c r="G225" i="1"/>
  <c r="J225" i="1" s="1"/>
  <c r="B225" i="1"/>
  <c r="F225" i="1" s="1"/>
  <c r="A225" i="1"/>
  <c r="K224" i="1"/>
  <c r="N224" i="1" s="1"/>
  <c r="G224" i="1"/>
  <c r="J224" i="1" s="1"/>
  <c r="B224" i="1"/>
  <c r="F224" i="1" s="1"/>
  <c r="A224" i="1"/>
  <c r="K223" i="1"/>
  <c r="N223" i="1" s="1"/>
  <c r="G223" i="1"/>
  <c r="J223" i="1" s="1"/>
  <c r="B223" i="1"/>
  <c r="F223" i="1" s="1"/>
  <c r="A223" i="1"/>
  <c r="K222" i="1"/>
  <c r="N222" i="1" s="1"/>
  <c r="G222" i="1"/>
  <c r="J222" i="1" s="1"/>
  <c r="B222" i="1"/>
  <c r="F222" i="1" s="1"/>
  <c r="A222" i="1"/>
  <c r="K221" i="1"/>
  <c r="N221" i="1" s="1"/>
  <c r="G221" i="1"/>
  <c r="J221" i="1" s="1"/>
  <c r="B221" i="1"/>
  <c r="F221" i="1" s="1"/>
  <c r="A221" i="1"/>
  <c r="K220" i="1"/>
  <c r="N220" i="1" s="1"/>
  <c r="G220" i="1"/>
  <c r="J220" i="1" s="1"/>
  <c r="B220" i="1"/>
  <c r="F220" i="1" s="1"/>
  <c r="A220" i="1"/>
  <c r="K219" i="1"/>
  <c r="N219" i="1" s="1"/>
  <c r="G219" i="1"/>
  <c r="J219" i="1" s="1"/>
  <c r="B219" i="1"/>
  <c r="F219" i="1" s="1"/>
  <c r="A219" i="1"/>
  <c r="K218" i="1"/>
  <c r="N218" i="1" s="1"/>
  <c r="G218" i="1"/>
  <c r="J218" i="1" s="1"/>
  <c r="B218" i="1"/>
  <c r="F218" i="1" s="1"/>
  <c r="A218" i="1"/>
  <c r="K217" i="1"/>
  <c r="N217" i="1" s="1"/>
  <c r="G217" i="1"/>
  <c r="J217" i="1" s="1"/>
  <c r="B217" i="1"/>
  <c r="F217" i="1" s="1"/>
  <c r="A217" i="1"/>
  <c r="K216" i="1"/>
  <c r="N216" i="1" s="1"/>
  <c r="G216" i="1"/>
  <c r="J216" i="1" s="1"/>
  <c r="B216" i="1"/>
  <c r="F216" i="1" s="1"/>
  <c r="A216" i="1"/>
  <c r="K215" i="1"/>
  <c r="N215" i="1" s="1"/>
  <c r="G215" i="1"/>
  <c r="J215" i="1" s="1"/>
  <c r="B215" i="1"/>
  <c r="F215" i="1" s="1"/>
  <c r="A215" i="1"/>
  <c r="K214" i="1"/>
  <c r="N214" i="1" s="1"/>
  <c r="G214" i="1"/>
  <c r="J214" i="1" s="1"/>
  <c r="B214" i="1"/>
  <c r="F214" i="1" s="1"/>
  <c r="A214" i="1"/>
  <c r="K213" i="1"/>
  <c r="N213" i="1" s="1"/>
  <c r="G213" i="1"/>
  <c r="J213" i="1" s="1"/>
  <c r="B213" i="1"/>
  <c r="F213" i="1" s="1"/>
  <c r="A213" i="1"/>
  <c r="K212" i="1"/>
  <c r="N212" i="1" s="1"/>
  <c r="G212" i="1"/>
  <c r="J212" i="1" s="1"/>
  <c r="B212" i="1"/>
  <c r="F212" i="1" s="1"/>
  <c r="A212" i="1"/>
  <c r="K211" i="1"/>
  <c r="N211" i="1" s="1"/>
  <c r="G211" i="1"/>
  <c r="J211" i="1" s="1"/>
  <c r="B211" i="1"/>
  <c r="F211" i="1" s="1"/>
  <c r="A211" i="1"/>
  <c r="K210" i="1"/>
  <c r="N210" i="1" s="1"/>
  <c r="G210" i="1"/>
  <c r="J210" i="1" s="1"/>
  <c r="B210" i="1"/>
  <c r="F210" i="1" s="1"/>
  <c r="A210" i="1"/>
  <c r="K209" i="1"/>
  <c r="N209" i="1" s="1"/>
  <c r="G209" i="1"/>
  <c r="J209" i="1" s="1"/>
  <c r="B209" i="1"/>
  <c r="F209" i="1" s="1"/>
  <c r="A209" i="1"/>
  <c r="K208" i="1"/>
  <c r="N208" i="1" s="1"/>
  <c r="G208" i="1"/>
  <c r="J208" i="1" s="1"/>
  <c r="B208" i="1"/>
  <c r="F208" i="1" s="1"/>
  <c r="A208" i="1"/>
  <c r="K207" i="1"/>
  <c r="N207" i="1" s="1"/>
  <c r="G207" i="1"/>
  <c r="J207" i="1" s="1"/>
  <c r="B207" i="1"/>
  <c r="F207" i="1" s="1"/>
  <c r="A207" i="1"/>
  <c r="K206" i="1"/>
  <c r="N206" i="1" s="1"/>
  <c r="G206" i="1"/>
  <c r="J206" i="1" s="1"/>
  <c r="B206" i="1"/>
  <c r="F206" i="1" s="1"/>
  <c r="A206" i="1"/>
  <c r="K205" i="1"/>
  <c r="N205" i="1" s="1"/>
  <c r="G205" i="1"/>
  <c r="J205" i="1" s="1"/>
  <c r="B205" i="1"/>
  <c r="F205" i="1" s="1"/>
  <c r="A205" i="1"/>
  <c r="K204" i="1"/>
  <c r="N204" i="1" s="1"/>
  <c r="G204" i="1"/>
  <c r="J204" i="1" s="1"/>
  <c r="B204" i="1"/>
  <c r="F204" i="1" s="1"/>
  <c r="A204" i="1"/>
  <c r="K203" i="1"/>
  <c r="N203" i="1" s="1"/>
  <c r="G203" i="1"/>
  <c r="J203" i="1" s="1"/>
  <c r="B203" i="1"/>
  <c r="F203" i="1" s="1"/>
  <c r="A203" i="1"/>
  <c r="K202" i="1"/>
  <c r="N202" i="1" s="1"/>
  <c r="G202" i="1"/>
  <c r="J202" i="1" s="1"/>
  <c r="B202" i="1"/>
  <c r="F202" i="1" s="1"/>
  <c r="A202" i="1"/>
  <c r="K201" i="1"/>
  <c r="N201" i="1" s="1"/>
  <c r="G201" i="1"/>
  <c r="J201" i="1" s="1"/>
  <c r="B201" i="1"/>
  <c r="F201" i="1" s="1"/>
  <c r="A201" i="1"/>
  <c r="K200" i="1"/>
  <c r="N200" i="1" s="1"/>
  <c r="G200" i="1"/>
  <c r="J200" i="1" s="1"/>
  <c r="B200" i="1"/>
  <c r="F200" i="1" s="1"/>
  <c r="A200" i="1"/>
  <c r="K199" i="1"/>
  <c r="N199" i="1" s="1"/>
  <c r="G199" i="1"/>
  <c r="J199" i="1" s="1"/>
  <c r="B199" i="1"/>
  <c r="F199" i="1" s="1"/>
  <c r="A199" i="1"/>
  <c r="K198" i="1"/>
  <c r="N198" i="1" s="1"/>
  <c r="G198" i="1"/>
  <c r="J198" i="1" s="1"/>
  <c r="B198" i="1"/>
  <c r="F198" i="1" s="1"/>
  <c r="A198" i="1"/>
  <c r="K197" i="1"/>
  <c r="N197" i="1" s="1"/>
  <c r="G197" i="1"/>
  <c r="J197" i="1" s="1"/>
  <c r="B197" i="1"/>
  <c r="F197" i="1" s="1"/>
  <c r="A197" i="1"/>
  <c r="K196" i="1"/>
  <c r="N196" i="1" s="1"/>
  <c r="G196" i="1"/>
  <c r="J196" i="1" s="1"/>
  <c r="B196" i="1"/>
  <c r="F196" i="1" s="1"/>
  <c r="A196" i="1"/>
  <c r="K195" i="1"/>
  <c r="N195" i="1" s="1"/>
  <c r="G195" i="1"/>
  <c r="J195" i="1" s="1"/>
  <c r="B195" i="1"/>
  <c r="F195" i="1" s="1"/>
  <c r="A195" i="1"/>
  <c r="K194" i="1"/>
  <c r="N194" i="1" s="1"/>
  <c r="G194" i="1"/>
  <c r="J194" i="1" s="1"/>
  <c r="B194" i="1"/>
  <c r="F194" i="1" s="1"/>
  <c r="A194" i="1"/>
  <c r="K193" i="1"/>
  <c r="N193" i="1" s="1"/>
  <c r="G193" i="1"/>
  <c r="J193" i="1" s="1"/>
  <c r="B193" i="1"/>
  <c r="F193" i="1" s="1"/>
  <c r="A193" i="1"/>
  <c r="K192" i="1"/>
  <c r="N192" i="1" s="1"/>
  <c r="G192" i="1"/>
  <c r="J192" i="1" s="1"/>
  <c r="B192" i="1"/>
  <c r="F192" i="1" s="1"/>
  <c r="A192" i="1"/>
  <c r="K191" i="1"/>
  <c r="N191" i="1" s="1"/>
  <c r="G191" i="1"/>
  <c r="J191" i="1" s="1"/>
  <c r="B191" i="1"/>
  <c r="F191" i="1" s="1"/>
  <c r="A191" i="1"/>
  <c r="K190" i="1"/>
  <c r="N190" i="1" s="1"/>
  <c r="G190" i="1"/>
  <c r="J190" i="1" s="1"/>
  <c r="B190" i="1"/>
  <c r="F190" i="1" s="1"/>
  <c r="A190" i="1"/>
  <c r="K189" i="1"/>
  <c r="N189" i="1" s="1"/>
  <c r="G189" i="1"/>
  <c r="J189" i="1" s="1"/>
  <c r="B189" i="1"/>
  <c r="F189" i="1" s="1"/>
  <c r="A189" i="1"/>
  <c r="K188" i="1"/>
  <c r="N188" i="1" s="1"/>
  <c r="G188" i="1"/>
  <c r="J188" i="1" s="1"/>
  <c r="B188" i="1"/>
  <c r="F188" i="1" s="1"/>
  <c r="A188" i="1"/>
  <c r="K187" i="1"/>
  <c r="N187" i="1" s="1"/>
  <c r="G187" i="1"/>
  <c r="J187" i="1" s="1"/>
  <c r="B187" i="1"/>
  <c r="F187" i="1" s="1"/>
  <c r="A187" i="1"/>
  <c r="K186" i="1"/>
  <c r="N186" i="1" s="1"/>
  <c r="G186" i="1"/>
  <c r="J186" i="1" s="1"/>
  <c r="B186" i="1"/>
  <c r="F186" i="1" s="1"/>
  <c r="A186" i="1"/>
  <c r="K185" i="1"/>
  <c r="N185" i="1" s="1"/>
  <c r="G185" i="1"/>
  <c r="J185" i="1" s="1"/>
  <c r="B185" i="1"/>
  <c r="F185" i="1" s="1"/>
  <c r="A185" i="1"/>
  <c r="K184" i="1"/>
  <c r="N184" i="1" s="1"/>
  <c r="G184" i="1"/>
  <c r="J184" i="1" s="1"/>
  <c r="B184" i="1"/>
  <c r="F184" i="1" s="1"/>
  <c r="A184" i="1"/>
  <c r="K183" i="1"/>
  <c r="N183" i="1" s="1"/>
  <c r="G183" i="1"/>
  <c r="J183" i="1" s="1"/>
  <c r="B183" i="1"/>
  <c r="F183" i="1" s="1"/>
  <c r="A183" i="1"/>
  <c r="K182" i="1"/>
  <c r="N182" i="1" s="1"/>
  <c r="G182" i="1"/>
  <c r="J182" i="1" s="1"/>
  <c r="B182" i="1"/>
  <c r="F182" i="1" s="1"/>
  <c r="A182" i="1"/>
  <c r="K181" i="1"/>
  <c r="N181" i="1" s="1"/>
  <c r="G181" i="1"/>
  <c r="J181" i="1" s="1"/>
  <c r="B181" i="1"/>
  <c r="F181" i="1" s="1"/>
  <c r="A181" i="1"/>
  <c r="K180" i="1"/>
  <c r="N180" i="1" s="1"/>
  <c r="G180" i="1"/>
  <c r="J180" i="1" s="1"/>
  <c r="B180" i="1"/>
  <c r="F180" i="1" s="1"/>
  <c r="A180" i="1"/>
  <c r="K179" i="1"/>
  <c r="N179" i="1" s="1"/>
  <c r="G179" i="1"/>
  <c r="J179" i="1" s="1"/>
  <c r="B179" i="1"/>
  <c r="F179" i="1" s="1"/>
  <c r="A179" i="1"/>
  <c r="K178" i="1"/>
  <c r="N178" i="1" s="1"/>
  <c r="G178" i="1"/>
  <c r="J178" i="1" s="1"/>
  <c r="B178" i="1"/>
  <c r="F178" i="1" s="1"/>
  <c r="A178" i="1"/>
  <c r="K177" i="1"/>
  <c r="N177" i="1" s="1"/>
  <c r="G177" i="1"/>
  <c r="J177" i="1" s="1"/>
  <c r="B177" i="1"/>
  <c r="F177" i="1" s="1"/>
  <c r="A177" i="1"/>
  <c r="K176" i="1"/>
  <c r="N176" i="1" s="1"/>
  <c r="G176" i="1"/>
  <c r="J176" i="1" s="1"/>
  <c r="B176" i="1"/>
  <c r="F176" i="1" s="1"/>
  <c r="A176" i="1"/>
  <c r="K175" i="1"/>
  <c r="N175" i="1" s="1"/>
  <c r="G175" i="1"/>
  <c r="J175" i="1" s="1"/>
  <c r="B175" i="1"/>
  <c r="F175" i="1" s="1"/>
  <c r="A175" i="1"/>
  <c r="K174" i="1"/>
  <c r="N174" i="1" s="1"/>
  <c r="G174" i="1"/>
  <c r="J174" i="1" s="1"/>
  <c r="B174" i="1"/>
  <c r="F174" i="1" s="1"/>
  <c r="A174" i="1"/>
  <c r="K173" i="1"/>
  <c r="N173" i="1" s="1"/>
  <c r="G173" i="1"/>
  <c r="J173" i="1" s="1"/>
  <c r="B173" i="1"/>
  <c r="F173" i="1" s="1"/>
  <c r="A173" i="1"/>
  <c r="K172" i="1"/>
  <c r="N172" i="1" s="1"/>
  <c r="G172" i="1"/>
  <c r="J172" i="1" s="1"/>
  <c r="B172" i="1"/>
  <c r="F172" i="1" s="1"/>
  <c r="A172" i="1"/>
  <c r="K171" i="1"/>
  <c r="N171" i="1" s="1"/>
  <c r="G171" i="1"/>
  <c r="J171" i="1" s="1"/>
  <c r="B171" i="1"/>
  <c r="F171" i="1" s="1"/>
  <c r="A171" i="1"/>
  <c r="K170" i="1"/>
  <c r="N170" i="1" s="1"/>
  <c r="G170" i="1"/>
  <c r="J170" i="1" s="1"/>
  <c r="B170" i="1"/>
  <c r="F170" i="1" s="1"/>
  <c r="A170" i="1"/>
  <c r="K169" i="1"/>
  <c r="N169" i="1" s="1"/>
  <c r="G169" i="1"/>
  <c r="J169" i="1" s="1"/>
  <c r="B169" i="1"/>
  <c r="F169" i="1" s="1"/>
  <c r="A169" i="1"/>
  <c r="K168" i="1"/>
  <c r="N168" i="1" s="1"/>
  <c r="G168" i="1"/>
  <c r="J168" i="1" s="1"/>
  <c r="B168" i="1"/>
  <c r="F168" i="1" s="1"/>
  <c r="A168" i="1"/>
  <c r="K167" i="1"/>
  <c r="N167" i="1" s="1"/>
  <c r="G167" i="1"/>
  <c r="J167" i="1" s="1"/>
  <c r="B167" i="1"/>
  <c r="F167" i="1" s="1"/>
  <c r="A167" i="1"/>
  <c r="K166" i="1"/>
  <c r="N166" i="1" s="1"/>
  <c r="G166" i="1"/>
  <c r="J166" i="1" s="1"/>
  <c r="B166" i="1"/>
  <c r="F166" i="1" s="1"/>
  <c r="A166" i="1"/>
  <c r="K165" i="1"/>
  <c r="N165" i="1" s="1"/>
  <c r="G165" i="1"/>
  <c r="J165" i="1" s="1"/>
  <c r="B165" i="1"/>
  <c r="F165" i="1" s="1"/>
  <c r="A165" i="1"/>
  <c r="K164" i="1"/>
  <c r="N164" i="1" s="1"/>
  <c r="G164" i="1"/>
  <c r="J164" i="1" s="1"/>
  <c r="B164" i="1"/>
  <c r="F164" i="1" s="1"/>
  <c r="A164" i="1"/>
  <c r="K163" i="1"/>
  <c r="N163" i="1" s="1"/>
  <c r="G163" i="1"/>
  <c r="J163" i="1" s="1"/>
  <c r="B163" i="1"/>
  <c r="F163" i="1" s="1"/>
  <c r="A163" i="1"/>
  <c r="K162" i="1"/>
  <c r="N162" i="1" s="1"/>
  <c r="G162" i="1"/>
  <c r="J162" i="1" s="1"/>
  <c r="B162" i="1"/>
  <c r="F162" i="1" s="1"/>
  <c r="A162" i="1"/>
  <c r="K161" i="1"/>
  <c r="N161" i="1" s="1"/>
  <c r="G161" i="1"/>
  <c r="J161" i="1" s="1"/>
  <c r="B161" i="1"/>
  <c r="F161" i="1" s="1"/>
  <c r="A161" i="1"/>
  <c r="K160" i="1"/>
  <c r="N160" i="1" s="1"/>
  <c r="G160" i="1"/>
  <c r="J160" i="1" s="1"/>
  <c r="B160" i="1"/>
  <c r="F160" i="1" s="1"/>
  <c r="A160" i="1"/>
  <c r="K159" i="1"/>
  <c r="N159" i="1" s="1"/>
  <c r="G159" i="1"/>
  <c r="J159" i="1" s="1"/>
  <c r="B159" i="1"/>
  <c r="F159" i="1" s="1"/>
  <c r="A159" i="1"/>
  <c r="K158" i="1"/>
  <c r="N158" i="1" s="1"/>
  <c r="G158" i="1"/>
  <c r="J158" i="1" s="1"/>
  <c r="B158" i="1"/>
  <c r="F158" i="1" s="1"/>
  <c r="A158" i="1"/>
  <c r="K157" i="1"/>
  <c r="N157" i="1" s="1"/>
  <c r="G157" i="1"/>
  <c r="J157" i="1" s="1"/>
  <c r="B157" i="1"/>
  <c r="F157" i="1" s="1"/>
  <c r="A157" i="1"/>
  <c r="K156" i="1"/>
  <c r="N156" i="1" s="1"/>
  <c r="G156" i="1"/>
  <c r="J156" i="1" s="1"/>
  <c r="B156" i="1"/>
  <c r="F156" i="1" s="1"/>
  <c r="A156" i="1"/>
  <c r="K155" i="1"/>
  <c r="N155" i="1" s="1"/>
  <c r="G155" i="1"/>
  <c r="J155" i="1" s="1"/>
  <c r="B155" i="1"/>
  <c r="F155" i="1" s="1"/>
  <c r="A155" i="1"/>
  <c r="K154" i="1"/>
  <c r="N154" i="1" s="1"/>
  <c r="G154" i="1"/>
  <c r="J154" i="1" s="1"/>
  <c r="B154" i="1"/>
  <c r="F154" i="1" s="1"/>
  <c r="A154" i="1"/>
  <c r="K153" i="1"/>
  <c r="N153" i="1" s="1"/>
  <c r="G153" i="1"/>
  <c r="J153" i="1" s="1"/>
  <c r="B153" i="1"/>
  <c r="F153" i="1" s="1"/>
  <c r="A153" i="1"/>
  <c r="K152" i="1"/>
  <c r="N152" i="1" s="1"/>
  <c r="G152" i="1"/>
  <c r="J152" i="1" s="1"/>
  <c r="B152" i="1"/>
  <c r="F152" i="1" s="1"/>
  <c r="A152" i="1"/>
  <c r="K151" i="1"/>
  <c r="N151" i="1" s="1"/>
  <c r="G151" i="1"/>
  <c r="J151" i="1" s="1"/>
  <c r="B151" i="1"/>
  <c r="F151" i="1" s="1"/>
  <c r="A151" i="1"/>
  <c r="K150" i="1"/>
  <c r="N150" i="1" s="1"/>
  <c r="G150" i="1"/>
  <c r="J150" i="1" s="1"/>
  <c r="B150" i="1"/>
  <c r="F150" i="1" s="1"/>
  <c r="A150" i="1"/>
  <c r="K149" i="1"/>
  <c r="N149" i="1" s="1"/>
  <c r="G149" i="1"/>
  <c r="J149" i="1" s="1"/>
  <c r="B149" i="1"/>
  <c r="F149" i="1" s="1"/>
  <c r="A149" i="1"/>
  <c r="K148" i="1"/>
  <c r="N148" i="1" s="1"/>
  <c r="G148" i="1"/>
  <c r="J148" i="1" s="1"/>
  <c r="B148" i="1"/>
  <c r="F148" i="1" s="1"/>
  <c r="A148" i="1"/>
  <c r="K147" i="1"/>
  <c r="N147" i="1" s="1"/>
  <c r="G147" i="1"/>
  <c r="J147" i="1" s="1"/>
  <c r="B147" i="1"/>
  <c r="F147" i="1" s="1"/>
  <c r="A147" i="1"/>
  <c r="K146" i="1"/>
  <c r="N146" i="1" s="1"/>
  <c r="G146" i="1"/>
  <c r="J146" i="1" s="1"/>
  <c r="B146" i="1"/>
  <c r="F146" i="1" s="1"/>
  <c r="A146" i="1"/>
  <c r="K145" i="1"/>
  <c r="N145" i="1" s="1"/>
  <c r="G145" i="1"/>
  <c r="J145" i="1" s="1"/>
  <c r="B145" i="1"/>
  <c r="F145" i="1" s="1"/>
  <c r="A145" i="1"/>
  <c r="K144" i="1"/>
  <c r="N144" i="1" s="1"/>
  <c r="G144" i="1"/>
  <c r="J144" i="1" s="1"/>
  <c r="B144" i="1"/>
  <c r="F144" i="1" s="1"/>
  <c r="A144" i="1"/>
  <c r="K143" i="1"/>
  <c r="N143" i="1" s="1"/>
  <c r="G143" i="1"/>
  <c r="J143" i="1" s="1"/>
  <c r="B143" i="1"/>
  <c r="F143" i="1" s="1"/>
  <c r="A143" i="1"/>
  <c r="K142" i="1"/>
  <c r="N142" i="1" s="1"/>
  <c r="G142" i="1"/>
  <c r="J142" i="1" s="1"/>
  <c r="B142" i="1"/>
  <c r="F142" i="1" s="1"/>
  <c r="A142" i="1"/>
  <c r="K141" i="1"/>
  <c r="N141" i="1" s="1"/>
  <c r="G141" i="1"/>
  <c r="J141" i="1" s="1"/>
  <c r="B141" i="1"/>
  <c r="F141" i="1" s="1"/>
  <c r="A141" i="1"/>
  <c r="K140" i="1"/>
  <c r="N140" i="1" s="1"/>
  <c r="G140" i="1"/>
  <c r="J140" i="1" s="1"/>
  <c r="B140" i="1"/>
  <c r="F140" i="1" s="1"/>
  <c r="A140" i="1"/>
  <c r="K139" i="1"/>
  <c r="N139" i="1" s="1"/>
  <c r="G139" i="1"/>
  <c r="J139" i="1" s="1"/>
  <c r="B139" i="1"/>
  <c r="F139" i="1" s="1"/>
  <c r="A139" i="1"/>
  <c r="K138" i="1"/>
  <c r="N138" i="1" s="1"/>
  <c r="G138" i="1"/>
  <c r="J138" i="1" s="1"/>
  <c r="B138" i="1"/>
  <c r="F138" i="1" s="1"/>
  <c r="A138" i="1"/>
  <c r="K137" i="1"/>
  <c r="N137" i="1" s="1"/>
  <c r="G137" i="1"/>
  <c r="J137" i="1" s="1"/>
  <c r="B137" i="1"/>
  <c r="F137" i="1" s="1"/>
  <c r="A137" i="1"/>
  <c r="K136" i="1"/>
  <c r="N136" i="1" s="1"/>
  <c r="G136" i="1"/>
  <c r="J136" i="1" s="1"/>
  <c r="B136" i="1"/>
  <c r="F136" i="1" s="1"/>
  <c r="A136" i="1"/>
  <c r="K135" i="1"/>
  <c r="N135" i="1" s="1"/>
  <c r="G135" i="1"/>
  <c r="J135" i="1" s="1"/>
  <c r="B135" i="1"/>
  <c r="F135" i="1" s="1"/>
  <c r="A135" i="1"/>
  <c r="K134" i="1"/>
  <c r="N134" i="1" s="1"/>
  <c r="G134" i="1"/>
  <c r="J134" i="1" s="1"/>
  <c r="B134" i="1"/>
  <c r="F134" i="1" s="1"/>
  <c r="A134" i="1"/>
  <c r="K133" i="1"/>
  <c r="N133" i="1" s="1"/>
  <c r="G133" i="1"/>
  <c r="J133" i="1" s="1"/>
  <c r="B133" i="1"/>
  <c r="F133" i="1" s="1"/>
  <c r="A133" i="1"/>
  <c r="K132" i="1"/>
  <c r="N132" i="1" s="1"/>
  <c r="G132" i="1"/>
  <c r="J132" i="1" s="1"/>
  <c r="B132" i="1"/>
  <c r="F132" i="1" s="1"/>
  <c r="A132" i="1"/>
  <c r="K131" i="1"/>
  <c r="N131" i="1" s="1"/>
  <c r="G131" i="1"/>
  <c r="J131" i="1" s="1"/>
  <c r="B131" i="1"/>
  <c r="F131" i="1" s="1"/>
  <c r="A131" i="1"/>
  <c r="K130" i="1"/>
  <c r="N130" i="1" s="1"/>
  <c r="G130" i="1"/>
  <c r="J130" i="1" s="1"/>
  <c r="B130" i="1"/>
  <c r="F130" i="1" s="1"/>
  <c r="A130" i="1"/>
  <c r="K129" i="1"/>
  <c r="N129" i="1" s="1"/>
  <c r="G129" i="1"/>
  <c r="J129" i="1" s="1"/>
  <c r="B129" i="1"/>
  <c r="F129" i="1" s="1"/>
  <c r="A129" i="1"/>
  <c r="K128" i="1"/>
  <c r="N128" i="1" s="1"/>
  <c r="G128" i="1"/>
  <c r="J128" i="1" s="1"/>
  <c r="B128" i="1"/>
  <c r="F128" i="1" s="1"/>
  <c r="A128" i="1"/>
  <c r="K127" i="1"/>
  <c r="N127" i="1" s="1"/>
  <c r="G127" i="1"/>
  <c r="J127" i="1" s="1"/>
  <c r="B127" i="1"/>
  <c r="F127" i="1" s="1"/>
  <c r="A127" i="1"/>
  <c r="K126" i="1"/>
  <c r="N126" i="1" s="1"/>
  <c r="G126" i="1"/>
  <c r="J126" i="1" s="1"/>
  <c r="B126" i="1"/>
  <c r="F126" i="1" s="1"/>
  <c r="A126" i="1"/>
  <c r="K125" i="1"/>
  <c r="N125" i="1" s="1"/>
  <c r="G125" i="1"/>
  <c r="J125" i="1" s="1"/>
  <c r="B125" i="1"/>
  <c r="F125" i="1" s="1"/>
  <c r="A125" i="1"/>
  <c r="K124" i="1"/>
  <c r="N124" i="1" s="1"/>
  <c r="G124" i="1"/>
  <c r="J124" i="1" s="1"/>
  <c r="B124" i="1"/>
  <c r="F124" i="1" s="1"/>
  <c r="A124" i="1"/>
  <c r="K123" i="1"/>
  <c r="N123" i="1" s="1"/>
  <c r="G123" i="1"/>
  <c r="J123" i="1" s="1"/>
  <c r="B123" i="1"/>
  <c r="F123" i="1" s="1"/>
  <c r="A123" i="1"/>
  <c r="K122" i="1"/>
  <c r="N122" i="1" s="1"/>
  <c r="G122" i="1"/>
  <c r="J122" i="1" s="1"/>
  <c r="B122" i="1"/>
  <c r="F122" i="1" s="1"/>
  <c r="A122" i="1"/>
  <c r="K121" i="1"/>
  <c r="N121" i="1" s="1"/>
  <c r="G121" i="1"/>
  <c r="J121" i="1" s="1"/>
  <c r="B121" i="1"/>
  <c r="F121" i="1" s="1"/>
  <c r="A121" i="1"/>
  <c r="K120" i="1"/>
  <c r="N120" i="1" s="1"/>
  <c r="G120" i="1"/>
  <c r="J120" i="1" s="1"/>
  <c r="B120" i="1"/>
  <c r="F120" i="1" s="1"/>
  <c r="A120" i="1"/>
  <c r="K119" i="1"/>
  <c r="N119" i="1" s="1"/>
  <c r="G119" i="1"/>
  <c r="J119" i="1" s="1"/>
  <c r="B119" i="1"/>
  <c r="F119" i="1" s="1"/>
  <c r="A119" i="1"/>
  <c r="K118" i="1"/>
  <c r="N118" i="1" s="1"/>
  <c r="G118" i="1"/>
  <c r="J118" i="1" s="1"/>
  <c r="B118" i="1"/>
  <c r="F118" i="1" s="1"/>
  <c r="A118" i="1"/>
  <c r="K117" i="1"/>
  <c r="N117" i="1" s="1"/>
  <c r="G117" i="1"/>
  <c r="J117" i="1" s="1"/>
  <c r="B117" i="1"/>
  <c r="F117" i="1" s="1"/>
  <c r="A117" i="1"/>
  <c r="K116" i="1"/>
  <c r="N116" i="1" s="1"/>
  <c r="G116" i="1"/>
  <c r="J116" i="1" s="1"/>
  <c r="B116" i="1"/>
  <c r="F116" i="1" s="1"/>
  <c r="A116" i="1"/>
  <c r="K115" i="1"/>
  <c r="N115" i="1" s="1"/>
  <c r="G115" i="1"/>
  <c r="J115" i="1" s="1"/>
  <c r="B115" i="1"/>
  <c r="F115" i="1" s="1"/>
  <c r="A115" i="1"/>
  <c r="K114" i="1"/>
  <c r="N114" i="1" s="1"/>
  <c r="G114" i="1"/>
  <c r="J114" i="1" s="1"/>
  <c r="B114" i="1"/>
  <c r="F114" i="1" s="1"/>
  <c r="A114" i="1"/>
  <c r="K113" i="1"/>
  <c r="N113" i="1" s="1"/>
  <c r="G113" i="1"/>
  <c r="J113" i="1" s="1"/>
  <c r="B113" i="1"/>
  <c r="F113" i="1" s="1"/>
  <c r="A113" i="1"/>
  <c r="K112" i="1"/>
  <c r="N112" i="1" s="1"/>
  <c r="G112" i="1"/>
  <c r="J112" i="1" s="1"/>
  <c r="B112" i="1"/>
  <c r="F112" i="1" s="1"/>
  <c r="A112" i="1"/>
  <c r="K111" i="1"/>
  <c r="N111" i="1" s="1"/>
  <c r="G111" i="1"/>
  <c r="J111" i="1" s="1"/>
  <c r="B111" i="1"/>
  <c r="F111" i="1" s="1"/>
  <c r="A111" i="1"/>
  <c r="K110" i="1"/>
  <c r="N110" i="1" s="1"/>
  <c r="G110" i="1"/>
  <c r="J110" i="1" s="1"/>
  <c r="B110" i="1"/>
  <c r="F110" i="1" s="1"/>
  <c r="A110" i="1"/>
  <c r="K109" i="1"/>
  <c r="N109" i="1" s="1"/>
  <c r="G109" i="1"/>
  <c r="J109" i="1" s="1"/>
  <c r="B109" i="1"/>
  <c r="F109" i="1" s="1"/>
  <c r="A109" i="1"/>
  <c r="K108" i="1"/>
  <c r="N108" i="1" s="1"/>
  <c r="G108" i="1"/>
  <c r="J108" i="1" s="1"/>
  <c r="B108" i="1"/>
  <c r="F108" i="1" s="1"/>
  <c r="A108" i="1"/>
  <c r="K107" i="1"/>
  <c r="N107" i="1" s="1"/>
  <c r="G107" i="1"/>
  <c r="J107" i="1" s="1"/>
  <c r="B107" i="1"/>
  <c r="F107" i="1" s="1"/>
  <c r="A107" i="1"/>
  <c r="K106" i="1"/>
  <c r="N106" i="1" s="1"/>
  <c r="G106" i="1"/>
  <c r="J106" i="1" s="1"/>
  <c r="B106" i="1"/>
  <c r="F106" i="1" s="1"/>
  <c r="A106" i="1"/>
  <c r="K105" i="1"/>
  <c r="N105" i="1" s="1"/>
  <c r="G105" i="1"/>
  <c r="J105" i="1" s="1"/>
  <c r="B105" i="1"/>
  <c r="F105" i="1" s="1"/>
  <c r="A105" i="1"/>
  <c r="K104" i="1"/>
  <c r="N104" i="1" s="1"/>
  <c r="G104" i="1"/>
  <c r="J104" i="1" s="1"/>
  <c r="B104" i="1"/>
  <c r="F104" i="1" s="1"/>
  <c r="A104" i="1"/>
  <c r="K103" i="1"/>
  <c r="N103" i="1" s="1"/>
  <c r="G103" i="1"/>
  <c r="J103" i="1" s="1"/>
  <c r="B103" i="1"/>
  <c r="F103" i="1" s="1"/>
  <c r="A103" i="1"/>
  <c r="K102" i="1"/>
  <c r="N102" i="1" s="1"/>
  <c r="G102" i="1"/>
  <c r="J102" i="1" s="1"/>
  <c r="B102" i="1"/>
  <c r="F102" i="1" s="1"/>
  <c r="A102" i="1"/>
  <c r="K101" i="1"/>
  <c r="N101" i="1" s="1"/>
  <c r="G101" i="1"/>
  <c r="J101" i="1" s="1"/>
  <c r="B101" i="1"/>
  <c r="F101" i="1" s="1"/>
  <c r="A101" i="1"/>
  <c r="K100" i="1"/>
  <c r="N100" i="1" s="1"/>
  <c r="G100" i="1"/>
  <c r="J100" i="1" s="1"/>
  <c r="B100" i="1"/>
  <c r="F100" i="1" s="1"/>
  <c r="A100" i="1"/>
  <c r="K99" i="1"/>
  <c r="N99" i="1" s="1"/>
  <c r="G99" i="1"/>
  <c r="J99" i="1" s="1"/>
  <c r="B99" i="1"/>
  <c r="F99" i="1" s="1"/>
  <c r="A99" i="1"/>
  <c r="K98" i="1"/>
  <c r="N98" i="1" s="1"/>
  <c r="G98" i="1"/>
  <c r="J98" i="1" s="1"/>
  <c r="B98" i="1"/>
  <c r="F98" i="1" s="1"/>
  <c r="A98" i="1"/>
  <c r="K97" i="1"/>
  <c r="N97" i="1" s="1"/>
  <c r="G97" i="1"/>
  <c r="J97" i="1" s="1"/>
  <c r="B97" i="1"/>
  <c r="F97" i="1" s="1"/>
  <c r="A97" i="1"/>
  <c r="K96" i="1"/>
  <c r="N96" i="1" s="1"/>
  <c r="G96" i="1"/>
  <c r="J96" i="1" s="1"/>
  <c r="B96" i="1"/>
  <c r="F96" i="1" s="1"/>
  <c r="A96" i="1"/>
  <c r="K95" i="1"/>
  <c r="N95" i="1" s="1"/>
  <c r="G95" i="1"/>
  <c r="J95" i="1" s="1"/>
  <c r="B95" i="1"/>
  <c r="F95" i="1" s="1"/>
  <c r="A95" i="1"/>
  <c r="K94" i="1"/>
  <c r="N94" i="1" s="1"/>
  <c r="G94" i="1"/>
  <c r="J94" i="1" s="1"/>
  <c r="B94" i="1"/>
  <c r="F94" i="1" s="1"/>
  <c r="A94" i="1"/>
  <c r="K93" i="1"/>
  <c r="N93" i="1" s="1"/>
  <c r="G93" i="1"/>
  <c r="J93" i="1" s="1"/>
  <c r="B93" i="1"/>
  <c r="F93" i="1" s="1"/>
  <c r="A93" i="1"/>
  <c r="K92" i="1"/>
  <c r="N92" i="1" s="1"/>
  <c r="G92" i="1"/>
  <c r="J92" i="1" s="1"/>
  <c r="B92" i="1"/>
  <c r="F92" i="1" s="1"/>
  <c r="A92" i="1"/>
  <c r="K91" i="1"/>
  <c r="N91" i="1" s="1"/>
  <c r="G91" i="1"/>
  <c r="J91" i="1" s="1"/>
  <c r="B91" i="1"/>
  <c r="F91" i="1" s="1"/>
  <c r="A91" i="1"/>
  <c r="K90" i="1"/>
  <c r="N90" i="1" s="1"/>
  <c r="G90" i="1"/>
  <c r="J90" i="1" s="1"/>
  <c r="B90" i="1"/>
  <c r="F90" i="1" s="1"/>
  <c r="A90" i="1"/>
  <c r="K89" i="1"/>
  <c r="N89" i="1" s="1"/>
  <c r="G89" i="1"/>
  <c r="J89" i="1" s="1"/>
  <c r="B89" i="1"/>
  <c r="F89" i="1" s="1"/>
  <c r="A89" i="1"/>
  <c r="K88" i="1"/>
  <c r="N88" i="1" s="1"/>
  <c r="G88" i="1"/>
  <c r="J88" i="1" s="1"/>
  <c r="B88" i="1"/>
  <c r="F88" i="1" s="1"/>
  <c r="A88" i="1"/>
  <c r="K87" i="1"/>
  <c r="N87" i="1" s="1"/>
  <c r="G87" i="1"/>
  <c r="J87" i="1" s="1"/>
  <c r="B87" i="1"/>
  <c r="F87" i="1" s="1"/>
  <c r="A87" i="1"/>
  <c r="K86" i="1"/>
  <c r="N86" i="1" s="1"/>
  <c r="G86" i="1"/>
  <c r="J86" i="1" s="1"/>
  <c r="B86" i="1"/>
  <c r="F86" i="1" s="1"/>
  <c r="A86" i="1"/>
  <c r="K85" i="1"/>
  <c r="N85" i="1" s="1"/>
  <c r="G85" i="1"/>
  <c r="J85" i="1" s="1"/>
  <c r="B85" i="1"/>
  <c r="F85" i="1" s="1"/>
  <c r="A85" i="1"/>
  <c r="K84" i="1"/>
  <c r="N84" i="1" s="1"/>
  <c r="G84" i="1"/>
  <c r="J84" i="1" s="1"/>
  <c r="B84" i="1"/>
  <c r="F84" i="1" s="1"/>
  <c r="A84" i="1"/>
  <c r="K83" i="1"/>
  <c r="N83" i="1" s="1"/>
  <c r="G83" i="1"/>
  <c r="J83" i="1" s="1"/>
  <c r="B83" i="1"/>
  <c r="F83" i="1" s="1"/>
  <c r="A83" i="1"/>
  <c r="K82" i="1"/>
  <c r="N82" i="1" s="1"/>
  <c r="G82" i="1"/>
  <c r="J82" i="1" s="1"/>
  <c r="B82" i="1"/>
  <c r="F82" i="1" s="1"/>
  <c r="A82" i="1"/>
  <c r="K81" i="1"/>
  <c r="N81" i="1" s="1"/>
  <c r="G81" i="1"/>
  <c r="J81" i="1" s="1"/>
  <c r="B81" i="1"/>
  <c r="F81" i="1" s="1"/>
  <c r="A81" i="1"/>
  <c r="K80" i="1"/>
  <c r="N80" i="1" s="1"/>
  <c r="G80" i="1"/>
  <c r="J80" i="1" s="1"/>
  <c r="B80" i="1"/>
  <c r="F80" i="1" s="1"/>
  <c r="A80" i="1"/>
  <c r="K79" i="1"/>
  <c r="N79" i="1" s="1"/>
  <c r="G79" i="1"/>
  <c r="J79" i="1" s="1"/>
  <c r="B79" i="1"/>
  <c r="F79" i="1" s="1"/>
  <c r="A79" i="1"/>
  <c r="K78" i="1"/>
  <c r="N78" i="1" s="1"/>
  <c r="G78" i="1"/>
  <c r="J78" i="1" s="1"/>
  <c r="B78" i="1"/>
  <c r="F78" i="1" s="1"/>
  <c r="A78" i="1"/>
  <c r="K77" i="1"/>
  <c r="N77" i="1" s="1"/>
  <c r="G77" i="1"/>
  <c r="J77" i="1" s="1"/>
  <c r="B77" i="1"/>
  <c r="F77" i="1" s="1"/>
  <c r="A77" i="1"/>
  <c r="K76" i="1"/>
  <c r="N76" i="1" s="1"/>
  <c r="G76" i="1"/>
  <c r="J76" i="1" s="1"/>
  <c r="B76" i="1"/>
  <c r="F76" i="1" s="1"/>
  <c r="A76" i="1"/>
  <c r="K75" i="1"/>
  <c r="N75" i="1" s="1"/>
  <c r="G75" i="1"/>
  <c r="J75" i="1" s="1"/>
  <c r="B75" i="1"/>
  <c r="F75" i="1" s="1"/>
  <c r="A75" i="1"/>
  <c r="K74" i="1"/>
  <c r="N74" i="1" s="1"/>
  <c r="G74" i="1"/>
  <c r="J74" i="1" s="1"/>
  <c r="B74" i="1"/>
  <c r="F74" i="1" s="1"/>
  <c r="A74" i="1"/>
  <c r="K73" i="1"/>
  <c r="N73" i="1" s="1"/>
  <c r="G73" i="1"/>
  <c r="J73" i="1" s="1"/>
  <c r="B73" i="1"/>
  <c r="F73" i="1" s="1"/>
  <c r="A73" i="1"/>
  <c r="K72" i="1"/>
  <c r="N72" i="1" s="1"/>
  <c r="G72" i="1"/>
  <c r="J72" i="1" s="1"/>
  <c r="B72" i="1"/>
  <c r="F72" i="1" s="1"/>
  <c r="A72" i="1"/>
  <c r="K71" i="1"/>
  <c r="N71" i="1" s="1"/>
  <c r="G71" i="1"/>
  <c r="J71" i="1" s="1"/>
  <c r="B71" i="1"/>
  <c r="F71" i="1" s="1"/>
  <c r="A71" i="1"/>
  <c r="K70" i="1"/>
  <c r="N70" i="1" s="1"/>
  <c r="G70" i="1"/>
  <c r="J70" i="1" s="1"/>
  <c r="B70" i="1"/>
  <c r="F70" i="1" s="1"/>
  <c r="A70" i="1"/>
  <c r="K69" i="1"/>
  <c r="N69" i="1" s="1"/>
  <c r="G69" i="1"/>
  <c r="J69" i="1" s="1"/>
  <c r="B69" i="1"/>
  <c r="F69" i="1" s="1"/>
  <c r="A69" i="1"/>
  <c r="K68" i="1"/>
  <c r="N68" i="1" s="1"/>
  <c r="G68" i="1"/>
  <c r="J68" i="1" s="1"/>
  <c r="B68" i="1"/>
  <c r="F68" i="1" s="1"/>
  <c r="A68" i="1"/>
  <c r="K67" i="1"/>
  <c r="N67" i="1" s="1"/>
  <c r="G67" i="1"/>
  <c r="J67" i="1" s="1"/>
  <c r="B67" i="1"/>
  <c r="F67" i="1" s="1"/>
  <c r="A67" i="1"/>
  <c r="K66" i="1"/>
  <c r="N66" i="1" s="1"/>
  <c r="G66" i="1"/>
  <c r="J66" i="1" s="1"/>
  <c r="B66" i="1"/>
  <c r="F66" i="1" s="1"/>
  <c r="A66" i="1"/>
  <c r="K65" i="1"/>
  <c r="N65" i="1" s="1"/>
  <c r="G65" i="1"/>
  <c r="J65" i="1" s="1"/>
  <c r="B65" i="1"/>
  <c r="F65" i="1" s="1"/>
  <c r="A65" i="1"/>
  <c r="K64" i="1"/>
  <c r="N64" i="1" s="1"/>
  <c r="G64" i="1"/>
  <c r="J64" i="1" s="1"/>
  <c r="B64" i="1"/>
  <c r="F64" i="1" s="1"/>
  <c r="A64" i="1"/>
  <c r="K63" i="1"/>
  <c r="N63" i="1" s="1"/>
  <c r="G63" i="1"/>
  <c r="J63" i="1" s="1"/>
  <c r="B63" i="1"/>
  <c r="F63" i="1" s="1"/>
  <c r="A63" i="1"/>
  <c r="K62" i="1"/>
  <c r="N62" i="1" s="1"/>
  <c r="G62" i="1"/>
  <c r="J62" i="1" s="1"/>
  <c r="B62" i="1"/>
  <c r="F62" i="1" s="1"/>
  <c r="A62" i="1"/>
  <c r="K61" i="1"/>
  <c r="N61" i="1" s="1"/>
  <c r="G61" i="1"/>
  <c r="J61" i="1" s="1"/>
  <c r="B61" i="1"/>
  <c r="F61" i="1" s="1"/>
  <c r="A61" i="1"/>
  <c r="K60" i="1"/>
  <c r="N60" i="1" s="1"/>
  <c r="G60" i="1"/>
  <c r="J60" i="1" s="1"/>
  <c r="B60" i="1"/>
  <c r="F60" i="1" s="1"/>
  <c r="A60" i="1"/>
  <c r="K59" i="1"/>
  <c r="N59" i="1" s="1"/>
  <c r="G59" i="1"/>
  <c r="J59" i="1" s="1"/>
  <c r="B59" i="1"/>
  <c r="F59" i="1" s="1"/>
  <c r="A59" i="1"/>
  <c r="K58" i="1"/>
  <c r="N58" i="1" s="1"/>
  <c r="G58" i="1"/>
  <c r="J58" i="1" s="1"/>
  <c r="B58" i="1"/>
  <c r="F58" i="1" s="1"/>
  <c r="A58" i="1"/>
  <c r="K57" i="1"/>
  <c r="N57" i="1" s="1"/>
  <c r="G57" i="1"/>
  <c r="J57" i="1" s="1"/>
  <c r="B57" i="1"/>
  <c r="F57" i="1" s="1"/>
  <c r="A57" i="1"/>
  <c r="K56" i="1"/>
  <c r="N56" i="1" s="1"/>
  <c r="G56" i="1"/>
  <c r="J56" i="1" s="1"/>
  <c r="B56" i="1"/>
  <c r="F56" i="1" s="1"/>
  <c r="A56" i="1"/>
  <c r="K55" i="1"/>
  <c r="N55" i="1" s="1"/>
  <c r="G55" i="1"/>
  <c r="J55" i="1" s="1"/>
  <c r="B55" i="1"/>
  <c r="F55" i="1" s="1"/>
  <c r="A55" i="1"/>
  <c r="K54" i="1"/>
  <c r="N54" i="1" s="1"/>
  <c r="G54" i="1"/>
  <c r="J54" i="1" s="1"/>
  <c r="B54" i="1"/>
  <c r="F54" i="1" s="1"/>
  <c r="A54" i="1"/>
  <c r="K53" i="1"/>
  <c r="N53" i="1" s="1"/>
  <c r="G53" i="1"/>
  <c r="J53" i="1" s="1"/>
  <c r="B53" i="1"/>
  <c r="F53" i="1" s="1"/>
  <c r="A53" i="1"/>
  <c r="K52" i="1"/>
  <c r="N52" i="1" s="1"/>
  <c r="G52" i="1"/>
  <c r="J52" i="1" s="1"/>
  <c r="B52" i="1"/>
  <c r="F52" i="1" s="1"/>
  <c r="A52" i="1"/>
  <c r="K51" i="1"/>
  <c r="N51" i="1" s="1"/>
  <c r="G51" i="1"/>
  <c r="J51" i="1" s="1"/>
  <c r="B51" i="1"/>
  <c r="F51" i="1" s="1"/>
  <c r="A51" i="1"/>
  <c r="K50" i="1"/>
  <c r="N50" i="1" s="1"/>
  <c r="G50" i="1"/>
  <c r="J50" i="1" s="1"/>
  <c r="B50" i="1"/>
  <c r="F50" i="1" s="1"/>
  <c r="A50" i="1"/>
  <c r="K49" i="1"/>
  <c r="N49" i="1" s="1"/>
  <c r="G49" i="1"/>
  <c r="J49" i="1" s="1"/>
  <c r="B49" i="1"/>
  <c r="F49" i="1" s="1"/>
  <c r="A49" i="1"/>
  <c r="K48" i="1"/>
  <c r="N48" i="1" s="1"/>
  <c r="G48" i="1"/>
  <c r="J48" i="1" s="1"/>
  <c r="B48" i="1"/>
  <c r="F48" i="1" s="1"/>
  <c r="A48" i="1"/>
  <c r="K47" i="1"/>
  <c r="N47" i="1" s="1"/>
  <c r="G47" i="1"/>
  <c r="J47" i="1" s="1"/>
  <c r="B47" i="1"/>
  <c r="F47" i="1" s="1"/>
  <c r="A47" i="1"/>
  <c r="K46" i="1"/>
  <c r="N46" i="1" s="1"/>
  <c r="G46" i="1"/>
  <c r="J46" i="1" s="1"/>
  <c r="B46" i="1"/>
  <c r="F46" i="1" s="1"/>
  <c r="A46" i="1"/>
  <c r="K45" i="1"/>
  <c r="N45" i="1" s="1"/>
  <c r="G45" i="1"/>
  <c r="J45" i="1" s="1"/>
  <c r="B45" i="1"/>
  <c r="F45" i="1" s="1"/>
  <c r="A45" i="1"/>
  <c r="K44" i="1"/>
  <c r="N44" i="1" s="1"/>
  <c r="G44" i="1"/>
  <c r="J44" i="1" s="1"/>
  <c r="B44" i="1"/>
  <c r="F44" i="1" s="1"/>
  <c r="A44" i="1"/>
  <c r="K43" i="1"/>
  <c r="N43" i="1" s="1"/>
  <c r="G43" i="1"/>
  <c r="J43" i="1" s="1"/>
  <c r="B43" i="1"/>
  <c r="F43" i="1" s="1"/>
  <c r="A43" i="1"/>
  <c r="K42" i="1"/>
  <c r="N42" i="1" s="1"/>
  <c r="G42" i="1"/>
  <c r="J42" i="1" s="1"/>
  <c r="B42" i="1"/>
  <c r="F42" i="1" s="1"/>
  <c r="A42" i="1"/>
  <c r="K41" i="1"/>
  <c r="N41" i="1" s="1"/>
  <c r="G41" i="1"/>
  <c r="J41" i="1" s="1"/>
  <c r="B41" i="1"/>
  <c r="F41" i="1" s="1"/>
  <c r="A41" i="1"/>
  <c r="K40" i="1"/>
  <c r="N40" i="1" s="1"/>
  <c r="G40" i="1"/>
  <c r="J40" i="1" s="1"/>
  <c r="B40" i="1"/>
  <c r="F40" i="1" s="1"/>
  <c r="A40" i="1"/>
  <c r="K39" i="1"/>
  <c r="N39" i="1" s="1"/>
  <c r="G39" i="1"/>
  <c r="J39" i="1" s="1"/>
  <c r="B39" i="1"/>
  <c r="F39" i="1" s="1"/>
  <c r="A39" i="1"/>
  <c r="K3" i="1" l="1"/>
  <c r="B4" i="1"/>
  <c r="F4" i="1" s="1"/>
  <c r="B5" i="1"/>
  <c r="F5" i="1" s="1"/>
  <c r="B6" i="1"/>
  <c r="B7" i="1"/>
  <c r="F7" i="1" s="1"/>
  <c r="B8" i="1"/>
  <c r="F8" i="1" s="1"/>
  <c r="B10" i="1"/>
  <c r="F10" i="1" s="1"/>
  <c r="B11" i="1"/>
  <c r="F11" i="1" s="1"/>
  <c r="B12" i="1"/>
  <c r="F12" i="1" s="1"/>
  <c r="B13" i="1"/>
  <c r="F13" i="1" s="1"/>
  <c r="B14" i="1"/>
  <c r="F14" i="1" s="1"/>
  <c r="B16" i="1"/>
  <c r="F16" i="1" s="1"/>
  <c r="B17" i="1"/>
  <c r="F17" i="1" s="1"/>
  <c r="B18" i="1"/>
  <c r="F18" i="1" s="1"/>
  <c r="B3" i="1"/>
  <c r="G14" i="1"/>
  <c r="J14" i="1" s="1"/>
  <c r="G12" i="1"/>
  <c r="J12" i="1" s="1"/>
  <c r="G10" i="1"/>
  <c r="J10" i="1" s="1"/>
  <c r="G8" i="1"/>
  <c r="J8" i="1" s="1"/>
  <c r="G6" i="1"/>
  <c r="J6" i="1" s="1"/>
  <c r="G4" i="1"/>
  <c r="J4" i="1" s="1"/>
  <c r="G3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J3" i="1" l="1"/>
  <c r="K4" i="1"/>
  <c r="N4" i="1" s="1"/>
  <c r="G5" i="1"/>
  <c r="J5" i="1" s="1"/>
  <c r="F3" i="1"/>
  <c r="B9" i="1"/>
  <c r="F6" i="1"/>
  <c r="N3" i="1"/>
  <c r="K5" i="1" l="1"/>
  <c r="K6" i="1" s="1"/>
  <c r="N6" i="1" s="1"/>
  <c r="G7" i="1"/>
  <c r="B15" i="1"/>
  <c r="F9" i="1"/>
  <c r="N5" i="1" l="1"/>
  <c r="F15" i="1"/>
  <c r="B19" i="1"/>
  <c r="F19" i="1" s="1"/>
  <c r="G9" i="1"/>
  <c r="G11" i="1" s="1"/>
  <c r="J11" i="1" s="1"/>
  <c r="K7" i="1"/>
  <c r="J7" i="1"/>
  <c r="N7" i="1" l="1"/>
  <c r="J9" i="1"/>
  <c r="B25" i="1"/>
  <c r="G13" i="1"/>
  <c r="K8" i="1"/>
  <c r="K9" i="1" s="1"/>
  <c r="F25" i="1" l="1"/>
  <c r="J26" i="1"/>
  <c r="N8" i="1"/>
  <c r="J13" i="1"/>
  <c r="G15" i="1"/>
  <c r="N9" i="1"/>
  <c r="K10" i="1"/>
  <c r="N10" i="1" s="1"/>
  <c r="J15" i="1" l="1"/>
  <c r="G16" i="1"/>
  <c r="G17" i="1" s="1"/>
  <c r="J17" i="1" s="1"/>
  <c r="K11" i="1"/>
  <c r="J16" i="1" l="1"/>
  <c r="N11" i="1"/>
  <c r="G18" i="1"/>
  <c r="K12" i="1"/>
  <c r="G19" i="1" l="1"/>
  <c r="J18" i="1"/>
  <c r="N12" i="1"/>
  <c r="K13" i="1"/>
  <c r="K14" i="1" s="1"/>
  <c r="N14" i="1" s="1"/>
  <c r="J19" i="1" l="1"/>
  <c r="G20" i="1"/>
  <c r="K15" i="1"/>
  <c r="N15" i="1" s="1"/>
  <c r="N13" i="1"/>
  <c r="J20" i="1" l="1"/>
  <c r="G21" i="1"/>
  <c r="K16" i="1"/>
  <c r="J21" i="1" l="1"/>
  <c r="G22" i="1"/>
  <c r="N16" i="1"/>
  <c r="K17" i="1"/>
  <c r="N17" i="1" s="1"/>
  <c r="J22" i="1" l="1"/>
  <c r="G23" i="1"/>
  <c r="K18" i="1"/>
  <c r="K19" i="1" s="1"/>
  <c r="K20" i="1" s="1"/>
  <c r="K21" i="1" s="1"/>
  <c r="K22" i="1" s="1"/>
  <c r="K23" i="1" l="1"/>
  <c r="K24" i="1" s="1"/>
  <c r="J23" i="1"/>
  <c r="G24" i="1"/>
  <c r="J24" i="1" s="1"/>
  <c r="N18" i="1"/>
  <c r="G25" i="1" l="1"/>
  <c r="J25" i="1" s="1"/>
  <c r="G27" i="1" l="1"/>
  <c r="J27" i="1" s="1"/>
  <c r="N19" i="1"/>
  <c r="N20" i="1"/>
  <c r="N21" i="1" l="1"/>
  <c r="K25" i="1" l="1"/>
  <c r="N22" i="1"/>
  <c r="N23" i="1"/>
  <c r="N25" i="1" l="1"/>
  <c r="N26" i="1"/>
  <c r="N24" i="1"/>
  <c r="K27" i="1" l="1"/>
  <c r="N27" i="1" l="1"/>
  <c r="K28" i="1"/>
  <c r="N28" i="1" s="1"/>
</calcChain>
</file>

<file path=xl/sharedStrings.xml><?xml version="1.0" encoding="utf-8"?>
<sst xmlns="http://schemas.openxmlformats.org/spreadsheetml/2006/main" count="137" uniqueCount="78">
  <si>
    <t>langDiv</t>
    <phoneticPr fontId="1"/>
  </si>
  <si>
    <t>コードグループ</t>
    <phoneticPr fontId="1"/>
  </si>
  <si>
    <t>エイリアス</t>
    <phoneticPr fontId="1"/>
  </si>
  <si>
    <t>名称</t>
    <rPh sb="0" eb="2">
      <t>メイショウ</t>
    </rPh>
    <phoneticPr fontId="1"/>
  </si>
  <si>
    <t>概要</t>
    <rPh sb="0" eb="2">
      <t>ガイヨウ</t>
    </rPh>
    <phoneticPr fontId="1"/>
  </si>
  <si>
    <t>ID</t>
    <phoneticPr fontId="1"/>
  </si>
  <si>
    <t>コード</t>
    <phoneticPr fontId="1"/>
  </si>
  <si>
    <t>コード名称</t>
    <rPh sb="3" eb="5">
      <t>メイショウ</t>
    </rPh>
    <phoneticPr fontId="1"/>
  </si>
  <si>
    <t>日本語</t>
    <rPh sb="0" eb="3">
      <t>ニホンゴ</t>
    </rPh>
    <phoneticPr fontId="1"/>
  </si>
  <si>
    <t>ja</t>
    <phoneticPr fontId="1"/>
  </si>
  <si>
    <t>en</t>
    <phoneticPr fontId="1"/>
  </si>
  <si>
    <t>common</t>
    <phoneticPr fontId="1"/>
  </si>
  <si>
    <t>No.</t>
    <phoneticPr fontId="1"/>
  </si>
  <si>
    <t>言語区分</t>
    <rPh sb="0" eb="2">
      <t>ゲンゴ</t>
    </rPh>
    <rPh sb="2" eb="4">
      <t>クブン</t>
    </rPh>
    <phoneticPr fontId="1"/>
  </si>
  <si>
    <t>japanese</t>
    <phoneticPr fontId="1"/>
  </si>
  <si>
    <t>Japanese</t>
    <phoneticPr fontId="1"/>
  </si>
  <si>
    <t>english</t>
    <phoneticPr fontId="1"/>
  </si>
  <si>
    <t>英語</t>
    <rPh sb="0" eb="2">
      <t>エイゴ</t>
    </rPh>
    <phoneticPr fontId="1"/>
  </si>
  <si>
    <t>English</t>
    <phoneticPr fontId="1"/>
  </si>
  <si>
    <t>共通</t>
    <rPh sb="0" eb="2">
      <t>キョウツウ</t>
    </rPh>
    <phoneticPr fontId="1"/>
  </si>
  <si>
    <t>Common</t>
    <phoneticPr fontId="1"/>
  </si>
  <si>
    <t>sts</t>
    <phoneticPr fontId="1"/>
  </si>
  <si>
    <t>ステータス</t>
    <phoneticPr fontId="1"/>
  </si>
  <si>
    <t>有効</t>
    <rPh sb="0" eb="2">
      <t>ユウコウ</t>
    </rPh>
    <phoneticPr fontId="1"/>
  </si>
  <si>
    <t>valid</t>
    <phoneticPr fontId="1"/>
  </si>
  <si>
    <t>invalid</t>
    <phoneticPr fontId="1"/>
  </si>
  <si>
    <t>deleted</t>
    <phoneticPr fontId="1"/>
  </si>
  <si>
    <t>無効</t>
    <rPh sb="0" eb="2">
      <t>ムコウ</t>
    </rPh>
    <phoneticPr fontId="1"/>
  </si>
  <si>
    <t>削除</t>
    <rPh sb="0" eb="2">
      <t>サクジョ</t>
    </rPh>
    <phoneticPr fontId="1"/>
  </si>
  <si>
    <t>Valid</t>
    <phoneticPr fontId="1"/>
  </si>
  <si>
    <t>Invalid</t>
    <phoneticPr fontId="1"/>
  </si>
  <si>
    <t>Deleted</t>
    <phoneticPr fontId="1"/>
  </si>
  <si>
    <t>Insert</t>
    <phoneticPr fontId="1"/>
  </si>
  <si>
    <t>言区</t>
    <rPh sb="0" eb="1">
      <t>ゲン</t>
    </rPh>
    <rPh sb="1" eb="2">
      <t>ク</t>
    </rPh>
    <phoneticPr fontId="1"/>
  </si>
  <si>
    <t xml:space="preserve"> </t>
    <phoneticPr fontId="1"/>
  </si>
  <si>
    <t>layoutType</t>
    <phoneticPr fontId="1"/>
  </si>
  <si>
    <t>レイアウト種別</t>
    <rPh sb="5" eb="7">
      <t>シュベツ</t>
    </rPh>
    <phoneticPr fontId="1"/>
  </si>
  <si>
    <t>menu</t>
    <phoneticPr fontId="1"/>
  </si>
  <si>
    <t>list</t>
    <phoneticPr fontId="1"/>
  </si>
  <si>
    <t>map</t>
    <phoneticPr fontId="1"/>
  </si>
  <si>
    <t>detail</t>
    <phoneticPr fontId="1"/>
  </si>
  <si>
    <t>メニュー</t>
    <phoneticPr fontId="1"/>
  </si>
  <si>
    <t>地図</t>
    <rPh sb="0" eb="2">
      <t>チズ</t>
    </rPh>
    <phoneticPr fontId="1"/>
  </si>
  <si>
    <t>詳細</t>
    <rPh sb="0" eb="2">
      <t>ショウサイ</t>
    </rPh>
    <phoneticPr fontId="1"/>
  </si>
  <si>
    <t>一覧</t>
    <rPh sb="0" eb="2">
      <t>イチラン</t>
    </rPh>
    <phoneticPr fontId="1"/>
  </si>
  <si>
    <t>属性グループ種別</t>
    <rPh sb="0" eb="2">
      <t>ゾクセイ</t>
    </rPh>
    <rPh sb="6" eb="8">
      <t>シュベツ</t>
    </rPh>
    <phoneticPr fontId="1"/>
  </si>
  <si>
    <t>attGrpType</t>
    <phoneticPr fontId="1"/>
  </si>
  <si>
    <t>txt</t>
    <phoneticPr fontId="1"/>
  </si>
  <si>
    <t>text</t>
    <phoneticPr fontId="1"/>
  </si>
  <si>
    <t>cd</t>
    <phoneticPr fontId="1"/>
  </si>
  <si>
    <t>code</t>
    <phoneticPr fontId="1"/>
  </si>
  <si>
    <t>img</t>
    <phoneticPr fontId="1"/>
  </si>
  <si>
    <t>image</t>
    <phoneticPr fontId="1"/>
  </si>
  <si>
    <t>mov</t>
    <phoneticPr fontId="1"/>
  </si>
  <si>
    <t>movie</t>
    <phoneticPr fontId="1"/>
  </si>
  <si>
    <t>テキスト</t>
    <phoneticPr fontId="1"/>
  </si>
  <si>
    <t>画像</t>
    <rPh sb="0" eb="2">
      <t>ガゾウ</t>
    </rPh>
    <phoneticPr fontId="1"/>
  </si>
  <si>
    <t>動画</t>
    <rPh sb="0" eb="2">
      <t>ドウガ</t>
    </rPh>
    <phoneticPr fontId="1"/>
  </si>
  <si>
    <t>men</t>
    <phoneticPr fontId="1"/>
  </si>
  <si>
    <t>lst</t>
    <phoneticPr fontId="1"/>
  </si>
  <si>
    <t>map</t>
    <phoneticPr fontId="1"/>
  </si>
  <si>
    <t>det</t>
    <phoneticPr fontId="1"/>
  </si>
  <si>
    <t xml:space="preserve"> ※ 同シートには行追加/挿入をしない事！（条件付き書式を使用している為）</t>
    <rPh sb="3" eb="4">
      <t>ドウ</t>
    </rPh>
    <rPh sb="9" eb="10">
      <t>ギョウ</t>
    </rPh>
    <rPh sb="10" eb="12">
      <t>ツイカ</t>
    </rPh>
    <rPh sb="13" eb="15">
      <t>ソウニュウ</t>
    </rPh>
    <rPh sb="19" eb="20">
      <t>コト</t>
    </rPh>
    <rPh sb="22" eb="25">
      <t>ジョウケンツ</t>
    </rPh>
    <rPh sb="26" eb="28">
      <t>ショシキ</t>
    </rPh>
    <rPh sb="29" eb="31">
      <t>シヨウ</t>
    </rPh>
    <rPh sb="35" eb="36">
      <t>タメ</t>
    </rPh>
    <phoneticPr fontId="1"/>
  </si>
  <si>
    <t>lon</t>
    <phoneticPr fontId="1"/>
  </si>
  <si>
    <t>longitude</t>
    <phoneticPr fontId="1"/>
  </si>
  <si>
    <t>ja</t>
    <phoneticPr fontId="1"/>
  </si>
  <si>
    <t>緯度</t>
    <rPh sb="0" eb="2">
      <t>イド</t>
    </rPh>
    <phoneticPr fontId="1"/>
  </si>
  <si>
    <t>lat</t>
    <phoneticPr fontId="1"/>
  </si>
  <si>
    <t>latitude</t>
    <phoneticPr fontId="1"/>
  </si>
  <si>
    <t>経度</t>
    <rPh sb="0" eb="2">
      <t>ケイド</t>
    </rPh>
    <phoneticPr fontId="1"/>
  </si>
  <si>
    <t>公開ステータス</t>
    <rPh sb="0" eb="2">
      <t>コウカイ</t>
    </rPh>
    <phoneticPr fontId="1"/>
  </si>
  <si>
    <t>publishSts</t>
    <phoneticPr fontId="1"/>
  </si>
  <si>
    <t>cls</t>
    <phoneticPr fontId="1"/>
  </si>
  <si>
    <t>dcls</t>
    <phoneticPr fontId="1"/>
  </si>
  <si>
    <t>公開</t>
    <rPh sb="0" eb="2">
      <t>コウカイ</t>
    </rPh>
    <phoneticPr fontId="1"/>
  </si>
  <si>
    <t>非公開</t>
    <rPh sb="0" eb="3">
      <t>ヒコウカイ</t>
    </rPh>
    <phoneticPr fontId="1"/>
  </si>
  <si>
    <t>disclose</t>
    <phoneticPr fontId="1"/>
  </si>
  <si>
    <t>close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</si>
</sst>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quotePrefix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quotePrefix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1">
    <cellStyle name="標準" xfId="0" builtinId="0"/>
  </cellStyles>
  <dxfs count="1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6666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O29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1.25" outlineLevelCol="1" x14ac:dyDescent="0.15"/>
  <cols>
    <col min="1" max="2" width="6.25" style="5" customWidth="1"/>
    <col min="3" max="4" width="12.5" style="5" customWidth="1"/>
    <col min="5" max="5" width="12.5" style="5" customWidth="1" collapsed="1"/>
    <col min="6" max="6" width="6.25" style="5" hidden="1" customWidth="1" outlineLevel="1"/>
    <col min="7" max="7" width="6.25" style="5" customWidth="1"/>
    <col min="8" max="8" width="9" style="5"/>
    <col min="9" max="9" width="9" style="5" collapsed="1"/>
    <col min="10" max="10" width="6.25" style="5" hidden="1" customWidth="1" outlineLevel="1"/>
    <col min="11" max="12" width="6.25" style="5" customWidth="1"/>
    <col min="13" max="13" width="9" style="5" collapsed="1"/>
    <col min="14" max="14" width="6.25" style="5" hidden="1" customWidth="1" outlineLevel="1"/>
    <col min="15" max="16384" width="9" style="5"/>
  </cols>
  <sheetData>
    <row r="1" spans="1:15" x14ac:dyDescent="0.15">
      <c r="A1" s="9" t="s">
        <v>12</v>
      </c>
      <c r="B1" s="2" t="s">
        <v>1</v>
      </c>
      <c r="C1" s="3"/>
      <c r="D1" s="3"/>
      <c r="E1" s="3"/>
      <c r="F1" s="4"/>
      <c r="G1" s="6" t="s">
        <v>6</v>
      </c>
      <c r="H1" s="7"/>
      <c r="I1" s="7"/>
      <c r="J1" s="8"/>
      <c r="K1" s="6" t="s">
        <v>7</v>
      </c>
      <c r="L1" s="7"/>
      <c r="M1" s="7"/>
      <c r="N1" s="8"/>
      <c r="O1" s="18" t="s">
        <v>62</v>
      </c>
    </row>
    <row r="2" spans="1:15" x14ac:dyDescent="0.15">
      <c r="A2" s="10"/>
      <c r="B2" s="1" t="s">
        <v>5</v>
      </c>
      <c r="C2" s="1" t="s">
        <v>2</v>
      </c>
      <c r="D2" s="1" t="s">
        <v>3</v>
      </c>
      <c r="E2" s="1" t="s">
        <v>4</v>
      </c>
      <c r="F2" s="1" t="s">
        <v>32</v>
      </c>
      <c r="G2" s="1" t="s">
        <v>5</v>
      </c>
      <c r="H2" s="1" t="s">
        <v>6</v>
      </c>
      <c r="I2" s="1" t="s">
        <v>2</v>
      </c>
      <c r="J2" s="1" t="s">
        <v>32</v>
      </c>
      <c r="K2" s="1" t="s">
        <v>5</v>
      </c>
      <c r="L2" s="1" t="s">
        <v>33</v>
      </c>
      <c r="M2" s="1" t="s">
        <v>3</v>
      </c>
      <c r="N2" s="1" t="s">
        <v>32</v>
      </c>
    </row>
    <row r="3" spans="1:15" x14ac:dyDescent="0.15">
      <c r="A3" s="11">
        <f>ROW()-2</f>
        <v>1</v>
      </c>
      <c r="B3" s="15">
        <f>IF(ISBLANK($C3),,MAX($B$1:$B2)+1)</f>
        <v>1</v>
      </c>
      <c r="C3" s="11" t="s">
        <v>21</v>
      </c>
      <c r="D3" s="11" t="s">
        <v>22</v>
      </c>
      <c r="E3" s="11"/>
      <c r="F3" s="15" t="str">
        <f>IF(ISNUMBER($B3),"insert into M_CD_GRP values ("&amp;$B3&amp;", now(), 1, now(), 1, 0, '"&amp;$C3&amp;"', '"&amp;$D3&amp;"', '"&amp;$E3&amp;"');","")</f>
        <v>insert into M_CD_GRP values (1, now(), 1, now(), 1, 0, 'sts', 'ステータス', '');</v>
      </c>
      <c r="G3" s="15">
        <f>IF(ISBLANK($H3),"",MAX($G$1:$G2)+1)</f>
        <v>1</v>
      </c>
      <c r="H3" s="12">
        <v>0</v>
      </c>
      <c r="I3" s="11" t="s">
        <v>24</v>
      </c>
      <c r="J3" s="15" t="str">
        <f>IF(ISNUMBER($G3),"insert into M_CD_GRP values ("&amp;$G3&amp;", now(), 1, now(), 1, 0, '"&amp;MAX($B$3:$B3)&amp;"', '"&amp;$H3&amp;"', '"&amp;$I3&amp;"');","")</f>
        <v>insert into M_CD_GRP values (1, now(), 1, now(), 1, 0, '1', '0', 'valid');</v>
      </c>
      <c r="K3" s="15">
        <f>IF(ISBLANK($L3),"",MAX($K$1:$K2)+1)</f>
        <v>1</v>
      </c>
      <c r="L3" s="11" t="s">
        <v>9</v>
      </c>
      <c r="M3" s="11" t="s">
        <v>23</v>
      </c>
      <c r="N3" s="15" t="str">
        <f>IF(ISNUMBER($K3),"insert into M_CD_GRP values ("&amp;$K3&amp;", now(), 1, now(), 1, 0, '"&amp;MAX($G$3:$G3)&amp;"', '"&amp;$L3&amp;"', '"&amp;$M3&amp;"');","")</f>
        <v>insert into M_CD_GRP values (1, now(), 1, now(), 1, 0, '1', 'ja', '有効');</v>
      </c>
      <c r="O3" s="17" t="s">
        <v>34</v>
      </c>
    </row>
    <row r="4" spans="1:15" x14ac:dyDescent="0.15">
      <c r="A4" s="13">
        <f t="shared" ref="A4:A66" si="0">ROW()-2</f>
        <v>2</v>
      </c>
      <c r="B4" s="16" t="str">
        <f>IF(ISBLANK($C4),"",MAX($B$1:$B3)+1)</f>
        <v/>
      </c>
      <c r="C4" s="13"/>
      <c r="D4" s="13"/>
      <c r="E4" s="13"/>
      <c r="F4" s="16" t="str">
        <f t="shared" ref="F4:F18" si="1">IF(ISNUMBER($B4),"insert into M_CD_GRP values ("&amp;$B4&amp;", now(), 1, now(), 1, 0, '"&amp;$C4&amp;"', '"&amp;$D4&amp;"', '"&amp;$E4&amp;"');","")</f>
        <v/>
      </c>
      <c r="G4" s="16" t="str">
        <f>IF(ISBLANK($H4),"",MAX($G$1:$G3)+1)</f>
        <v/>
      </c>
      <c r="H4" s="14"/>
      <c r="I4" s="13"/>
      <c r="J4" s="16" t="str">
        <f>IF(ISNUMBER($G4),"insert into M_CD_GRP values ("&amp;$G4&amp;", now(), 1, now(), 1, 0, '"&amp;MAX($B$3:$B4)&amp;"', '"&amp;$H4&amp;"', '"&amp;$I4&amp;"');","")</f>
        <v/>
      </c>
      <c r="K4" s="16">
        <f>IF(ISBLANK($L4),"",MAX($K$1:$K3)+1)</f>
        <v>2</v>
      </c>
      <c r="L4" s="13" t="s">
        <v>10</v>
      </c>
      <c r="M4" s="13" t="s">
        <v>29</v>
      </c>
      <c r="N4" s="16" t="str">
        <f>IF(ISNUMBER($K4),"insert into M_CD_GRP values ("&amp;$K4&amp;", now(), 1, now(), 1, 0, '"&amp;MAX($G$3:$G4)&amp;"', '"&amp;$L4&amp;"', '"&amp;$M4&amp;"');","")</f>
        <v>insert into M_CD_GRP values (2, now(), 1, now(), 1, 0, '1', 'en', 'Valid');</v>
      </c>
      <c r="O4" s="17" t="s">
        <v>34</v>
      </c>
    </row>
    <row r="5" spans="1:15" x14ac:dyDescent="0.15">
      <c r="A5" s="13">
        <f t="shared" si="0"/>
        <v>3</v>
      </c>
      <c r="B5" s="16" t="str">
        <f>IF(ISBLANK($C5),"",MAX($B$1:$B4)+1)</f>
        <v/>
      </c>
      <c r="C5" s="13"/>
      <c r="D5" s="13"/>
      <c r="E5" s="13"/>
      <c r="F5" s="16" t="str">
        <f t="shared" si="1"/>
        <v/>
      </c>
      <c r="G5" s="16">
        <f>IF(ISBLANK($H5),"",MAX($G$1:$G4)+1)</f>
        <v>2</v>
      </c>
      <c r="H5" s="13">
        <v>1</v>
      </c>
      <c r="I5" s="13" t="s">
        <v>25</v>
      </c>
      <c r="J5" s="16" t="str">
        <f>IF(ISNUMBER($G5),"insert into M_CD_GRP values ("&amp;$G5&amp;", now(), 1, now(), 1, 0, '"&amp;MAX($B$3:$B5)&amp;"', '"&amp;$H5&amp;"', '"&amp;$I5&amp;"');","")</f>
        <v>insert into M_CD_GRP values (2, now(), 1, now(), 1, 0, '1', '1', 'invalid');</v>
      </c>
      <c r="K5" s="16">
        <f>IF(ISBLANK($L5),"",MAX($K$1:$K4)+1)</f>
        <v>3</v>
      </c>
      <c r="L5" s="13" t="s">
        <v>9</v>
      </c>
      <c r="M5" s="13" t="s">
        <v>27</v>
      </c>
      <c r="N5" s="16" t="str">
        <f>IF(ISNUMBER($K5),"insert into M_CD_GRP values ("&amp;$K5&amp;", now(), 1, now(), 1, 0, '"&amp;MAX($G$3:$G5)&amp;"', '"&amp;$L5&amp;"', '"&amp;$M5&amp;"');","")</f>
        <v>insert into M_CD_GRP values (3, now(), 1, now(), 1, 0, '2', 'ja', '無効');</v>
      </c>
      <c r="O5" s="17" t="s">
        <v>34</v>
      </c>
    </row>
    <row r="6" spans="1:15" x14ac:dyDescent="0.15">
      <c r="A6" s="13">
        <f t="shared" si="0"/>
        <v>4</v>
      </c>
      <c r="B6" s="16" t="str">
        <f>IF(ISBLANK($C6),"",MAX($B$1:$B5)+1)</f>
        <v/>
      </c>
      <c r="C6" s="13"/>
      <c r="D6" s="13"/>
      <c r="E6" s="13"/>
      <c r="F6" s="16" t="str">
        <f t="shared" si="1"/>
        <v/>
      </c>
      <c r="G6" s="16" t="str">
        <f>IF(ISBLANK($H6),"",MAX($G$1:$G5)+1)</f>
        <v/>
      </c>
      <c r="H6" s="13"/>
      <c r="I6" s="13"/>
      <c r="J6" s="16" t="str">
        <f>IF(ISNUMBER($G6),"insert into M_CD_GRP values ("&amp;$G6&amp;", now(), 1, now(), 1, 0, '"&amp;MAX($B$3:$B6)&amp;"', '"&amp;$H6&amp;"', '"&amp;$I6&amp;"');","")</f>
        <v/>
      </c>
      <c r="K6" s="16">
        <f>IF(ISBLANK($L6),"",MAX($K$1:$K5)+1)</f>
        <v>4</v>
      </c>
      <c r="L6" s="13" t="s">
        <v>10</v>
      </c>
      <c r="M6" s="13" t="s">
        <v>30</v>
      </c>
      <c r="N6" s="16" t="str">
        <f>IF(ISNUMBER($K6),"insert into M_CD_GRP values ("&amp;$K6&amp;", now(), 1, now(), 1, 0, '"&amp;MAX($G$3:$G6)&amp;"', '"&amp;$L6&amp;"', '"&amp;$M6&amp;"');","")</f>
        <v>insert into M_CD_GRP values (4, now(), 1, now(), 1, 0, '2', 'en', 'Invalid');</v>
      </c>
      <c r="O6" s="17" t="s">
        <v>34</v>
      </c>
    </row>
    <row r="7" spans="1:15" x14ac:dyDescent="0.15">
      <c r="A7" s="13">
        <f t="shared" si="0"/>
        <v>5</v>
      </c>
      <c r="B7" s="16" t="str">
        <f>IF(ISBLANK($C7),"",MAX($B$1:$B6)+1)</f>
        <v/>
      </c>
      <c r="C7" s="13"/>
      <c r="D7" s="13"/>
      <c r="E7" s="13"/>
      <c r="F7" s="16" t="str">
        <f t="shared" si="1"/>
        <v/>
      </c>
      <c r="G7" s="16">
        <f>IF(ISBLANK($H7),"",MAX($G$1:$G6)+1)</f>
        <v>3</v>
      </c>
      <c r="H7" s="13">
        <v>2</v>
      </c>
      <c r="I7" s="13" t="s">
        <v>26</v>
      </c>
      <c r="J7" s="16" t="str">
        <f>IF(ISNUMBER($G7),"insert into M_CD_GRP values ("&amp;$G7&amp;", now(), 1, now(), 1, 0, '"&amp;MAX($B$3:$B7)&amp;"', '"&amp;$H7&amp;"', '"&amp;$I7&amp;"');","")</f>
        <v>insert into M_CD_GRP values (3, now(), 1, now(), 1, 0, '1', '2', 'deleted');</v>
      </c>
      <c r="K7" s="16">
        <f>IF(ISBLANK($L7),"",MAX($K$1:$K6)+1)</f>
        <v>5</v>
      </c>
      <c r="L7" s="13" t="s">
        <v>9</v>
      </c>
      <c r="M7" s="13" t="s">
        <v>28</v>
      </c>
      <c r="N7" s="16" t="str">
        <f>IF(ISNUMBER($K7),"insert into M_CD_GRP values ("&amp;$K7&amp;", now(), 1, now(), 1, 0, '"&amp;MAX($G$3:$G7)&amp;"', '"&amp;$L7&amp;"', '"&amp;$M7&amp;"');","")</f>
        <v>insert into M_CD_GRP values (5, now(), 1, now(), 1, 0, '3', 'ja', '削除');</v>
      </c>
      <c r="O7" s="17" t="s">
        <v>34</v>
      </c>
    </row>
    <row r="8" spans="1:15" x14ac:dyDescent="0.15">
      <c r="A8" s="13">
        <f t="shared" si="0"/>
        <v>6</v>
      </c>
      <c r="B8" s="16" t="str">
        <f>IF(ISBLANK($C8),"",MAX($B$1:$B7)+1)</f>
        <v/>
      </c>
      <c r="C8" s="13"/>
      <c r="D8" s="13"/>
      <c r="E8" s="13"/>
      <c r="F8" s="16" t="str">
        <f t="shared" si="1"/>
        <v/>
      </c>
      <c r="G8" s="16" t="str">
        <f>IF(ISBLANK($H8),"",MAX($G$1:$G7)+1)</f>
        <v/>
      </c>
      <c r="H8" s="13"/>
      <c r="I8" s="13"/>
      <c r="J8" s="16" t="str">
        <f>IF(ISNUMBER($G8),"insert into M_CD_GRP values ("&amp;$G8&amp;", now(), 1, now(), 1, 0, '"&amp;MAX($B$3:$B8)&amp;"', '"&amp;$H8&amp;"', '"&amp;$I8&amp;"');","")</f>
        <v/>
      </c>
      <c r="K8" s="16">
        <f>IF(ISBLANK($L8),"",MAX($K$1:$K7)+1)</f>
        <v>6</v>
      </c>
      <c r="L8" s="13" t="s">
        <v>10</v>
      </c>
      <c r="M8" s="13" t="s">
        <v>31</v>
      </c>
      <c r="N8" s="16" t="str">
        <f>IF(ISNUMBER($K8),"insert into M_CD_GRP values ("&amp;$K8&amp;", now(), 1, now(), 1, 0, '"&amp;MAX($G$3:$G8)&amp;"', '"&amp;$L8&amp;"', '"&amp;$M8&amp;"');","")</f>
        <v>insert into M_CD_GRP values (6, now(), 1, now(), 1, 0, '3', 'en', 'Deleted');</v>
      </c>
      <c r="O8" s="17" t="s">
        <v>34</v>
      </c>
    </row>
    <row r="9" spans="1:15" x14ac:dyDescent="0.15">
      <c r="A9" s="13">
        <f t="shared" si="0"/>
        <v>7</v>
      </c>
      <c r="B9" s="16">
        <f>IF(ISBLANK($C9),"",MAX($B$1:$B8)+1)</f>
        <v>2</v>
      </c>
      <c r="C9" s="13" t="s">
        <v>0</v>
      </c>
      <c r="D9" s="13" t="s">
        <v>13</v>
      </c>
      <c r="E9" s="13"/>
      <c r="F9" s="16" t="str">
        <f t="shared" si="1"/>
        <v>insert into M_CD_GRP values (2, now(), 1, now(), 1, 0, 'langDiv', '言語区分', '');</v>
      </c>
      <c r="G9" s="16">
        <f>IF(ISBLANK($H9),"",MAX($G$1:$G8)+1)</f>
        <v>4</v>
      </c>
      <c r="H9" s="13" t="s">
        <v>11</v>
      </c>
      <c r="I9" s="13" t="s">
        <v>11</v>
      </c>
      <c r="J9" s="16" t="str">
        <f>IF(ISNUMBER($G9),"insert into M_CD_GRP values ("&amp;$G9&amp;", now(), 1, now(), 1, 0, '"&amp;MAX($B$3:$B9)&amp;"', '"&amp;$H9&amp;"', '"&amp;$I9&amp;"');","")</f>
        <v>insert into M_CD_GRP values (4, now(), 1, now(), 1, 0, '2', 'common', 'common');</v>
      </c>
      <c r="K9" s="16">
        <f>IF(ISBLANK($L9),"",MAX($K$1:$K8)+1)</f>
        <v>7</v>
      </c>
      <c r="L9" s="13" t="s">
        <v>9</v>
      </c>
      <c r="M9" s="13" t="s">
        <v>19</v>
      </c>
      <c r="N9" s="16" t="str">
        <f>IF(ISNUMBER($K9),"insert into M_CD_GRP values ("&amp;$K9&amp;", now(), 1, now(), 1, 0, '"&amp;MAX($G$3:$G9)&amp;"', '"&amp;$L9&amp;"', '"&amp;$M9&amp;"');","")</f>
        <v>insert into M_CD_GRP values (7, now(), 1, now(), 1, 0, '4', 'ja', '共通');</v>
      </c>
      <c r="O9" s="17" t="s">
        <v>34</v>
      </c>
    </row>
    <row r="10" spans="1:15" x14ac:dyDescent="0.15">
      <c r="A10" s="13">
        <f t="shared" si="0"/>
        <v>8</v>
      </c>
      <c r="B10" s="16" t="str">
        <f>IF(ISBLANK($C10),"",MAX($B$1:$B9)+1)</f>
        <v/>
      </c>
      <c r="C10" s="13"/>
      <c r="D10" s="13"/>
      <c r="E10" s="13"/>
      <c r="F10" s="16" t="str">
        <f t="shared" si="1"/>
        <v/>
      </c>
      <c r="G10" s="16" t="str">
        <f>IF(ISBLANK($H10),"",MAX($G$1:$G9)+1)</f>
        <v/>
      </c>
      <c r="H10" s="13"/>
      <c r="I10" s="13"/>
      <c r="J10" s="16" t="str">
        <f>IF(ISNUMBER($G10),"insert into M_CD_GRP values ("&amp;$G10&amp;", now(), 1, now(), 1, 0, '"&amp;MAX($B$3:$B10)&amp;"', '"&amp;$H10&amp;"', '"&amp;$I10&amp;"');","")</f>
        <v/>
      </c>
      <c r="K10" s="16">
        <f>IF(ISBLANK($L10),"",MAX($K$1:$K9)+1)</f>
        <v>8</v>
      </c>
      <c r="L10" s="13" t="s">
        <v>10</v>
      </c>
      <c r="M10" s="13" t="s">
        <v>20</v>
      </c>
      <c r="N10" s="16" t="str">
        <f>IF(ISNUMBER($K10),"insert into M_CD_GRP values ("&amp;$K10&amp;", now(), 1, now(), 1, 0, '"&amp;MAX($G$3:$G10)&amp;"', '"&amp;$L10&amp;"', '"&amp;$M10&amp;"');","")</f>
        <v>insert into M_CD_GRP values (8, now(), 1, now(), 1, 0, '4', 'en', 'Common');</v>
      </c>
      <c r="O10" s="17" t="s">
        <v>34</v>
      </c>
    </row>
    <row r="11" spans="1:15" x14ac:dyDescent="0.15">
      <c r="A11" s="13">
        <f t="shared" si="0"/>
        <v>9</v>
      </c>
      <c r="B11" s="16" t="str">
        <f>IF(ISBLANK($C11),"",MAX($B$1:$B10)+1)</f>
        <v/>
      </c>
      <c r="C11" s="13"/>
      <c r="D11" s="13"/>
      <c r="E11" s="13"/>
      <c r="F11" s="16" t="str">
        <f t="shared" si="1"/>
        <v/>
      </c>
      <c r="G11" s="16">
        <f>IF(ISBLANK($H11),"",MAX($G$1:$G10)+1)</f>
        <v>5</v>
      </c>
      <c r="H11" s="13" t="s">
        <v>9</v>
      </c>
      <c r="I11" s="13" t="s">
        <v>14</v>
      </c>
      <c r="J11" s="16" t="str">
        <f>IF(ISNUMBER($G11),"insert into M_CD_GRP values ("&amp;$G11&amp;", now(), 1, now(), 1, 0, '"&amp;MAX($B$3:$B11)&amp;"', '"&amp;$H11&amp;"', '"&amp;$I11&amp;"');","")</f>
        <v>insert into M_CD_GRP values (5, now(), 1, now(), 1, 0, '2', 'ja', 'japanese');</v>
      </c>
      <c r="K11" s="16">
        <f>IF(ISBLANK($L11),"",MAX($K$1:$K10)+1)</f>
        <v>9</v>
      </c>
      <c r="L11" s="13" t="s">
        <v>9</v>
      </c>
      <c r="M11" s="13" t="s">
        <v>8</v>
      </c>
      <c r="N11" s="16" t="str">
        <f>IF(ISNUMBER($K11),"insert into M_CD_GRP values ("&amp;$K11&amp;", now(), 1, now(), 1, 0, '"&amp;MAX($G$3:$G11)&amp;"', '"&amp;$L11&amp;"', '"&amp;$M11&amp;"');","")</f>
        <v>insert into M_CD_GRP values (9, now(), 1, now(), 1, 0, '5', 'ja', '日本語');</v>
      </c>
      <c r="O11" s="17" t="s">
        <v>34</v>
      </c>
    </row>
    <row r="12" spans="1:15" x14ac:dyDescent="0.15">
      <c r="A12" s="13">
        <f t="shared" si="0"/>
        <v>10</v>
      </c>
      <c r="B12" s="16" t="str">
        <f>IF(ISBLANK($C12),"",MAX($B$1:$B11)+1)</f>
        <v/>
      </c>
      <c r="C12" s="13"/>
      <c r="D12" s="13"/>
      <c r="E12" s="13"/>
      <c r="F12" s="16" t="str">
        <f t="shared" si="1"/>
        <v/>
      </c>
      <c r="G12" s="16" t="str">
        <f>IF(ISBLANK($H12),"",MAX($G$1:$G11)+1)</f>
        <v/>
      </c>
      <c r="H12" s="13"/>
      <c r="I12" s="13"/>
      <c r="J12" s="16" t="str">
        <f>IF(ISNUMBER($G12),"insert into M_CD_GRP values ("&amp;$G12&amp;", now(), 1, now(), 1, 0, '"&amp;MAX($B$3:$B12)&amp;"', '"&amp;$H12&amp;"', '"&amp;$I12&amp;"');","")</f>
        <v/>
      </c>
      <c r="K12" s="16">
        <f>IF(ISBLANK($L12),"",MAX($K$1:$K11)+1)</f>
        <v>10</v>
      </c>
      <c r="L12" s="13" t="s">
        <v>10</v>
      </c>
      <c r="M12" s="13" t="s">
        <v>15</v>
      </c>
      <c r="N12" s="16" t="str">
        <f>IF(ISNUMBER($K12),"insert into M_CD_GRP values ("&amp;$K12&amp;", now(), 1, now(), 1, 0, '"&amp;MAX($G$3:$G12)&amp;"', '"&amp;$L12&amp;"', '"&amp;$M12&amp;"');","")</f>
        <v>insert into M_CD_GRP values (10, now(), 1, now(), 1, 0, '5', 'en', 'Japanese');</v>
      </c>
      <c r="O12" s="17" t="s">
        <v>34</v>
      </c>
    </row>
    <row r="13" spans="1:15" x14ac:dyDescent="0.15">
      <c r="A13" s="13">
        <f t="shared" si="0"/>
        <v>11</v>
      </c>
      <c r="B13" s="16" t="str">
        <f>IF(ISBLANK($C13),"",MAX($B$1:$B12)+1)</f>
        <v/>
      </c>
      <c r="C13" s="13"/>
      <c r="D13" s="13"/>
      <c r="E13" s="13"/>
      <c r="F13" s="16" t="str">
        <f t="shared" si="1"/>
        <v/>
      </c>
      <c r="G13" s="16">
        <f>IF(ISBLANK($H13),"",MAX($G$1:$G12)+1)</f>
        <v>6</v>
      </c>
      <c r="H13" s="13" t="s">
        <v>10</v>
      </c>
      <c r="I13" s="13" t="s">
        <v>16</v>
      </c>
      <c r="J13" s="16" t="str">
        <f>IF(ISNUMBER($G13),"insert into M_CD_GRP values ("&amp;$G13&amp;", now(), 1, now(), 1, 0, '"&amp;MAX($B$3:$B13)&amp;"', '"&amp;$H13&amp;"', '"&amp;$I13&amp;"');","")</f>
        <v>insert into M_CD_GRP values (6, now(), 1, now(), 1, 0, '2', 'en', 'english');</v>
      </c>
      <c r="K13" s="16">
        <f>IF(ISBLANK($L13),"",MAX($K$1:$K12)+1)</f>
        <v>11</v>
      </c>
      <c r="L13" s="13" t="s">
        <v>9</v>
      </c>
      <c r="M13" s="13" t="s">
        <v>17</v>
      </c>
      <c r="N13" s="16" t="str">
        <f>IF(ISNUMBER($K13),"insert into M_CD_GRP values ("&amp;$K13&amp;", now(), 1, now(), 1, 0, '"&amp;MAX($G$3:$G13)&amp;"', '"&amp;$L13&amp;"', '"&amp;$M13&amp;"');","")</f>
        <v>insert into M_CD_GRP values (11, now(), 1, now(), 1, 0, '6', 'ja', '英語');</v>
      </c>
      <c r="O13" s="17" t="s">
        <v>34</v>
      </c>
    </row>
    <row r="14" spans="1:15" x14ac:dyDescent="0.15">
      <c r="A14" s="13">
        <f t="shared" si="0"/>
        <v>12</v>
      </c>
      <c r="B14" s="16" t="str">
        <f>IF(ISBLANK($C14),"",MAX($B$1:$B13)+1)</f>
        <v/>
      </c>
      <c r="C14" s="13"/>
      <c r="D14" s="13"/>
      <c r="E14" s="13"/>
      <c r="F14" s="16" t="str">
        <f t="shared" si="1"/>
        <v/>
      </c>
      <c r="G14" s="16" t="str">
        <f>IF(ISBLANK($H14),"",MAX($G$1:$G13)+1)</f>
        <v/>
      </c>
      <c r="H14" s="13"/>
      <c r="I14" s="13"/>
      <c r="J14" s="16" t="str">
        <f>IF(ISNUMBER($G14),"insert into M_CD_GRP values ("&amp;$G14&amp;", now(), 1, now(), 1, 0, '"&amp;MAX($B$3:$B14)&amp;"', '"&amp;$H14&amp;"', '"&amp;$I14&amp;"');","")</f>
        <v/>
      </c>
      <c r="K14" s="16">
        <f>IF(ISBLANK($L14),"",MAX($K$1:$K13)+1)</f>
        <v>12</v>
      </c>
      <c r="L14" s="13" t="s">
        <v>10</v>
      </c>
      <c r="M14" s="13" t="s">
        <v>18</v>
      </c>
      <c r="N14" s="16" t="str">
        <f>IF(ISNUMBER($K14),"insert into M_CD_GRP values ("&amp;$K14&amp;", now(), 1, now(), 1, 0, '"&amp;MAX($G$3:$G14)&amp;"', '"&amp;$L14&amp;"', '"&amp;$M14&amp;"');","")</f>
        <v>insert into M_CD_GRP values (12, now(), 1, now(), 1, 0, '6', 'en', 'English');</v>
      </c>
      <c r="O14" s="17" t="s">
        <v>34</v>
      </c>
    </row>
    <row r="15" spans="1:15" x14ac:dyDescent="0.15">
      <c r="A15" s="13">
        <f t="shared" si="0"/>
        <v>13</v>
      </c>
      <c r="B15" s="16">
        <f>IF(ISBLANK($C15),"",MAX($B$1:$B14)+1)</f>
        <v>3</v>
      </c>
      <c r="C15" s="13" t="s">
        <v>35</v>
      </c>
      <c r="D15" s="13" t="s">
        <v>36</v>
      </c>
      <c r="E15" s="13"/>
      <c r="F15" s="16" t="str">
        <f t="shared" si="1"/>
        <v>insert into M_CD_GRP values (3, now(), 1, now(), 1, 0, 'layoutType', 'レイアウト種別', '');</v>
      </c>
      <c r="G15" s="16">
        <f>IF(ISBLANK($H15),"",MAX($G$1:$G14)+1)</f>
        <v>7</v>
      </c>
      <c r="H15" s="14" t="s">
        <v>58</v>
      </c>
      <c r="I15" s="13" t="s">
        <v>37</v>
      </c>
      <c r="J15" s="16" t="str">
        <f>IF(ISNUMBER($G15),"insert into M_CD_GRP values ("&amp;$G15&amp;", now(), 1, now(), 1, 0, '"&amp;MAX($B$3:$B15)&amp;"', '"&amp;$H15&amp;"', '"&amp;$I15&amp;"');","")</f>
        <v>insert into M_CD_GRP values (7, now(), 1, now(), 1, 0, '3', 'men', 'menu');</v>
      </c>
      <c r="K15" s="16">
        <f>IF(ISBLANK($L15),"",MAX($K$1:$K14)+1)</f>
        <v>13</v>
      </c>
      <c r="L15" s="13" t="s">
        <v>9</v>
      </c>
      <c r="M15" s="13" t="s">
        <v>41</v>
      </c>
      <c r="N15" s="16" t="str">
        <f>IF(ISNUMBER($K15),"insert into M_CD_GRP values ("&amp;$K15&amp;", now(), 1, now(), 1, 0, '"&amp;MAX($G$3:$G15)&amp;"', '"&amp;$L15&amp;"', '"&amp;$M15&amp;"');","")</f>
        <v>insert into M_CD_GRP values (13, now(), 1, now(), 1, 0, '7', 'ja', 'メニュー');</v>
      </c>
      <c r="O15" s="17" t="s">
        <v>34</v>
      </c>
    </row>
    <row r="16" spans="1:15" x14ac:dyDescent="0.15">
      <c r="A16" s="13">
        <f t="shared" si="0"/>
        <v>14</v>
      </c>
      <c r="B16" s="16" t="str">
        <f>IF(ISBLANK($C16),"",MAX($B$1:$B15)+1)</f>
        <v/>
      </c>
      <c r="C16" s="13"/>
      <c r="D16" s="13"/>
      <c r="E16" s="13"/>
      <c r="F16" s="16" t="str">
        <f t="shared" si="1"/>
        <v/>
      </c>
      <c r="G16" s="16">
        <f>IF(ISBLANK($H16),"",MAX($G$1:$G15)+1)</f>
        <v>8</v>
      </c>
      <c r="H16" s="14" t="s">
        <v>59</v>
      </c>
      <c r="I16" s="13" t="s">
        <v>38</v>
      </c>
      <c r="J16" s="16" t="str">
        <f>IF(ISNUMBER($G16),"insert into M_CD_GRP values ("&amp;$G16&amp;", now(), 1, now(), 1, 0, '"&amp;MAX($B$3:$B16)&amp;"', '"&amp;$H16&amp;"', '"&amp;$I16&amp;"');","")</f>
        <v>insert into M_CD_GRP values (8, now(), 1, now(), 1, 0, '3', 'lst', 'list');</v>
      </c>
      <c r="K16" s="16">
        <f>IF(ISBLANK($L16),"",MAX($K$1:$K15)+1)</f>
        <v>14</v>
      </c>
      <c r="L16" s="13" t="s">
        <v>9</v>
      </c>
      <c r="M16" s="13" t="s">
        <v>44</v>
      </c>
      <c r="N16" s="16" t="str">
        <f>IF(ISNUMBER($K16),"insert into M_CD_GRP values ("&amp;$K16&amp;", now(), 1, now(), 1, 0, '"&amp;MAX($G$3:$G16)&amp;"', '"&amp;$L16&amp;"', '"&amp;$M16&amp;"');","")</f>
        <v>insert into M_CD_GRP values (14, now(), 1, now(), 1, 0, '8', 'ja', '一覧');</v>
      </c>
      <c r="O16" s="17" t="s">
        <v>34</v>
      </c>
    </row>
    <row r="17" spans="1:15" x14ac:dyDescent="0.15">
      <c r="A17" s="13">
        <f t="shared" si="0"/>
        <v>15</v>
      </c>
      <c r="B17" s="16" t="str">
        <f>IF(ISBLANK($C17),"",MAX($B$1:$B16)+1)</f>
        <v/>
      </c>
      <c r="C17" s="13"/>
      <c r="D17" s="13"/>
      <c r="E17" s="13"/>
      <c r="F17" s="16" t="str">
        <f t="shared" si="1"/>
        <v/>
      </c>
      <c r="G17" s="16">
        <f>IF(ISBLANK($H17),"",MAX($G$1:$G16)+1)</f>
        <v>9</v>
      </c>
      <c r="H17" s="14" t="s">
        <v>60</v>
      </c>
      <c r="I17" s="13" t="s">
        <v>39</v>
      </c>
      <c r="J17" s="16" t="str">
        <f>IF(ISNUMBER($G17),"insert into M_CD_GRP values ("&amp;$G17&amp;", now(), 1, now(), 1, 0, '"&amp;MAX($B$3:$B17)&amp;"', '"&amp;$H17&amp;"', '"&amp;$I17&amp;"');","")</f>
        <v>insert into M_CD_GRP values (9, now(), 1, now(), 1, 0, '3', 'map', 'map');</v>
      </c>
      <c r="K17" s="16">
        <f>IF(ISBLANK($L17),"",MAX($K$1:$K16)+1)</f>
        <v>15</v>
      </c>
      <c r="L17" s="13" t="s">
        <v>9</v>
      </c>
      <c r="M17" s="13" t="s">
        <v>42</v>
      </c>
      <c r="N17" s="16" t="str">
        <f>IF(ISNUMBER($K17),"insert into M_CD_GRP values ("&amp;$K17&amp;", now(), 1, now(), 1, 0, '"&amp;MAX($G$3:$G17)&amp;"', '"&amp;$L17&amp;"', '"&amp;$M17&amp;"');","")</f>
        <v>insert into M_CD_GRP values (15, now(), 1, now(), 1, 0, '9', 'ja', '地図');</v>
      </c>
      <c r="O17" s="17" t="s">
        <v>34</v>
      </c>
    </row>
    <row r="18" spans="1:15" x14ac:dyDescent="0.15">
      <c r="A18" s="13">
        <f t="shared" si="0"/>
        <v>16</v>
      </c>
      <c r="B18" s="16" t="str">
        <f>IF(ISBLANK($C18),"",MAX($B$1:$B17)+1)</f>
        <v/>
      </c>
      <c r="C18" s="13"/>
      <c r="D18" s="13"/>
      <c r="E18" s="13"/>
      <c r="F18" s="16" t="str">
        <f t="shared" si="1"/>
        <v/>
      </c>
      <c r="G18" s="16">
        <f>IF(ISBLANK($H18),"",MAX($G$1:$G17)+1)</f>
        <v>10</v>
      </c>
      <c r="H18" s="14" t="s">
        <v>61</v>
      </c>
      <c r="I18" s="13" t="s">
        <v>40</v>
      </c>
      <c r="J18" s="16" t="str">
        <f>IF(ISNUMBER($G18),"insert into M_CD_GRP values ("&amp;$G18&amp;", now(), 1, now(), 1, 0, '"&amp;MAX($B$3:$B18)&amp;"', '"&amp;$H18&amp;"', '"&amp;$I18&amp;"');","")</f>
        <v>insert into M_CD_GRP values (10, now(), 1, now(), 1, 0, '3', 'det', 'detail');</v>
      </c>
      <c r="K18" s="16">
        <f>IF(ISBLANK($L18),"",MAX($K$1:$K17)+1)</f>
        <v>16</v>
      </c>
      <c r="L18" s="13" t="s">
        <v>9</v>
      </c>
      <c r="M18" s="13" t="s">
        <v>43</v>
      </c>
      <c r="N18" s="16" t="str">
        <f>IF(ISNUMBER($K18),"insert into M_CD_GRP values ("&amp;$K18&amp;", now(), 1, now(), 1, 0, '"&amp;MAX($G$3:$G18)&amp;"', '"&amp;$L18&amp;"', '"&amp;$M18&amp;"');","")</f>
        <v>insert into M_CD_GRP values (16, now(), 1, now(), 1, 0, '10', 'ja', '詳細');</v>
      </c>
      <c r="O18" s="17" t="s">
        <v>34</v>
      </c>
    </row>
    <row r="19" spans="1:15" x14ac:dyDescent="0.15">
      <c r="A19" s="13">
        <f t="shared" si="0"/>
        <v>17</v>
      </c>
      <c r="B19" s="16">
        <f>IF(ISBLANK($C19),"",MAX($B$1:$B18)+1)</f>
        <v>4</v>
      </c>
      <c r="C19" s="13" t="s">
        <v>46</v>
      </c>
      <c r="D19" s="13" t="s">
        <v>45</v>
      </c>
      <c r="E19" s="13"/>
      <c r="F19" s="16" t="str">
        <f t="shared" ref="F19:F82" si="2">IF(ISNUMBER($B19),"insert into M_CD_GRP values ("&amp;$B19&amp;", now(), 1, now(), 1, 0, '"&amp;$C19&amp;"', '"&amp;$D19&amp;"', '"&amp;$E19&amp;"');","")</f>
        <v>insert into M_CD_GRP values (4, now(), 1, now(), 1, 0, 'attGrpType', '属性グループ種別', '');</v>
      </c>
      <c r="G19" s="16">
        <f>IF(ISBLANK($H19),"",MAX($G$1:$G18)+1)</f>
        <v>11</v>
      </c>
      <c r="H19" s="13" t="s">
        <v>47</v>
      </c>
      <c r="I19" s="13" t="s">
        <v>48</v>
      </c>
      <c r="J19" s="16" t="str">
        <f>IF(ISNUMBER($G19),"insert into M_CD_GRP values ("&amp;$G19&amp;", now(), 1, now(), 1, 0, '"&amp;MAX($B$3:$B19)&amp;"', '"&amp;$H19&amp;"', '"&amp;$I19&amp;"');","")</f>
        <v>insert into M_CD_GRP values (11, now(), 1, now(), 1, 0, '4', 'txt', 'text');</v>
      </c>
      <c r="K19" s="16">
        <f>IF(ISBLANK($L19),"",MAX($K$1:$K18)+1)</f>
        <v>17</v>
      </c>
      <c r="L19" s="13" t="s">
        <v>9</v>
      </c>
      <c r="M19" s="13" t="s">
        <v>55</v>
      </c>
      <c r="N19" s="16" t="str">
        <f>IF(ISNUMBER($K19),"insert into M_CD_GRP values ("&amp;$K19&amp;", now(), 1, now(), 1, 0, '"&amp;MAX($G$3:$G19)&amp;"', '"&amp;$L19&amp;"', '"&amp;$M19&amp;"');","")</f>
        <v>insert into M_CD_GRP values (17, now(), 1, now(), 1, 0, '11', 'ja', 'テキスト');</v>
      </c>
      <c r="O19" s="17" t="s">
        <v>34</v>
      </c>
    </row>
    <row r="20" spans="1:15" x14ac:dyDescent="0.15">
      <c r="A20" s="13">
        <f t="shared" si="0"/>
        <v>18</v>
      </c>
      <c r="B20" s="16" t="str">
        <f>IF(ISBLANK($C20),"",MAX($B$1:$B19)+1)</f>
        <v/>
      </c>
      <c r="C20" s="13"/>
      <c r="D20" s="13"/>
      <c r="E20" s="13"/>
      <c r="F20" s="16" t="str">
        <f t="shared" si="2"/>
        <v/>
      </c>
      <c r="G20" s="16">
        <f>IF(ISBLANK($H20),"",MAX($G$1:$G19)+1)</f>
        <v>12</v>
      </c>
      <c r="H20" s="13" t="s">
        <v>49</v>
      </c>
      <c r="I20" s="13" t="s">
        <v>50</v>
      </c>
      <c r="J20" s="16" t="str">
        <f>IF(ISNUMBER($G20),"insert into M_CD_GRP values ("&amp;$G20&amp;", now(), 1, now(), 1, 0, '"&amp;MAX($B$3:$B20)&amp;"', '"&amp;$H20&amp;"', '"&amp;$I20&amp;"');","")</f>
        <v>insert into M_CD_GRP values (12, now(), 1, now(), 1, 0, '4', 'cd', 'code');</v>
      </c>
      <c r="K20" s="16">
        <f>IF(ISBLANK($L20),"",MAX($K$1:$K19)+1)</f>
        <v>18</v>
      </c>
      <c r="L20" s="13" t="s">
        <v>9</v>
      </c>
      <c r="M20" s="13" t="s">
        <v>6</v>
      </c>
      <c r="N20" s="16" t="str">
        <f>IF(ISNUMBER($K20),"insert into M_CD_GRP values ("&amp;$K20&amp;", now(), 1, now(), 1, 0, '"&amp;MAX($G$3:$G20)&amp;"', '"&amp;$L20&amp;"', '"&amp;$M20&amp;"');","")</f>
        <v>insert into M_CD_GRP values (18, now(), 1, now(), 1, 0, '12', 'ja', 'コード');</v>
      </c>
      <c r="O20" s="17" t="s">
        <v>34</v>
      </c>
    </row>
    <row r="21" spans="1:15" x14ac:dyDescent="0.15">
      <c r="A21" s="13">
        <f t="shared" si="0"/>
        <v>19</v>
      </c>
      <c r="B21" s="16" t="str">
        <f>IF(ISBLANK($C21),"",MAX($B$1:$B20)+1)</f>
        <v/>
      </c>
      <c r="C21" s="13"/>
      <c r="D21" s="13"/>
      <c r="E21" s="13"/>
      <c r="F21" s="16" t="str">
        <f t="shared" si="2"/>
        <v/>
      </c>
      <c r="G21" s="16">
        <f>IF(ISBLANK($H21),"",MAX($G$1:$G20)+1)</f>
        <v>13</v>
      </c>
      <c r="H21" s="13" t="s">
        <v>51</v>
      </c>
      <c r="I21" s="13" t="s">
        <v>52</v>
      </c>
      <c r="J21" s="16" t="str">
        <f>IF(ISNUMBER($G21),"insert into M_CD_GRP values ("&amp;$G21&amp;", now(), 1, now(), 1, 0, '"&amp;MAX($B$3:$B21)&amp;"', '"&amp;$H21&amp;"', '"&amp;$I21&amp;"');","")</f>
        <v>insert into M_CD_GRP values (13, now(), 1, now(), 1, 0, '4', 'img', 'image');</v>
      </c>
      <c r="K21" s="16">
        <f>IF(ISBLANK($L21),"",MAX($K$1:$K20)+1)</f>
        <v>19</v>
      </c>
      <c r="L21" s="13" t="s">
        <v>9</v>
      </c>
      <c r="M21" s="13" t="s">
        <v>56</v>
      </c>
      <c r="N21" s="16" t="str">
        <f>IF(ISNUMBER($K21),"insert into M_CD_GRP values ("&amp;$K21&amp;", now(), 1, now(), 1, 0, '"&amp;MAX($G$3:$G21)&amp;"', '"&amp;$L21&amp;"', '"&amp;$M21&amp;"');","")</f>
        <v>insert into M_CD_GRP values (19, now(), 1, now(), 1, 0, '13', 'ja', '画像');</v>
      </c>
      <c r="O21" s="17" t="s">
        <v>34</v>
      </c>
    </row>
    <row r="22" spans="1:15" x14ac:dyDescent="0.15">
      <c r="A22" s="13">
        <f t="shared" si="0"/>
        <v>20</v>
      </c>
      <c r="B22" s="16" t="str">
        <f>IF(ISBLANK($C22),"",MAX($B$1:$B21)+1)</f>
        <v/>
      </c>
      <c r="C22" s="13"/>
      <c r="D22" s="13"/>
      <c r="E22" s="13"/>
      <c r="F22" s="16" t="str">
        <f t="shared" si="2"/>
        <v/>
      </c>
      <c r="G22" s="16">
        <f>IF(ISBLANK($H22),"",MAX($G$1:$G21)+1)</f>
        <v>14</v>
      </c>
      <c r="H22" s="13" t="s">
        <v>53</v>
      </c>
      <c r="I22" s="13" t="s">
        <v>54</v>
      </c>
      <c r="J22" s="16" t="str">
        <f>IF(ISNUMBER($G22),"insert into M_CD_GRP values ("&amp;$G22&amp;", now(), 1, now(), 1, 0, '"&amp;MAX($B$3:$B22)&amp;"', '"&amp;$H22&amp;"', '"&amp;$I22&amp;"');","")</f>
        <v>insert into M_CD_GRP values (14, now(), 1, now(), 1, 0, '4', 'mov', 'movie');</v>
      </c>
      <c r="K22" s="16">
        <f>IF(ISBLANK($L22),"",MAX($K$1:$K21)+1)</f>
        <v>20</v>
      </c>
      <c r="L22" s="13" t="s">
        <v>9</v>
      </c>
      <c r="M22" s="13" t="s">
        <v>57</v>
      </c>
      <c r="N22" s="16" t="str">
        <f>IF(ISNUMBER($K22),"insert into M_CD_GRP values ("&amp;$K22&amp;", now(), 1, now(), 1, 0, '"&amp;MAX($G$3:$G22)&amp;"', '"&amp;$L22&amp;"', '"&amp;$M22&amp;"');","")</f>
        <v>insert into M_CD_GRP values (20, now(), 1, now(), 1, 0, '14', 'ja', '動画');</v>
      </c>
      <c r="O22" s="17" t="s">
        <v>34</v>
      </c>
    </row>
    <row r="23" spans="1:15" x14ac:dyDescent="0.15">
      <c r="A23" s="13">
        <f t="shared" si="0"/>
        <v>21</v>
      </c>
      <c r="B23" s="16" t="str">
        <f>IF(ISBLANK($C23),"",MAX($B$1:$B22)+1)</f>
        <v/>
      </c>
      <c r="C23" s="13"/>
      <c r="D23" s="13"/>
      <c r="E23" s="13"/>
      <c r="F23" s="16" t="str">
        <f t="shared" si="2"/>
        <v/>
      </c>
      <c r="G23" s="16">
        <f>IF(ISBLANK($H23),"",MAX($G$1:$G22)+1)</f>
        <v>15</v>
      </c>
      <c r="H23" s="13" t="s">
        <v>63</v>
      </c>
      <c r="I23" s="13" t="s">
        <v>64</v>
      </c>
      <c r="J23" s="16" t="str">
        <f>IF(ISNUMBER($G23),"insert into M_CD_GRP values ("&amp;$G23&amp;", now(), 1, now(), 1, 0, '"&amp;MAX($B$3:$B23)&amp;"', '"&amp;$H23&amp;"', '"&amp;$I23&amp;"');","")</f>
        <v>insert into M_CD_GRP values (15, now(), 1, now(), 1, 0, '4', 'lon', 'longitude');</v>
      </c>
      <c r="K23" s="16">
        <f>IF(ISBLANK($L23),"",MAX($K$1:$K22)+1)</f>
        <v>21</v>
      </c>
      <c r="L23" s="13" t="s">
        <v>65</v>
      </c>
      <c r="M23" s="13" t="s">
        <v>66</v>
      </c>
      <c r="N23" s="16" t="str">
        <f>IF(ISNUMBER($K23),"insert into M_CD_GRP values ("&amp;$K23&amp;", now(), 1, now(), 1, 0, '"&amp;MAX($G$3:$G23)&amp;"', '"&amp;$L23&amp;"', '"&amp;$M23&amp;"');","")</f>
        <v>insert into M_CD_GRP values (21, now(), 1, now(), 1, 0, '15', 'ja', '緯度');</v>
      </c>
      <c r="O23" s="17" t="s">
        <v>34</v>
      </c>
    </row>
    <row r="24" spans="1:15" x14ac:dyDescent="0.15">
      <c r="A24" s="13">
        <f t="shared" si="0"/>
        <v>22</v>
      </c>
      <c r="B24" s="16" t="str">
        <f>IF(ISBLANK($C24),"",MAX($B$1:$B23)+1)</f>
        <v/>
      </c>
      <c r="C24" s="13"/>
      <c r="D24" s="13"/>
      <c r="E24" s="13"/>
      <c r="F24" s="16" t="str">
        <f t="shared" si="2"/>
        <v/>
      </c>
      <c r="G24" s="16">
        <f>IF(ISBLANK($H24),"",MAX($G$1:$G23)+1)</f>
        <v>16</v>
      </c>
      <c r="H24" s="13" t="s">
        <v>67</v>
      </c>
      <c r="I24" s="13" t="s">
        <v>68</v>
      </c>
      <c r="J24" s="16" t="str">
        <f>IF(ISNUMBER($G24),"insert into M_CD_GRP values ("&amp;$G24&amp;", now(), 1, now(), 1, 0, '"&amp;MAX($B$3:$B24)&amp;"', '"&amp;$H24&amp;"', '"&amp;$I24&amp;"');","")</f>
        <v>insert into M_CD_GRP values (16, now(), 1, now(), 1, 0, '4', 'lat', 'latitude');</v>
      </c>
      <c r="K24" s="16">
        <f>IF(ISBLANK($L24),"",MAX($K$1:$K23)+1)</f>
        <v>22</v>
      </c>
      <c r="L24" s="13" t="s">
        <v>65</v>
      </c>
      <c r="M24" s="13" t="s">
        <v>69</v>
      </c>
      <c r="N24" s="16" t="str">
        <f>IF(ISNUMBER($K24),"insert into M_CD_GRP values ("&amp;$K24&amp;", now(), 1, now(), 1, 0, '"&amp;MAX($G$3:$G24)&amp;"', '"&amp;$L24&amp;"', '"&amp;$M24&amp;"');","")</f>
        <v>insert into M_CD_GRP values (22, now(), 1, now(), 1, 0, '16', 'ja', '経度');</v>
      </c>
      <c r="O24" s="17" t="s">
        <v>34</v>
      </c>
    </row>
    <row r="25" spans="1:15" x14ac:dyDescent="0.15">
      <c r="A25" s="13">
        <f t="shared" si="0"/>
        <v>23</v>
      </c>
      <c r="B25" s="16">
        <f>IF(ISBLANK($C25),"",MAX($B$1:$B24)+1)</f>
        <v>5</v>
      </c>
      <c r="C25" s="13" t="s">
        <v>71</v>
      </c>
      <c r="D25" s="13" t="s">
        <v>70</v>
      </c>
      <c r="E25" s="13"/>
      <c r="F25" s="16" t="str">
        <f t="shared" si="2"/>
        <v>insert into M_CD_GRP values (5, now(), 1, now(), 1, 0, 'publishSts', '公開ステータス', '');</v>
      </c>
      <c r="G25" s="16">
        <f>IF(ISBLANK($H25),"",MAX($G$1:$G24)+1)</f>
        <v>17</v>
      </c>
      <c r="H25" s="13" t="s">
        <v>73</v>
      </c>
      <c r="I25" s="13" t="s">
        <v>76</v>
      </c>
      <c r="J25" s="16" t="str">
        <f>IF(ISNUMBER($G25),"insert into M_CD_GRP values ("&amp;$G25&amp;", now(), 1, now(), 1, 0, '"&amp;MAX($B$3:$B25)&amp;"', '"&amp;$H25&amp;"', '"&amp;$I25&amp;"');","")</f>
        <v>insert into M_CD_GRP values (17, now(), 1, now(), 1, 0, '5', 'dcls', 'disclose');</v>
      </c>
      <c r="K25" s="16">
        <f>IF(ISBLANK($L25),"",MAX($K$1:$K24)+1)</f>
        <v>23</v>
      </c>
      <c r="L25" s="13" t="s">
        <v>65</v>
      </c>
      <c r="M25" s="13" t="s">
        <v>74</v>
      </c>
      <c r="N25" s="16" t="str">
        <f>IF(ISNUMBER($K25),"insert into M_CD_GRP values ("&amp;$K25&amp;", now(), 1, now(), 1, 0, '"&amp;MAX($G$3:$G25)&amp;"', '"&amp;$L25&amp;"', '"&amp;$M25&amp;"');","")</f>
        <v>insert into M_CD_GRP values (23, now(), 1, now(), 1, 0, '17', 'ja', '公開');</v>
      </c>
      <c r="O25" s="17" t="s">
        <v>34</v>
      </c>
    </row>
    <row r="26" spans="1:15" x14ac:dyDescent="0.15">
      <c r="A26" s="13">
        <f t="shared" si="0"/>
        <v>24</v>
      </c>
      <c r="B26" s="16" t="str">
        <f>IF(ISBLANK($C26),"",MAX($B$1:$B25)+1)</f>
        <v/>
      </c>
      <c r="C26" s="13"/>
      <c r="D26" s="13"/>
      <c r="E26" s="13"/>
      <c r="F26" s="16" t="str">
        <f t="shared" si="2"/>
        <v/>
      </c>
      <c r="G26" s="16">
        <f>IF(ISBLANK($H26),"",MAX($G$1:$G25)+1)</f>
        <v>18</v>
      </c>
      <c r="H26" s="13" t="s">
        <v>72</v>
      </c>
      <c r="I26" s="13" t="s">
        <v>77</v>
      </c>
      <c r="J26" s="16" t="str">
        <f>IF(ISNUMBER($G26),"insert into M_CD_GRP values ("&amp;$G26&amp;", now(), 1, now(), 1, 0, '"&amp;MAX($B$3:$B26)&amp;"', '"&amp;$H26&amp;"', '"&amp;$I26&amp;"');","")</f>
        <v>insert into M_CD_GRP values (18, now(), 1, now(), 1, 0, '5', 'cls', 'close');</v>
      </c>
      <c r="K26" s="16">
        <f>IF(ISBLANK($L26),"",MAX($K$1:$K25)+1)</f>
        <v>24</v>
      </c>
      <c r="L26" s="13" t="s">
        <v>65</v>
      </c>
      <c r="M26" s="13" t="s">
        <v>75</v>
      </c>
      <c r="N26" s="16" t="str">
        <f>IF(ISNUMBER($K26),"insert into M_CD_GRP values ("&amp;$K26&amp;", now(), 1, now(), 1, 0, '"&amp;MAX($G$3:$G26)&amp;"', '"&amp;$L26&amp;"', '"&amp;$M26&amp;"');","")</f>
        <v>insert into M_CD_GRP values (24, now(), 1, now(), 1, 0, '18', 'ja', '非公開');</v>
      </c>
      <c r="O26" s="17" t="s">
        <v>34</v>
      </c>
    </row>
    <row r="27" spans="1:15" x14ac:dyDescent="0.15">
      <c r="A27" s="13">
        <f t="shared" si="0"/>
        <v>25</v>
      </c>
      <c r="B27" s="16" t="str">
        <f>IF(ISBLANK($C27),"",MAX($B$1:$B26)+1)</f>
        <v/>
      </c>
      <c r="C27" s="13"/>
      <c r="D27" s="13"/>
      <c r="E27" s="13"/>
      <c r="F27" s="16" t="str">
        <f t="shared" si="2"/>
        <v/>
      </c>
      <c r="G27" s="16" t="str">
        <f>IF(ISBLANK($H27),"",MAX($G$1:$G26)+1)</f>
        <v/>
      </c>
      <c r="H27" s="13"/>
      <c r="I27" s="13"/>
      <c r="J27" s="16" t="str">
        <f>IF(ISNUMBER($G27),"insert into M_CD_GRP values ("&amp;$G27&amp;", now(), 1, now(), 1, 0, '"&amp;MAX($B$3:$B27)&amp;"', '"&amp;$H27&amp;"', '"&amp;$I27&amp;"');","")</f>
        <v/>
      </c>
      <c r="K27" s="16" t="str">
        <f>IF(ISBLANK($L27),"",MAX($K$1:$K26)+1)</f>
        <v/>
      </c>
      <c r="L27" s="13"/>
      <c r="M27" s="13"/>
      <c r="N27" s="16" t="str">
        <f>IF(ISNUMBER($K27),"insert into M_CD_GRP values ("&amp;$K27&amp;", now(), 1, now(), 1, 0, '"&amp;MAX($G$3:$G27)&amp;"', '"&amp;$L27&amp;"', '"&amp;$M27&amp;"');","")</f>
        <v/>
      </c>
      <c r="O27" s="17" t="s">
        <v>34</v>
      </c>
    </row>
    <row r="28" spans="1:15" x14ac:dyDescent="0.15">
      <c r="A28" s="13">
        <f t="shared" si="0"/>
        <v>26</v>
      </c>
      <c r="B28" s="16" t="str">
        <f>IF(ISBLANK($C28),"",MAX($B$1:$B27)+1)</f>
        <v/>
      </c>
      <c r="C28" s="13"/>
      <c r="D28" s="13"/>
      <c r="E28" s="13"/>
      <c r="F28" s="16" t="str">
        <f t="shared" si="2"/>
        <v/>
      </c>
      <c r="G28" s="16" t="str">
        <f>IF(ISBLANK($H28),"",MAX($G$1:$G27)+1)</f>
        <v/>
      </c>
      <c r="H28" s="13"/>
      <c r="I28" s="13"/>
      <c r="J28" s="16" t="str">
        <f>IF(ISNUMBER($G28),"insert into M_CD_GRP values ("&amp;$G28&amp;", now(), 1, now(), 1, 0, '"&amp;MAX($B$3:$B28)&amp;"', '"&amp;$H28&amp;"', '"&amp;$I28&amp;"');","")</f>
        <v/>
      </c>
      <c r="K28" s="16" t="str">
        <f>IF(ISBLANK($L28),"",MAX($K$1:$K27)+1)</f>
        <v/>
      </c>
      <c r="L28" s="13"/>
      <c r="M28" s="13"/>
      <c r="N28" s="16" t="str">
        <f>IF(ISNUMBER($K28),"insert into M_CD_GRP values ("&amp;$K28&amp;", now(), 1, now(), 1, 0, '"&amp;MAX($G$3:$G28)&amp;"', '"&amp;$L28&amp;"', '"&amp;$M28&amp;"');","")</f>
        <v/>
      </c>
      <c r="O28" s="17" t="s">
        <v>34</v>
      </c>
    </row>
    <row r="29" spans="1:15" x14ac:dyDescent="0.15">
      <c r="A29" s="13">
        <f t="shared" si="0"/>
        <v>27</v>
      </c>
      <c r="B29" s="16" t="str">
        <f>IF(ISBLANK($C29),"",MAX($B$1:$B28)+1)</f>
        <v/>
      </c>
      <c r="C29" s="13"/>
      <c r="D29" s="13"/>
      <c r="E29" s="13"/>
      <c r="F29" s="16" t="str">
        <f t="shared" si="2"/>
        <v/>
      </c>
      <c r="G29" s="16" t="str">
        <f>IF(ISBLANK($H29),"",MAX($G$1:$G28)+1)</f>
        <v/>
      </c>
      <c r="H29" s="13"/>
      <c r="I29" s="13"/>
      <c r="J29" s="16" t="str">
        <f>IF(ISNUMBER($G29),"insert into M_CD_GRP values ("&amp;$G29&amp;", now(), 1, now(), 1, 0, '"&amp;MAX($B$3:$B29)&amp;"', '"&amp;$H29&amp;"', '"&amp;$I29&amp;"');","")</f>
        <v/>
      </c>
      <c r="K29" s="16" t="str">
        <f>IF(ISBLANK($L29),"",MAX($K$1:$K28)+1)</f>
        <v/>
      </c>
      <c r="L29" s="13"/>
      <c r="M29" s="13"/>
      <c r="N29" s="16" t="str">
        <f>IF(ISNUMBER($K29),"insert into M_CD_GRP values ("&amp;$K29&amp;", now(), 1, now(), 1, 0, '"&amp;MAX($G$3:$G29)&amp;"', '"&amp;$L29&amp;"', '"&amp;$M29&amp;"');","")</f>
        <v/>
      </c>
      <c r="O29" s="17" t="s">
        <v>34</v>
      </c>
    </row>
    <row r="30" spans="1:15" x14ac:dyDescent="0.15">
      <c r="A30" s="13">
        <f t="shared" si="0"/>
        <v>28</v>
      </c>
      <c r="B30" s="16" t="str">
        <f>IF(ISBLANK($C30),"",MAX($B$1:$B29)+1)</f>
        <v/>
      </c>
      <c r="C30" s="13"/>
      <c r="D30" s="13"/>
      <c r="E30" s="13"/>
      <c r="F30" s="16" t="str">
        <f t="shared" si="2"/>
        <v/>
      </c>
      <c r="G30" s="16" t="str">
        <f>IF(ISBLANK($H30),"",MAX($G$1:$G29)+1)</f>
        <v/>
      </c>
      <c r="H30" s="13"/>
      <c r="I30" s="13"/>
      <c r="J30" s="16" t="str">
        <f>IF(ISNUMBER($G30),"insert into M_CD_GRP values ("&amp;$G30&amp;", now(), 1, now(), 1, 0, '"&amp;MAX($B$3:$B30)&amp;"', '"&amp;$H30&amp;"', '"&amp;$I30&amp;"');","")</f>
        <v/>
      </c>
      <c r="K30" s="16" t="str">
        <f>IF(ISBLANK($L30),"",MAX($K$1:$K29)+1)</f>
        <v/>
      </c>
      <c r="L30" s="13"/>
      <c r="M30" s="13"/>
      <c r="N30" s="16" t="str">
        <f>IF(ISNUMBER($K30),"insert into M_CD_GRP values ("&amp;$K30&amp;", now(), 1, now(), 1, 0, '"&amp;MAX($G$3:$G30)&amp;"', '"&amp;$L30&amp;"', '"&amp;$M30&amp;"');","")</f>
        <v/>
      </c>
      <c r="O30" s="17" t="s">
        <v>34</v>
      </c>
    </row>
    <row r="31" spans="1:15" x14ac:dyDescent="0.15">
      <c r="A31" s="13">
        <f t="shared" si="0"/>
        <v>29</v>
      </c>
      <c r="B31" s="16" t="str">
        <f>IF(ISBLANK($C31),"",MAX($B$1:$B30)+1)</f>
        <v/>
      </c>
      <c r="C31" s="13"/>
      <c r="D31" s="13"/>
      <c r="E31" s="13"/>
      <c r="F31" s="16" t="str">
        <f t="shared" si="2"/>
        <v/>
      </c>
      <c r="G31" s="16" t="str">
        <f>IF(ISBLANK($H31),"",MAX($G$1:$G30)+1)</f>
        <v/>
      </c>
      <c r="H31" s="13"/>
      <c r="I31" s="13"/>
      <c r="J31" s="16" t="str">
        <f>IF(ISNUMBER($G31),"insert into M_CD_GRP values ("&amp;$G31&amp;", now(), 1, now(), 1, 0, '"&amp;MAX($B$3:$B31)&amp;"', '"&amp;$H31&amp;"', '"&amp;$I31&amp;"');","")</f>
        <v/>
      </c>
      <c r="K31" s="16" t="str">
        <f>IF(ISBLANK($L31),"",MAX($K$1:$K30)+1)</f>
        <v/>
      </c>
      <c r="L31" s="13"/>
      <c r="M31" s="13"/>
      <c r="N31" s="16" t="str">
        <f>IF(ISNUMBER($K31),"insert into M_CD_GRP values ("&amp;$K31&amp;", now(), 1, now(), 1, 0, '"&amp;MAX($G$3:$G31)&amp;"', '"&amp;$L31&amp;"', '"&amp;$M31&amp;"');","")</f>
        <v/>
      </c>
      <c r="O31" s="17"/>
    </row>
    <row r="32" spans="1:15" x14ac:dyDescent="0.15">
      <c r="A32" s="13">
        <f t="shared" si="0"/>
        <v>30</v>
      </c>
      <c r="B32" s="16" t="str">
        <f>IF(ISBLANK($C32),"",MAX($B$1:$B31)+1)</f>
        <v/>
      </c>
      <c r="C32" s="13"/>
      <c r="D32" s="13"/>
      <c r="E32" s="13"/>
      <c r="F32" s="16" t="str">
        <f t="shared" si="2"/>
        <v/>
      </c>
      <c r="G32" s="16" t="str">
        <f>IF(ISBLANK($H32),"",MAX($G$1:$G31)+1)</f>
        <v/>
      </c>
      <c r="H32" s="13"/>
      <c r="I32" s="13"/>
      <c r="J32" s="16" t="str">
        <f>IF(ISNUMBER($G32),"insert into M_CD_GRP values ("&amp;$G32&amp;", now(), 1, now(), 1, 0, '"&amp;MAX($B$3:$B32)&amp;"', '"&amp;$H32&amp;"', '"&amp;$I32&amp;"');","")</f>
        <v/>
      </c>
      <c r="K32" s="16" t="str">
        <f>IF(ISBLANK($L32),"",MAX($K$1:$K31)+1)</f>
        <v/>
      </c>
      <c r="L32" s="13"/>
      <c r="M32" s="13"/>
      <c r="N32" s="16" t="str">
        <f>IF(ISNUMBER($K32),"insert into M_CD_GRP values ("&amp;$K32&amp;", now(), 1, now(), 1, 0, '"&amp;MAX($G$3:$G32)&amp;"', '"&amp;$L32&amp;"', '"&amp;$M32&amp;"');","")</f>
        <v/>
      </c>
    </row>
    <row r="33" spans="1:14" x14ac:dyDescent="0.15">
      <c r="A33" s="13">
        <f t="shared" si="0"/>
        <v>31</v>
      </c>
      <c r="B33" s="16" t="str">
        <f>IF(ISBLANK($C33),"",MAX($B$1:$B32)+1)</f>
        <v/>
      </c>
      <c r="C33" s="13"/>
      <c r="D33" s="13"/>
      <c r="E33" s="13"/>
      <c r="F33" s="16" t="str">
        <f t="shared" si="2"/>
        <v/>
      </c>
      <c r="G33" s="16" t="str">
        <f>IF(ISBLANK($H33),"",MAX($G$1:$G32)+1)</f>
        <v/>
      </c>
      <c r="H33" s="13"/>
      <c r="I33" s="13"/>
      <c r="J33" s="16" t="str">
        <f>IF(ISNUMBER($G33),"insert into M_CD_GRP values ("&amp;$G33&amp;", now(), 1, now(), 1, 0, '"&amp;MAX($B$3:$B33)&amp;"', '"&amp;$H33&amp;"', '"&amp;$I33&amp;"');","")</f>
        <v/>
      </c>
      <c r="K33" s="16" t="str">
        <f>IF(ISBLANK($L33),"",MAX($K$1:$K32)+1)</f>
        <v/>
      </c>
      <c r="L33" s="13"/>
      <c r="M33" s="13"/>
      <c r="N33" s="16" t="str">
        <f>IF(ISNUMBER($K33),"insert into M_CD_GRP values ("&amp;$K33&amp;", now(), 1, now(), 1, 0, '"&amp;MAX($G$3:$G33)&amp;"', '"&amp;$L33&amp;"', '"&amp;$M33&amp;"');","")</f>
        <v/>
      </c>
    </row>
    <row r="34" spans="1:14" x14ac:dyDescent="0.15">
      <c r="A34" s="13">
        <f t="shared" si="0"/>
        <v>32</v>
      </c>
      <c r="B34" s="16" t="str">
        <f>IF(ISBLANK($C34),"",MAX($B$1:$B33)+1)</f>
        <v/>
      </c>
      <c r="C34" s="13"/>
      <c r="D34" s="13"/>
      <c r="E34" s="13"/>
      <c r="F34" s="16" t="str">
        <f t="shared" si="2"/>
        <v/>
      </c>
      <c r="G34" s="16" t="str">
        <f>IF(ISBLANK($H34),"",MAX($G$1:$G33)+1)</f>
        <v/>
      </c>
      <c r="H34" s="13"/>
      <c r="I34" s="13"/>
      <c r="J34" s="16" t="str">
        <f>IF(ISNUMBER($G34),"insert into M_CD_GRP values ("&amp;$G34&amp;", now(), 1, now(), 1, 0, '"&amp;MAX($B$3:$B34)&amp;"', '"&amp;$H34&amp;"', '"&amp;$I34&amp;"');","")</f>
        <v/>
      </c>
      <c r="K34" s="16" t="str">
        <f>IF(ISBLANK($L34),"",MAX($K$1:$K33)+1)</f>
        <v/>
      </c>
      <c r="L34" s="13"/>
      <c r="M34" s="13"/>
      <c r="N34" s="16" t="str">
        <f>IF(ISNUMBER($K34),"insert into M_CD_GRP values ("&amp;$K34&amp;", now(), 1, now(), 1, 0, '"&amp;MAX($G$3:$G34)&amp;"', '"&amp;$L34&amp;"', '"&amp;$M34&amp;"');","")</f>
        <v/>
      </c>
    </row>
    <row r="35" spans="1:14" x14ac:dyDescent="0.15">
      <c r="A35" s="13">
        <f t="shared" si="0"/>
        <v>33</v>
      </c>
      <c r="B35" s="16" t="str">
        <f>IF(ISBLANK($C35),"",MAX($B$1:$B34)+1)</f>
        <v/>
      </c>
      <c r="C35" s="13"/>
      <c r="D35" s="13"/>
      <c r="E35" s="13"/>
      <c r="F35" s="16" t="str">
        <f t="shared" si="2"/>
        <v/>
      </c>
      <c r="G35" s="16" t="str">
        <f>IF(ISBLANK($H35),"",MAX($G$1:$G34)+1)</f>
        <v/>
      </c>
      <c r="H35" s="13"/>
      <c r="I35" s="13"/>
      <c r="J35" s="16" t="str">
        <f>IF(ISNUMBER($G35),"insert into M_CD_GRP values ("&amp;$G35&amp;", now(), 1, now(), 1, 0, '"&amp;MAX($B$3:$B35)&amp;"', '"&amp;$H35&amp;"', '"&amp;$I35&amp;"');","")</f>
        <v/>
      </c>
      <c r="K35" s="16" t="str">
        <f>IF(ISBLANK($L35),"",MAX($K$1:$K34)+1)</f>
        <v/>
      </c>
      <c r="L35" s="13"/>
      <c r="M35" s="13"/>
      <c r="N35" s="16" t="str">
        <f>IF(ISNUMBER($K35),"insert into M_CD_GRP values ("&amp;$K35&amp;", now(), 1, now(), 1, 0, '"&amp;MAX($G$3:$G35)&amp;"', '"&amp;$L35&amp;"', '"&amp;$M35&amp;"');","")</f>
        <v/>
      </c>
    </row>
    <row r="36" spans="1:14" x14ac:dyDescent="0.15">
      <c r="A36" s="13">
        <f t="shared" si="0"/>
        <v>34</v>
      </c>
      <c r="B36" s="16" t="str">
        <f>IF(ISBLANK($C36),"",MAX($B$1:$B35)+1)</f>
        <v/>
      </c>
      <c r="C36" s="13"/>
      <c r="D36" s="13"/>
      <c r="E36" s="13"/>
      <c r="F36" s="16" t="str">
        <f t="shared" si="2"/>
        <v/>
      </c>
      <c r="G36" s="16" t="str">
        <f>IF(ISBLANK($H36),"",MAX($G$1:$G35)+1)</f>
        <v/>
      </c>
      <c r="H36" s="13"/>
      <c r="I36" s="13"/>
      <c r="J36" s="16" t="str">
        <f>IF(ISNUMBER($G36),"insert into M_CD_GRP values ("&amp;$G36&amp;", now(), 1, now(), 1, 0, '"&amp;MAX($B$3:$B36)&amp;"', '"&amp;$H36&amp;"', '"&amp;$I36&amp;"');","")</f>
        <v/>
      </c>
      <c r="K36" s="16" t="str">
        <f>IF(ISBLANK($L36),"",MAX($K$1:$K35)+1)</f>
        <v/>
      </c>
      <c r="L36" s="13"/>
      <c r="M36" s="13"/>
      <c r="N36" s="16" t="str">
        <f>IF(ISNUMBER($K36),"insert into M_CD_GRP values ("&amp;$K36&amp;", now(), 1, now(), 1, 0, '"&amp;MAX($G$3:$G36)&amp;"', '"&amp;$L36&amp;"', '"&amp;$M36&amp;"');","")</f>
        <v/>
      </c>
    </row>
    <row r="37" spans="1:14" x14ac:dyDescent="0.15">
      <c r="A37" s="13">
        <f t="shared" si="0"/>
        <v>35</v>
      </c>
      <c r="B37" s="16" t="str">
        <f>IF(ISBLANK($C37),"",MAX($B$1:$B36)+1)</f>
        <v/>
      </c>
      <c r="C37" s="13"/>
      <c r="D37" s="13"/>
      <c r="E37" s="13"/>
      <c r="F37" s="16" t="str">
        <f t="shared" si="2"/>
        <v/>
      </c>
      <c r="G37" s="16" t="str">
        <f>IF(ISBLANK($H37),"",MAX($G$1:$G36)+1)</f>
        <v/>
      </c>
      <c r="H37" s="13"/>
      <c r="I37" s="13"/>
      <c r="J37" s="16" t="str">
        <f>IF(ISNUMBER($G37),"insert into M_CD_GRP values ("&amp;$G37&amp;", now(), 1, now(), 1, 0, '"&amp;MAX($B$3:$B37)&amp;"', '"&amp;$H37&amp;"', '"&amp;$I37&amp;"');","")</f>
        <v/>
      </c>
      <c r="K37" s="16" t="str">
        <f>IF(ISBLANK($L37),"",MAX($K$1:$K36)+1)</f>
        <v/>
      </c>
      <c r="L37" s="13"/>
      <c r="M37" s="13"/>
      <c r="N37" s="16" t="str">
        <f>IF(ISNUMBER($K37),"insert into M_CD_GRP values ("&amp;$K37&amp;", now(), 1, now(), 1, 0, '"&amp;MAX($G$3:$G37)&amp;"', '"&amp;$L37&amp;"', '"&amp;$M37&amp;"');","")</f>
        <v/>
      </c>
    </row>
    <row r="38" spans="1:14" x14ac:dyDescent="0.15">
      <c r="A38" s="13">
        <f t="shared" si="0"/>
        <v>36</v>
      </c>
      <c r="B38" s="16" t="str">
        <f>IF(ISBLANK($C38),"",MAX($B$1:$B37)+1)</f>
        <v/>
      </c>
      <c r="C38" s="13"/>
      <c r="D38" s="13"/>
      <c r="E38" s="13"/>
      <c r="F38" s="16" t="str">
        <f t="shared" si="2"/>
        <v/>
      </c>
      <c r="G38" s="16" t="str">
        <f>IF(ISBLANK($H38),"",MAX($G$1:$G37)+1)</f>
        <v/>
      </c>
      <c r="H38" s="13"/>
      <c r="I38" s="13"/>
      <c r="J38" s="16" t="str">
        <f>IF(ISNUMBER($G38),"insert into M_CD_GRP values ("&amp;$G38&amp;", now(), 1, now(), 1, 0, '"&amp;MAX($B$3:$B38)&amp;"', '"&amp;$H38&amp;"', '"&amp;$I38&amp;"');","")</f>
        <v/>
      </c>
      <c r="K38" s="16" t="str">
        <f>IF(ISBLANK($L38),"",MAX($K$1:$K37)+1)</f>
        <v/>
      </c>
      <c r="L38" s="13"/>
      <c r="M38" s="13"/>
      <c r="N38" s="16" t="str">
        <f>IF(ISNUMBER($K38),"insert into M_CD_GRP values ("&amp;$K38&amp;", now(), 1, now(), 1, 0, '"&amp;MAX($G$3:$G38)&amp;"', '"&amp;$L38&amp;"', '"&amp;$M38&amp;"');","")</f>
        <v/>
      </c>
    </row>
    <row r="39" spans="1:14" x14ac:dyDescent="0.15">
      <c r="A39" s="13">
        <f t="shared" si="0"/>
        <v>37</v>
      </c>
      <c r="B39" s="16" t="str">
        <f>IF(ISBLANK($C39),"",MAX($B$1:$B38)+1)</f>
        <v/>
      </c>
      <c r="C39" s="13"/>
      <c r="D39" s="13"/>
      <c r="E39" s="13"/>
      <c r="F39" s="16" t="str">
        <f t="shared" si="2"/>
        <v/>
      </c>
      <c r="G39" s="16" t="str">
        <f>IF(ISBLANK($H39),"",MAX($G$1:$G38)+1)</f>
        <v/>
      </c>
      <c r="H39" s="13"/>
      <c r="I39" s="13"/>
      <c r="J39" s="16" t="str">
        <f>IF(ISNUMBER($G39),"insert into M_CD_GRP values ("&amp;$G39&amp;", now(), 1, now(), 1, 0, '"&amp;MAX($B$3:$B39)&amp;"', '"&amp;$H39&amp;"', '"&amp;$I39&amp;"');","")</f>
        <v/>
      </c>
      <c r="K39" s="16" t="str">
        <f>IF(ISBLANK($L39),"",MAX($K$1:$K38)+1)</f>
        <v/>
      </c>
      <c r="L39" s="13"/>
      <c r="M39" s="13"/>
      <c r="N39" s="16" t="str">
        <f>IF(ISNUMBER($K39),"insert into M_CD_GRP values ("&amp;$K39&amp;", now(), 1, now(), 1, 0, '"&amp;MAX($G$3:$G39)&amp;"', '"&amp;$L39&amp;"', '"&amp;$M39&amp;"');","")</f>
        <v/>
      </c>
    </row>
    <row r="40" spans="1:14" x14ac:dyDescent="0.15">
      <c r="A40" s="13">
        <f t="shared" si="0"/>
        <v>38</v>
      </c>
      <c r="B40" s="16" t="str">
        <f>IF(ISBLANK($C40),"",MAX($B$1:$B39)+1)</f>
        <v/>
      </c>
      <c r="C40" s="13"/>
      <c r="D40" s="13"/>
      <c r="E40" s="13"/>
      <c r="F40" s="16" t="str">
        <f t="shared" si="2"/>
        <v/>
      </c>
      <c r="G40" s="16" t="str">
        <f>IF(ISBLANK($H40),"",MAX($G$1:$G39)+1)</f>
        <v/>
      </c>
      <c r="H40" s="13"/>
      <c r="I40" s="13"/>
      <c r="J40" s="16" t="str">
        <f>IF(ISNUMBER($G40),"insert into M_CD_GRP values ("&amp;$G40&amp;", now(), 1, now(), 1, 0, '"&amp;MAX($B$3:$B40)&amp;"', '"&amp;$H40&amp;"', '"&amp;$I40&amp;"');","")</f>
        <v/>
      </c>
      <c r="K40" s="16" t="str">
        <f>IF(ISBLANK($L40),"",MAX($K$1:$K39)+1)</f>
        <v/>
      </c>
      <c r="L40" s="13"/>
      <c r="M40" s="13"/>
      <c r="N40" s="16" t="str">
        <f>IF(ISNUMBER($K40),"insert into M_CD_GRP values ("&amp;$K40&amp;", now(), 1, now(), 1, 0, '"&amp;MAX($G$3:$G40)&amp;"', '"&amp;$L40&amp;"', '"&amp;$M40&amp;"');","")</f>
        <v/>
      </c>
    </row>
    <row r="41" spans="1:14" x14ac:dyDescent="0.15">
      <c r="A41" s="13">
        <f t="shared" si="0"/>
        <v>39</v>
      </c>
      <c r="B41" s="16" t="str">
        <f>IF(ISBLANK($C41),"",MAX($B$1:$B40)+1)</f>
        <v/>
      </c>
      <c r="C41" s="13"/>
      <c r="D41" s="13"/>
      <c r="E41" s="13"/>
      <c r="F41" s="16" t="str">
        <f t="shared" si="2"/>
        <v/>
      </c>
      <c r="G41" s="16" t="str">
        <f>IF(ISBLANK($H41),"",MAX($G$1:$G40)+1)</f>
        <v/>
      </c>
      <c r="H41" s="13"/>
      <c r="I41" s="13"/>
      <c r="J41" s="16" t="str">
        <f>IF(ISNUMBER($G41),"insert into M_CD_GRP values ("&amp;$G41&amp;", now(), 1, now(), 1, 0, '"&amp;MAX($B$3:$B41)&amp;"', '"&amp;$H41&amp;"', '"&amp;$I41&amp;"');","")</f>
        <v/>
      </c>
      <c r="K41" s="16" t="str">
        <f>IF(ISBLANK($L41),"",MAX($K$1:$K40)+1)</f>
        <v/>
      </c>
      <c r="L41" s="13"/>
      <c r="M41" s="13"/>
      <c r="N41" s="16" t="str">
        <f>IF(ISNUMBER($K41),"insert into M_CD_GRP values ("&amp;$K41&amp;", now(), 1, now(), 1, 0, '"&amp;MAX($G$3:$G41)&amp;"', '"&amp;$L41&amp;"', '"&amp;$M41&amp;"');","")</f>
        <v/>
      </c>
    </row>
    <row r="42" spans="1:14" x14ac:dyDescent="0.15">
      <c r="A42" s="13">
        <f t="shared" si="0"/>
        <v>40</v>
      </c>
      <c r="B42" s="16" t="str">
        <f>IF(ISBLANK($C42),"",MAX($B$1:$B41)+1)</f>
        <v/>
      </c>
      <c r="C42" s="13"/>
      <c r="D42" s="13"/>
      <c r="E42" s="13"/>
      <c r="F42" s="16" t="str">
        <f t="shared" si="2"/>
        <v/>
      </c>
      <c r="G42" s="16" t="str">
        <f>IF(ISBLANK($H42),"",MAX($G$1:$G41)+1)</f>
        <v/>
      </c>
      <c r="H42" s="13"/>
      <c r="I42" s="13"/>
      <c r="J42" s="16" t="str">
        <f>IF(ISNUMBER($G42),"insert into M_CD_GRP values ("&amp;$G42&amp;", now(), 1, now(), 1, 0, '"&amp;MAX($B$3:$B42)&amp;"', '"&amp;$H42&amp;"', '"&amp;$I42&amp;"');","")</f>
        <v/>
      </c>
      <c r="K42" s="16" t="str">
        <f>IF(ISBLANK($L42),"",MAX($K$1:$K41)+1)</f>
        <v/>
      </c>
      <c r="L42" s="13"/>
      <c r="M42" s="13"/>
      <c r="N42" s="16" t="str">
        <f>IF(ISNUMBER($K42),"insert into M_CD_GRP values ("&amp;$K42&amp;", now(), 1, now(), 1, 0, '"&amp;MAX($G$3:$G42)&amp;"', '"&amp;$L42&amp;"', '"&amp;$M42&amp;"');","")</f>
        <v/>
      </c>
    </row>
    <row r="43" spans="1:14" x14ac:dyDescent="0.15">
      <c r="A43" s="13">
        <f t="shared" si="0"/>
        <v>41</v>
      </c>
      <c r="B43" s="16" t="str">
        <f>IF(ISBLANK($C43),"",MAX($B$1:$B42)+1)</f>
        <v/>
      </c>
      <c r="C43" s="13"/>
      <c r="D43" s="13"/>
      <c r="E43" s="13"/>
      <c r="F43" s="16" t="str">
        <f t="shared" si="2"/>
        <v/>
      </c>
      <c r="G43" s="16" t="str">
        <f>IF(ISBLANK($H43),"",MAX($G$1:$G42)+1)</f>
        <v/>
      </c>
      <c r="H43" s="13"/>
      <c r="I43" s="13"/>
      <c r="J43" s="16" t="str">
        <f>IF(ISNUMBER($G43),"insert into M_CD_GRP values ("&amp;$G43&amp;", now(), 1, now(), 1, 0, '"&amp;MAX($B$3:$B43)&amp;"', '"&amp;$H43&amp;"', '"&amp;$I43&amp;"');","")</f>
        <v/>
      </c>
      <c r="K43" s="16" t="str">
        <f>IF(ISBLANK($L43),"",MAX($K$1:$K42)+1)</f>
        <v/>
      </c>
      <c r="L43" s="13"/>
      <c r="M43" s="13"/>
      <c r="N43" s="16" t="str">
        <f>IF(ISNUMBER($K43),"insert into M_CD_GRP values ("&amp;$K43&amp;", now(), 1, now(), 1, 0, '"&amp;MAX($G$3:$G43)&amp;"', '"&amp;$L43&amp;"', '"&amp;$M43&amp;"');","")</f>
        <v/>
      </c>
    </row>
    <row r="44" spans="1:14" x14ac:dyDescent="0.15">
      <c r="A44" s="13">
        <f t="shared" si="0"/>
        <v>42</v>
      </c>
      <c r="B44" s="16" t="str">
        <f>IF(ISBLANK($C44),"",MAX($B$1:$B43)+1)</f>
        <v/>
      </c>
      <c r="C44" s="13"/>
      <c r="D44" s="13"/>
      <c r="E44" s="13"/>
      <c r="F44" s="16" t="str">
        <f t="shared" si="2"/>
        <v/>
      </c>
      <c r="G44" s="16" t="str">
        <f>IF(ISBLANK($H44),"",MAX($G$1:$G43)+1)</f>
        <v/>
      </c>
      <c r="H44" s="13"/>
      <c r="I44" s="13"/>
      <c r="J44" s="16" t="str">
        <f>IF(ISNUMBER($G44),"insert into M_CD_GRP values ("&amp;$G44&amp;", now(), 1, now(), 1, 0, '"&amp;MAX($B$3:$B44)&amp;"', '"&amp;$H44&amp;"', '"&amp;$I44&amp;"');","")</f>
        <v/>
      </c>
      <c r="K44" s="16" t="str">
        <f>IF(ISBLANK($L44),"",MAX($K$1:$K43)+1)</f>
        <v/>
      </c>
      <c r="L44" s="13"/>
      <c r="M44" s="13"/>
      <c r="N44" s="16" t="str">
        <f>IF(ISNUMBER($K44),"insert into M_CD_GRP values ("&amp;$K44&amp;", now(), 1, now(), 1, 0, '"&amp;MAX($G$3:$G44)&amp;"', '"&amp;$L44&amp;"', '"&amp;$M44&amp;"');","")</f>
        <v/>
      </c>
    </row>
    <row r="45" spans="1:14" x14ac:dyDescent="0.15">
      <c r="A45" s="13">
        <f t="shared" si="0"/>
        <v>43</v>
      </c>
      <c r="B45" s="16" t="str">
        <f>IF(ISBLANK($C45),"",MAX($B$1:$B44)+1)</f>
        <v/>
      </c>
      <c r="C45" s="13"/>
      <c r="D45" s="13"/>
      <c r="E45" s="13"/>
      <c r="F45" s="16" t="str">
        <f t="shared" si="2"/>
        <v/>
      </c>
      <c r="G45" s="16" t="str">
        <f>IF(ISBLANK($H45),"",MAX($G$1:$G44)+1)</f>
        <v/>
      </c>
      <c r="H45" s="13"/>
      <c r="I45" s="13"/>
      <c r="J45" s="16" t="str">
        <f>IF(ISNUMBER($G45),"insert into M_CD_GRP values ("&amp;$G45&amp;", now(), 1, now(), 1, 0, '"&amp;MAX($B$3:$B45)&amp;"', '"&amp;$H45&amp;"', '"&amp;$I45&amp;"');","")</f>
        <v/>
      </c>
      <c r="K45" s="16" t="str">
        <f>IF(ISBLANK($L45),"",MAX($K$1:$K44)+1)</f>
        <v/>
      </c>
      <c r="L45" s="13"/>
      <c r="M45" s="13"/>
      <c r="N45" s="16" t="str">
        <f>IF(ISNUMBER($K45),"insert into M_CD_GRP values ("&amp;$K45&amp;", now(), 1, now(), 1, 0, '"&amp;MAX($G$3:$G45)&amp;"', '"&amp;$L45&amp;"', '"&amp;$M45&amp;"');","")</f>
        <v/>
      </c>
    </row>
    <row r="46" spans="1:14" x14ac:dyDescent="0.15">
      <c r="A46" s="13">
        <f t="shared" si="0"/>
        <v>44</v>
      </c>
      <c r="B46" s="16" t="str">
        <f>IF(ISBLANK($C46),"",MAX($B$1:$B45)+1)</f>
        <v/>
      </c>
      <c r="C46" s="13"/>
      <c r="D46" s="13"/>
      <c r="E46" s="13"/>
      <c r="F46" s="16" t="str">
        <f t="shared" si="2"/>
        <v/>
      </c>
      <c r="G46" s="16" t="str">
        <f>IF(ISBLANK($H46),"",MAX($G$1:$G45)+1)</f>
        <v/>
      </c>
      <c r="H46" s="13"/>
      <c r="I46" s="13"/>
      <c r="J46" s="16" t="str">
        <f>IF(ISNUMBER($G46),"insert into M_CD_GRP values ("&amp;$G46&amp;", now(), 1, now(), 1, 0, '"&amp;MAX($B$3:$B46)&amp;"', '"&amp;$H46&amp;"', '"&amp;$I46&amp;"');","")</f>
        <v/>
      </c>
      <c r="K46" s="16" t="str">
        <f>IF(ISBLANK($L46),"",MAX($K$1:$K45)+1)</f>
        <v/>
      </c>
      <c r="L46" s="13"/>
      <c r="M46" s="13"/>
      <c r="N46" s="16" t="str">
        <f>IF(ISNUMBER($K46),"insert into M_CD_GRP values ("&amp;$K46&amp;", now(), 1, now(), 1, 0, '"&amp;MAX($G$3:$G46)&amp;"', '"&amp;$L46&amp;"', '"&amp;$M46&amp;"');","")</f>
        <v/>
      </c>
    </row>
    <row r="47" spans="1:14" x14ac:dyDescent="0.15">
      <c r="A47" s="13">
        <f t="shared" si="0"/>
        <v>45</v>
      </c>
      <c r="B47" s="16" t="str">
        <f>IF(ISBLANK($C47),"",MAX($B$1:$B46)+1)</f>
        <v/>
      </c>
      <c r="C47" s="13"/>
      <c r="D47" s="13"/>
      <c r="E47" s="13"/>
      <c r="F47" s="16" t="str">
        <f t="shared" si="2"/>
        <v/>
      </c>
      <c r="G47" s="16" t="str">
        <f>IF(ISBLANK($H47),"",MAX($G$1:$G46)+1)</f>
        <v/>
      </c>
      <c r="H47" s="13"/>
      <c r="I47" s="13"/>
      <c r="J47" s="16" t="str">
        <f>IF(ISNUMBER($G47),"insert into M_CD_GRP values ("&amp;$G47&amp;", now(), 1, now(), 1, 0, '"&amp;MAX($B$3:$B47)&amp;"', '"&amp;$H47&amp;"', '"&amp;$I47&amp;"');","")</f>
        <v/>
      </c>
      <c r="K47" s="16" t="str">
        <f>IF(ISBLANK($L47),"",MAX($K$1:$K46)+1)</f>
        <v/>
      </c>
      <c r="L47" s="13"/>
      <c r="M47" s="13"/>
      <c r="N47" s="16" t="str">
        <f>IF(ISNUMBER($K47),"insert into M_CD_GRP values ("&amp;$K47&amp;", now(), 1, now(), 1, 0, '"&amp;MAX($G$3:$G47)&amp;"', '"&amp;$L47&amp;"', '"&amp;$M47&amp;"');","")</f>
        <v/>
      </c>
    </row>
    <row r="48" spans="1:14" x14ac:dyDescent="0.15">
      <c r="A48" s="13">
        <f t="shared" si="0"/>
        <v>46</v>
      </c>
      <c r="B48" s="16" t="str">
        <f>IF(ISBLANK($C48),"",MAX($B$1:$B47)+1)</f>
        <v/>
      </c>
      <c r="C48" s="13"/>
      <c r="D48" s="13"/>
      <c r="E48" s="13"/>
      <c r="F48" s="16" t="str">
        <f t="shared" si="2"/>
        <v/>
      </c>
      <c r="G48" s="16" t="str">
        <f>IF(ISBLANK($H48),"",MAX($G$1:$G47)+1)</f>
        <v/>
      </c>
      <c r="H48" s="13"/>
      <c r="I48" s="13"/>
      <c r="J48" s="16" t="str">
        <f>IF(ISNUMBER($G48),"insert into M_CD_GRP values ("&amp;$G48&amp;", now(), 1, now(), 1, 0, '"&amp;MAX($B$3:$B48)&amp;"', '"&amp;$H48&amp;"', '"&amp;$I48&amp;"');","")</f>
        <v/>
      </c>
      <c r="K48" s="16" t="str">
        <f>IF(ISBLANK($L48),"",MAX($K$1:$K47)+1)</f>
        <v/>
      </c>
      <c r="L48" s="13"/>
      <c r="M48" s="13"/>
      <c r="N48" s="16" t="str">
        <f>IF(ISNUMBER($K48),"insert into M_CD_GRP values ("&amp;$K48&amp;", now(), 1, now(), 1, 0, '"&amp;MAX($G$3:$G48)&amp;"', '"&amp;$L48&amp;"', '"&amp;$M48&amp;"');","")</f>
        <v/>
      </c>
    </row>
    <row r="49" spans="1:14" x14ac:dyDescent="0.15">
      <c r="A49" s="13">
        <f t="shared" si="0"/>
        <v>47</v>
      </c>
      <c r="B49" s="16" t="str">
        <f>IF(ISBLANK($C49),"",MAX($B$1:$B48)+1)</f>
        <v/>
      </c>
      <c r="C49" s="13"/>
      <c r="D49" s="13"/>
      <c r="E49" s="13"/>
      <c r="F49" s="16" t="str">
        <f t="shared" si="2"/>
        <v/>
      </c>
      <c r="G49" s="16" t="str">
        <f>IF(ISBLANK($H49),"",MAX($G$1:$G48)+1)</f>
        <v/>
      </c>
      <c r="H49" s="13"/>
      <c r="I49" s="13"/>
      <c r="J49" s="16" t="str">
        <f>IF(ISNUMBER($G49),"insert into M_CD_GRP values ("&amp;$G49&amp;", now(), 1, now(), 1, 0, '"&amp;MAX($B$3:$B49)&amp;"', '"&amp;$H49&amp;"', '"&amp;$I49&amp;"');","")</f>
        <v/>
      </c>
      <c r="K49" s="16" t="str">
        <f>IF(ISBLANK($L49),"",MAX($K$1:$K48)+1)</f>
        <v/>
      </c>
      <c r="L49" s="13"/>
      <c r="M49" s="13"/>
      <c r="N49" s="16" t="str">
        <f>IF(ISNUMBER($K49),"insert into M_CD_GRP values ("&amp;$K49&amp;", now(), 1, now(), 1, 0, '"&amp;MAX($G$3:$G49)&amp;"', '"&amp;$L49&amp;"', '"&amp;$M49&amp;"');","")</f>
        <v/>
      </c>
    </row>
    <row r="50" spans="1:14" x14ac:dyDescent="0.15">
      <c r="A50" s="13">
        <f t="shared" si="0"/>
        <v>48</v>
      </c>
      <c r="B50" s="16" t="str">
        <f>IF(ISBLANK($C50),"",MAX($B$1:$B49)+1)</f>
        <v/>
      </c>
      <c r="C50" s="13"/>
      <c r="D50" s="13"/>
      <c r="E50" s="13"/>
      <c r="F50" s="16" t="str">
        <f t="shared" si="2"/>
        <v/>
      </c>
      <c r="G50" s="16" t="str">
        <f>IF(ISBLANK($H50),"",MAX($G$1:$G49)+1)</f>
        <v/>
      </c>
      <c r="H50" s="13"/>
      <c r="I50" s="13"/>
      <c r="J50" s="16" t="str">
        <f>IF(ISNUMBER($G50),"insert into M_CD_GRP values ("&amp;$G50&amp;", now(), 1, now(), 1, 0, '"&amp;MAX($B$3:$B50)&amp;"', '"&amp;$H50&amp;"', '"&amp;$I50&amp;"');","")</f>
        <v/>
      </c>
      <c r="K50" s="16" t="str">
        <f>IF(ISBLANK($L50),"",MAX($K$1:$K49)+1)</f>
        <v/>
      </c>
      <c r="L50" s="13"/>
      <c r="M50" s="13"/>
      <c r="N50" s="16" t="str">
        <f>IF(ISNUMBER($K50),"insert into M_CD_GRP values ("&amp;$K50&amp;", now(), 1, now(), 1, 0, '"&amp;MAX($G$3:$G50)&amp;"', '"&amp;$L50&amp;"', '"&amp;$M50&amp;"');","")</f>
        <v/>
      </c>
    </row>
    <row r="51" spans="1:14" x14ac:dyDescent="0.15">
      <c r="A51" s="13">
        <f t="shared" si="0"/>
        <v>49</v>
      </c>
      <c r="B51" s="16" t="str">
        <f>IF(ISBLANK($C51),"",MAX($B$1:$B50)+1)</f>
        <v/>
      </c>
      <c r="C51" s="13"/>
      <c r="D51" s="13"/>
      <c r="E51" s="13"/>
      <c r="F51" s="16" t="str">
        <f t="shared" si="2"/>
        <v/>
      </c>
      <c r="G51" s="16" t="str">
        <f>IF(ISBLANK($H51),"",MAX($G$1:$G50)+1)</f>
        <v/>
      </c>
      <c r="H51" s="13"/>
      <c r="I51" s="13"/>
      <c r="J51" s="16" t="str">
        <f>IF(ISNUMBER($G51),"insert into M_CD_GRP values ("&amp;$G51&amp;", now(), 1, now(), 1, 0, '"&amp;MAX($B$3:$B51)&amp;"', '"&amp;$H51&amp;"', '"&amp;$I51&amp;"');","")</f>
        <v/>
      </c>
      <c r="K51" s="16" t="str">
        <f>IF(ISBLANK($L51),"",MAX($K$1:$K50)+1)</f>
        <v/>
      </c>
      <c r="L51" s="13"/>
      <c r="M51" s="13"/>
      <c r="N51" s="16" t="str">
        <f>IF(ISNUMBER($K51),"insert into M_CD_GRP values ("&amp;$K51&amp;", now(), 1, now(), 1, 0, '"&amp;MAX($G$3:$G51)&amp;"', '"&amp;$L51&amp;"', '"&amp;$M51&amp;"');","")</f>
        <v/>
      </c>
    </row>
    <row r="52" spans="1:14" x14ac:dyDescent="0.15">
      <c r="A52" s="13">
        <f t="shared" si="0"/>
        <v>50</v>
      </c>
      <c r="B52" s="16" t="str">
        <f>IF(ISBLANK($C52),"",MAX($B$1:$B51)+1)</f>
        <v/>
      </c>
      <c r="C52" s="13"/>
      <c r="D52" s="13"/>
      <c r="E52" s="13"/>
      <c r="F52" s="16" t="str">
        <f t="shared" si="2"/>
        <v/>
      </c>
      <c r="G52" s="16" t="str">
        <f>IF(ISBLANK($H52),"",MAX($G$1:$G51)+1)</f>
        <v/>
      </c>
      <c r="H52" s="13"/>
      <c r="I52" s="13"/>
      <c r="J52" s="16" t="str">
        <f>IF(ISNUMBER($G52),"insert into M_CD_GRP values ("&amp;$G52&amp;", now(), 1, now(), 1, 0, '"&amp;MAX($B$3:$B52)&amp;"', '"&amp;$H52&amp;"', '"&amp;$I52&amp;"');","")</f>
        <v/>
      </c>
      <c r="K52" s="16" t="str">
        <f>IF(ISBLANK($L52),"",MAX($K$1:$K51)+1)</f>
        <v/>
      </c>
      <c r="L52" s="13"/>
      <c r="M52" s="13"/>
      <c r="N52" s="16" t="str">
        <f>IF(ISNUMBER($K52),"insert into M_CD_GRP values ("&amp;$K52&amp;", now(), 1, now(), 1, 0, '"&amp;MAX($G$3:$G52)&amp;"', '"&amp;$L52&amp;"', '"&amp;$M52&amp;"');","")</f>
        <v/>
      </c>
    </row>
    <row r="53" spans="1:14" x14ac:dyDescent="0.15">
      <c r="A53" s="13">
        <f t="shared" si="0"/>
        <v>51</v>
      </c>
      <c r="B53" s="16" t="str">
        <f>IF(ISBLANK($C53),"",MAX($B$1:$B52)+1)</f>
        <v/>
      </c>
      <c r="C53" s="13"/>
      <c r="D53" s="13"/>
      <c r="E53" s="13"/>
      <c r="F53" s="16" t="str">
        <f t="shared" si="2"/>
        <v/>
      </c>
      <c r="G53" s="16" t="str">
        <f>IF(ISBLANK($H53),"",MAX($G$1:$G52)+1)</f>
        <v/>
      </c>
      <c r="H53" s="13"/>
      <c r="I53" s="13"/>
      <c r="J53" s="16" t="str">
        <f>IF(ISNUMBER($G53),"insert into M_CD_GRP values ("&amp;$G53&amp;", now(), 1, now(), 1, 0, '"&amp;MAX($B$3:$B53)&amp;"', '"&amp;$H53&amp;"', '"&amp;$I53&amp;"');","")</f>
        <v/>
      </c>
      <c r="K53" s="16" t="str">
        <f>IF(ISBLANK($L53),"",MAX($K$1:$K52)+1)</f>
        <v/>
      </c>
      <c r="L53" s="13"/>
      <c r="M53" s="13"/>
      <c r="N53" s="16" t="str">
        <f>IF(ISNUMBER($K53),"insert into M_CD_GRP values ("&amp;$K53&amp;", now(), 1, now(), 1, 0, '"&amp;MAX($G$3:$G53)&amp;"', '"&amp;$L53&amp;"', '"&amp;$M53&amp;"');","")</f>
        <v/>
      </c>
    </row>
    <row r="54" spans="1:14" x14ac:dyDescent="0.15">
      <c r="A54" s="13">
        <f t="shared" si="0"/>
        <v>52</v>
      </c>
      <c r="B54" s="16" t="str">
        <f>IF(ISBLANK($C54),"",MAX($B$1:$B53)+1)</f>
        <v/>
      </c>
      <c r="C54" s="13"/>
      <c r="D54" s="13"/>
      <c r="E54" s="13"/>
      <c r="F54" s="16" t="str">
        <f t="shared" si="2"/>
        <v/>
      </c>
      <c r="G54" s="16" t="str">
        <f>IF(ISBLANK($H54),"",MAX($G$1:$G53)+1)</f>
        <v/>
      </c>
      <c r="H54" s="13"/>
      <c r="I54" s="13"/>
      <c r="J54" s="16" t="str">
        <f>IF(ISNUMBER($G54),"insert into M_CD_GRP values ("&amp;$G54&amp;", now(), 1, now(), 1, 0, '"&amp;MAX($B$3:$B54)&amp;"', '"&amp;$H54&amp;"', '"&amp;$I54&amp;"');","")</f>
        <v/>
      </c>
      <c r="K54" s="16" t="str">
        <f>IF(ISBLANK($L54),"",MAX($K$1:$K53)+1)</f>
        <v/>
      </c>
      <c r="L54" s="13"/>
      <c r="M54" s="13"/>
      <c r="N54" s="16" t="str">
        <f>IF(ISNUMBER($K54),"insert into M_CD_GRP values ("&amp;$K54&amp;", now(), 1, now(), 1, 0, '"&amp;MAX($G$3:$G54)&amp;"', '"&amp;$L54&amp;"', '"&amp;$M54&amp;"');","")</f>
        <v/>
      </c>
    </row>
    <row r="55" spans="1:14" x14ac:dyDescent="0.15">
      <c r="A55" s="13">
        <f t="shared" si="0"/>
        <v>53</v>
      </c>
      <c r="B55" s="16" t="str">
        <f>IF(ISBLANK($C55),"",MAX($B$1:$B54)+1)</f>
        <v/>
      </c>
      <c r="C55" s="13"/>
      <c r="D55" s="13"/>
      <c r="E55" s="13"/>
      <c r="F55" s="16" t="str">
        <f t="shared" si="2"/>
        <v/>
      </c>
      <c r="G55" s="16" t="str">
        <f>IF(ISBLANK($H55),"",MAX($G$1:$G54)+1)</f>
        <v/>
      </c>
      <c r="H55" s="13"/>
      <c r="I55" s="13"/>
      <c r="J55" s="16" t="str">
        <f>IF(ISNUMBER($G55),"insert into M_CD_GRP values ("&amp;$G55&amp;", now(), 1, now(), 1, 0, '"&amp;MAX($B$3:$B55)&amp;"', '"&amp;$H55&amp;"', '"&amp;$I55&amp;"');","")</f>
        <v/>
      </c>
      <c r="K55" s="16" t="str">
        <f>IF(ISBLANK($L55),"",MAX($K$1:$K54)+1)</f>
        <v/>
      </c>
      <c r="L55" s="13"/>
      <c r="M55" s="13"/>
      <c r="N55" s="16" t="str">
        <f>IF(ISNUMBER($K55),"insert into M_CD_GRP values ("&amp;$K55&amp;", now(), 1, now(), 1, 0, '"&amp;MAX($G$3:$G55)&amp;"', '"&amp;$L55&amp;"', '"&amp;$M55&amp;"');","")</f>
        <v/>
      </c>
    </row>
    <row r="56" spans="1:14" x14ac:dyDescent="0.15">
      <c r="A56" s="13">
        <f t="shared" si="0"/>
        <v>54</v>
      </c>
      <c r="B56" s="16" t="str">
        <f>IF(ISBLANK($C56),"",MAX($B$1:$B55)+1)</f>
        <v/>
      </c>
      <c r="C56" s="13"/>
      <c r="D56" s="13"/>
      <c r="E56" s="13"/>
      <c r="F56" s="16" t="str">
        <f t="shared" si="2"/>
        <v/>
      </c>
      <c r="G56" s="16" t="str">
        <f>IF(ISBLANK($H56),"",MAX($G$1:$G55)+1)</f>
        <v/>
      </c>
      <c r="H56" s="13"/>
      <c r="I56" s="13"/>
      <c r="J56" s="16" t="str">
        <f>IF(ISNUMBER($G56),"insert into M_CD_GRP values ("&amp;$G56&amp;", now(), 1, now(), 1, 0, '"&amp;MAX($B$3:$B56)&amp;"', '"&amp;$H56&amp;"', '"&amp;$I56&amp;"');","")</f>
        <v/>
      </c>
      <c r="K56" s="16" t="str">
        <f>IF(ISBLANK($L56),"",MAX($K$1:$K55)+1)</f>
        <v/>
      </c>
      <c r="L56" s="13"/>
      <c r="M56" s="13"/>
      <c r="N56" s="16" t="str">
        <f>IF(ISNUMBER($K56),"insert into M_CD_GRP values ("&amp;$K56&amp;", now(), 1, now(), 1, 0, '"&amp;MAX($G$3:$G56)&amp;"', '"&amp;$L56&amp;"', '"&amp;$M56&amp;"');","")</f>
        <v/>
      </c>
    </row>
    <row r="57" spans="1:14" x14ac:dyDescent="0.15">
      <c r="A57" s="13">
        <f t="shared" si="0"/>
        <v>55</v>
      </c>
      <c r="B57" s="16" t="str">
        <f>IF(ISBLANK($C57),"",MAX($B$1:$B56)+1)</f>
        <v/>
      </c>
      <c r="C57" s="13"/>
      <c r="D57" s="13"/>
      <c r="E57" s="13"/>
      <c r="F57" s="16" t="str">
        <f t="shared" si="2"/>
        <v/>
      </c>
      <c r="G57" s="16" t="str">
        <f>IF(ISBLANK($H57),"",MAX($G$1:$G56)+1)</f>
        <v/>
      </c>
      <c r="H57" s="13"/>
      <c r="I57" s="13"/>
      <c r="J57" s="16" t="str">
        <f>IF(ISNUMBER($G57),"insert into M_CD_GRP values ("&amp;$G57&amp;", now(), 1, now(), 1, 0, '"&amp;MAX($B$3:$B57)&amp;"', '"&amp;$H57&amp;"', '"&amp;$I57&amp;"');","")</f>
        <v/>
      </c>
      <c r="K57" s="16" t="str">
        <f>IF(ISBLANK($L57),"",MAX($K$1:$K56)+1)</f>
        <v/>
      </c>
      <c r="L57" s="13"/>
      <c r="M57" s="13"/>
      <c r="N57" s="16" t="str">
        <f>IF(ISNUMBER($K57),"insert into M_CD_GRP values ("&amp;$K57&amp;", now(), 1, now(), 1, 0, '"&amp;MAX($G$3:$G57)&amp;"', '"&amp;$L57&amp;"', '"&amp;$M57&amp;"');","")</f>
        <v/>
      </c>
    </row>
    <row r="58" spans="1:14" x14ac:dyDescent="0.15">
      <c r="A58" s="13">
        <f t="shared" si="0"/>
        <v>56</v>
      </c>
      <c r="B58" s="16" t="str">
        <f>IF(ISBLANK($C58),"",MAX($B$1:$B57)+1)</f>
        <v/>
      </c>
      <c r="C58" s="13"/>
      <c r="D58" s="13"/>
      <c r="E58" s="13"/>
      <c r="F58" s="16" t="str">
        <f t="shared" si="2"/>
        <v/>
      </c>
      <c r="G58" s="16" t="str">
        <f>IF(ISBLANK($H58),"",MAX($G$1:$G57)+1)</f>
        <v/>
      </c>
      <c r="H58" s="13"/>
      <c r="I58" s="13"/>
      <c r="J58" s="16" t="str">
        <f>IF(ISNUMBER($G58),"insert into M_CD_GRP values ("&amp;$G58&amp;", now(), 1, now(), 1, 0, '"&amp;MAX($B$3:$B58)&amp;"', '"&amp;$H58&amp;"', '"&amp;$I58&amp;"');","")</f>
        <v/>
      </c>
      <c r="K58" s="16" t="str">
        <f>IF(ISBLANK($L58),"",MAX($K$1:$K57)+1)</f>
        <v/>
      </c>
      <c r="L58" s="13"/>
      <c r="M58" s="13"/>
      <c r="N58" s="16" t="str">
        <f>IF(ISNUMBER($K58),"insert into M_CD_GRP values ("&amp;$K58&amp;", now(), 1, now(), 1, 0, '"&amp;MAX($G$3:$G58)&amp;"', '"&amp;$L58&amp;"', '"&amp;$M58&amp;"');","")</f>
        <v/>
      </c>
    </row>
    <row r="59" spans="1:14" x14ac:dyDescent="0.15">
      <c r="A59" s="13">
        <f t="shared" si="0"/>
        <v>57</v>
      </c>
      <c r="B59" s="16" t="str">
        <f>IF(ISBLANK($C59),"",MAX($B$1:$B58)+1)</f>
        <v/>
      </c>
      <c r="C59" s="13"/>
      <c r="D59" s="13"/>
      <c r="E59" s="13"/>
      <c r="F59" s="16" t="str">
        <f t="shared" si="2"/>
        <v/>
      </c>
      <c r="G59" s="16" t="str">
        <f>IF(ISBLANK($H59),"",MAX($G$1:$G58)+1)</f>
        <v/>
      </c>
      <c r="H59" s="13"/>
      <c r="I59" s="13"/>
      <c r="J59" s="16" t="str">
        <f>IF(ISNUMBER($G59),"insert into M_CD_GRP values ("&amp;$G59&amp;", now(), 1, now(), 1, 0, '"&amp;MAX($B$3:$B59)&amp;"', '"&amp;$H59&amp;"', '"&amp;$I59&amp;"');","")</f>
        <v/>
      </c>
      <c r="K59" s="16" t="str">
        <f>IF(ISBLANK($L59),"",MAX($K$1:$K58)+1)</f>
        <v/>
      </c>
      <c r="L59" s="13"/>
      <c r="M59" s="13"/>
      <c r="N59" s="16" t="str">
        <f>IF(ISNUMBER($K59),"insert into M_CD_GRP values ("&amp;$K59&amp;", now(), 1, now(), 1, 0, '"&amp;MAX($G$3:$G59)&amp;"', '"&amp;$L59&amp;"', '"&amp;$M59&amp;"');","")</f>
        <v/>
      </c>
    </row>
    <row r="60" spans="1:14" x14ac:dyDescent="0.15">
      <c r="A60" s="13">
        <f t="shared" si="0"/>
        <v>58</v>
      </c>
      <c r="B60" s="16" t="str">
        <f>IF(ISBLANK($C60),"",MAX($B$1:$B59)+1)</f>
        <v/>
      </c>
      <c r="C60" s="13"/>
      <c r="D60" s="13"/>
      <c r="E60" s="13"/>
      <c r="F60" s="16" t="str">
        <f t="shared" si="2"/>
        <v/>
      </c>
      <c r="G60" s="16" t="str">
        <f>IF(ISBLANK($H60),"",MAX($G$1:$G59)+1)</f>
        <v/>
      </c>
      <c r="H60" s="13"/>
      <c r="I60" s="13"/>
      <c r="J60" s="16" t="str">
        <f>IF(ISNUMBER($G60),"insert into M_CD_GRP values ("&amp;$G60&amp;", now(), 1, now(), 1, 0, '"&amp;MAX($B$3:$B60)&amp;"', '"&amp;$H60&amp;"', '"&amp;$I60&amp;"');","")</f>
        <v/>
      </c>
      <c r="K60" s="16" t="str">
        <f>IF(ISBLANK($L60),"",MAX($K$1:$K59)+1)</f>
        <v/>
      </c>
      <c r="L60" s="13"/>
      <c r="M60" s="13"/>
      <c r="N60" s="16" t="str">
        <f>IF(ISNUMBER($K60),"insert into M_CD_GRP values ("&amp;$K60&amp;", now(), 1, now(), 1, 0, '"&amp;MAX($G$3:$G60)&amp;"', '"&amp;$L60&amp;"', '"&amp;$M60&amp;"');","")</f>
        <v/>
      </c>
    </row>
    <row r="61" spans="1:14" x14ac:dyDescent="0.15">
      <c r="A61" s="13">
        <f t="shared" si="0"/>
        <v>59</v>
      </c>
      <c r="B61" s="16" t="str">
        <f>IF(ISBLANK($C61),"",MAX($B$1:$B60)+1)</f>
        <v/>
      </c>
      <c r="C61" s="13"/>
      <c r="D61" s="13"/>
      <c r="E61" s="13"/>
      <c r="F61" s="16" t="str">
        <f t="shared" si="2"/>
        <v/>
      </c>
      <c r="G61" s="16" t="str">
        <f>IF(ISBLANK($H61),"",MAX($G$1:$G60)+1)</f>
        <v/>
      </c>
      <c r="H61" s="13"/>
      <c r="I61" s="13"/>
      <c r="J61" s="16" t="str">
        <f>IF(ISNUMBER($G61),"insert into M_CD_GRP values ("&amp;$G61&amp;", now(), 1, now(), 1, 0, '"&amp;MAX($B$3:$B61)&amp;"', '"&amp;$H61&amp;"', '"&amp;$I61&amp;"');","")</f>
        <v/>
      </c>
      <c r="K61" s="16" t="str">
        <f>IF(ISBLANK($L61),"",MAX($K$1:$K60)+1)</f>
        <v/>
      </c>
      <c r="L61" s="13"/>
      <c r="M61" s="13"/>
      <c r="N61" s="16" t="str">
        <f>IF(ISNUMBER($K61),"insert into M_CD_GRP values ("&amp;$K61&amp;", now(), 1, now(), 1, 0, '"&amp;MAX($G$3:$G61)&amp;"', '"&amp;$L61&amp;"', '"&amp;$M61&amp;"');","")</f>
        <v/>
      </c>
    </row>
    <row r="62" spans="1:14" x14ac:dyDescent="0.15">
      <c r="A62" s="13">
        <f t="shared" si="0"/>
        <v>60</v>
      </c>
      <c r="B62" s="16" t="str">
        <f>IF(ISBLANK($C62),"",MAX($B$1:$B61)+1)</f>
        <v/>
      </c>
      <c r="C62" s="13"/>
      <c r="D62" s="13"/>
      <c r="E62" s="13"/>
      <c r="F62" s="16" t="str">
        <f t="shared" si="2"/>
        <v/>
      </c>
      <c r="G62" s="16" t="str">
        <f>IF(ISBLANK($H62),"",MAX($G$1:$G61)+1)</f>
        <v/>
      </c>
      <c r="H62" s="13"/>
      <c r="I62" s="13"/>
      <c r="J62" s="16" t="str">
        <f>IF(ISNUMBER($G62),"insert into M_CD_GRP values ("&amp;$G62&amp;", now(), 1, now(), 1, 0, '"&amp;MAX($B$3:$B62)&amp;"', '"&amp;$H62&amp;"', '"&amp;$I62&amp;"');","")</f>
        <v/>
      </c>
      <c r="K62" s="16" t="str">
        <f>IF(ISBLANK($L62),"",MAX($K$1:$K61)+1)</f>
        <v/>
      </c>
      <c r="L62" s="13"/>
      <c r="M62" s="13"/>
      <c r="N62" s="16" t="str">
        <f>IF(ISNUMBER($K62),"insert into M_CD_GRP values ("&amp;$K62&amp;", now(), 1, now(), 1, 0, '"&amp;MAX($G$3:$G62)&amp;"', '"&amp;$L62&amp;"', '"&amp;$M62&amp;"');","")</f>
        <v/>
      </c>
    </row>
    <row r="63" spans="1:14" x14ac:dyDescent="0.15">
      <c r="A63" s="13">
        <f t="shared" si="0"/>
        <v>61</v>
      </c>
      <c r="B63" s="16" t="str">
        <f>IF(ISBLANK($C63),"",MAX($B$1:$B62)+1)</f>
        <v/>
      </c>
      <c r="C63" s="13"/>
      <c r="D63" s="13"/>
      <c r="E63" s="13"/>
      <c r="F63" s="16" t="str">
        <f t="shared" si="2"/>
        <v/>
      </c>
      <c r="G63" s="16" t="str">
        <f>IF(ISBLANK($H63),"",MAX($G$1:$G62)+1)</f>
        <v/>
      </c>
      <c r="H63" s="13"/>
      <c r="I63" s="13"/>
      <c r="J63" s="16" t="str">
        <f>IF(ISNUMBER($G63),"insert into M_CD_GRP values ("&amp;$G63&amp;", now(), 1, now(), 1, 0, '"&amp;MAX($B$3:$B63)&amp;"', '"&amp;$H63&amp;"', '"&amp;$I63&amp;"');","")</f>
        <v/>
      </c>
      <c r="K63" s="16" t="str">
        <f>IF(ISBLANK($L63),"",MAX($K$1:$K62)+1)</f>
        <v/>
      </c>
      <c r="L63" s="13"/>
      <c r="M63" s="13"/>
      <c r="N63" s="16" t="str">
        <f>IF(ISNUMBER($K63),"insert into M_CD_GRP values ("&amp;$K63&amp;", now(), 1, now(), 1, 0, '"&amp;MAX($G$3:$G63)&amp;"', '"&amp;$L63&amp;"', '"&amp;$M63&amp;"');","")</f>
        <v/>
      </c>
    </row>
    <row r="64" spans="1:14" x14ac:dyDescent="0.15">
      <c r="A64" s="13">
        <f t="shared" si="0"/>
        <v>62</v>
      </c>
      <c r="B64" s="16" t="str">
        <f>IF(ISBLANK($C64),"",MAX($B$1:$B63)+1)</f>
        <v/>
      </c>
      <c r="C64" s="13"/>
      <c r="D64" s="13"/>
      <c r="E64" s="13"/>
      <c r="F64" s="16" t="str">
        <f t="shared" si="2"/>
        <v/>
      </c>
      <c r="G64" s="16" t="str">
        <f>IF(ISBLANK($H64),"",MAX($G$1:$G63)+1)</f>
        <v/>
      </c>
      <c r="H64" s="13"/>
      <c r="I64" s="13"/>
      <c r="J64" s="16" t="str">
        <f>IF(ISNUMBER($G64),"insert into M_CD_GRP values ("&amp;$G64&amp;", now(), 1, now(), 1, 0, '"&amp;MAX($B$3:$B64)&amp;"', '"&amp;$H64&amp;"', '"&amp;$I64&amp;"');","")</f>
        <v/>
      </c>
      <c r="K64" s="16" t="str">
        <f>IF(ISBLANK($L64),"",MAX($K$1:$K63)+1)</f>
        <v/>
      </c>
      <c r="L64" s="13"/>
      <c r="M64" s="13"/>
      <c r="N64" s="16" t="str">
        <f>IF(ISNUMBER($K64),"insert into M_CD_GRP values ("&amp;$K64&amp;", now(), 1, now(), 1, 0, '"&amp;MAX($G$3:$G64)&amp;"', '"&amp;$L64&amp;"', '"&amp;$M64&amp;"');","")</f>
        <v/>
      </c>
    </row>
    <row r="65" spans="1:14" x14ac:dyDescent="0.15">
      <c r="A65" s="13">
        <f t="shared" si="0"/>
        <v>63</v>
      </c>
      <c r="B65" s="16" t="str">
        <f>IF(ISBLANK($C65),"",MAX($B$1:$B64)+1)</f>
        <v/>
      </c>
      <c r="C65" s="13"/>
      <c r="D65" s="13"/>
      <c r="E65" s="13"/>
      <c r="F65" s="16" t="str">
        <f t="shared" si="2"/>
        <v/>
      </c>
      <c r="G65" s="16" t="str">
        <f>IF(ISBLANK($H65),"",MAX($G$1:$G64)+1)</f>
        <v/>
      </c>
      <c r="H65" s="13"/>
      <c r="I65" s="13"/>
      <c r="J65" s="16" t="str">
        <f>IF(ISNUMBER($G65),"insert into M_CD_GRP values ("&amp;$G65&amp;", now(), 1, now(), 1, 0, '"&amp;MAX($B$3:$B65)&amp;"', '"&amp;$H65&amp;"', '"&amp;$I65&amp;"');","")</f>
        <v/>
      </c>
      <c r="K65" s="16" t="str">
        <f>IF(ISBLANK($L65),"",MAX($K$1:$K64)+1)</f>
        <v/>
      </c>
      <c r="L65" s="13"/>
      <c r="M65" s="13"/>
      <c r="N65" s="16" t="str">
        <f>IF(ISNUMBER($K65),"insert into M_CD_GRP values ("&amp;$K65&amp;", now(), 1, now(), 1, 0, '"&amp;MAX($G$3:$G65)&amp;"', '"&amp;$L65&amp;"', '"&amp;$M65&amp;"');","")</f>
        <v/>
      </c>
    </row>
    <row r="66" spans="1:14" x14ac:dyDescent="0.15">
      <c r="A66" s="13">
        <f t="shared" si="0"/>
        <v>64</v>
      </c>
      <c r="B66" s="16" t="str">
        <f>IF(ISBLANK($C66),"",MAX($B$1:$B65)+1)</f>
        <v/>
      </c>
      <c r="C66" s="13"/>
      <c r="D66" s="13"/>
      <c r="E66" s="13"/>
      <c r="F66" s="16" t="str">
        <f t="shared" si="2"/>
        <v/>
      </c>
      <c r="G66" s="16" t="str">
        <f>IF(ISBLANK($H66),"",MAX($G$1:$G65)+1)</f>
        <v/>
      </c>
      <c r="H66" s="13"/>
      <c r="I66" s="13"/>
      <c r="J66" s="16" t="str">
        <f>IF(ISNUMBER($G66),"insert into M_CD_GRP values ("&amp;$G66&amp;", now(), 1, now(), 1, 0, '"&amp;MAX($B$3:$B66)&amp;"', '"&amp;$H66&amp;"', '"&amp;$I66&amp;"');","")</f>
        <v/>
      </c>
      <c r="K66" s="16" t="str">
        <f>IF(ISBLANK($L66),"",MAX($K$1:$K65)+1)</f>
        <v/>
      </c>
      <c r="L66" s="13"/>
      <c r="M66" s="13"/>
      <c r="N66" s="16" t="str">
        <f>IF(ISNUMBER($K66),"insert into M_CD_GRP values ("&amp;$K66&amp;", now(), 1, now(), 1, 0, '"&amp;MAX($G$3:$G66)&amp;"', '"&amp;$L66&amp;"', '"&amp;$M66&amp;"');","")</f>
        <v/>
      </c>
    </row>
    <row r="67" spans="1:14" x14ac:dyDescent="0.15">
      <c r="A67" s="13">
        <f t="shared" ref="A67:A130" si="3">ROW()-2</f>
        <v>65</v>
      </c>
      <c r="B67" s="16" t="str">
        <f>IF(ISBLANK($C67),"",MAX($B$1:$B66)+1)</f>
        <v/>
      </c>
      <c r="C67" s="13"/>
      <c r="D67" s="13"/>
      <c r="E67" s="13"/>
      <c r="F67" s="16" t="str">
        <f t="shared" si="2"/>
        <v/>
      </c>
      <c r="G67" s="16" t="str">
        <f>IF(ISBLANK($H67),"",MAX($G$1:$G66)+1)</f>
        <v/>
      </c>
      <c r="H67" s="13"/>
      <c r="I67" s="13"/>
      <c r="J67" s="16" t="str">
        <f>IF(ISNUMBER($G67),"insert into M_CD_GRP values ("&amp;$G67&amp;", now(), 1, now(), 1, 0, '"&amp;MAX($B$3:$B67)&amp;"', '"&amp;$H67&amp;"', '"&amp;$I67&amp;"');","")</f>
        <v/>
      </c>
      <c r="K67" s="16" t="str">
        <f>IF(ISBLANK($L67),"",MAX($K$1:$K66)+1)</f>
        <v/>
      </c>
      <c r="L67" s="13"/>
      <c r="M67" s="13"/>
      <c r="N67" s="16" t="str">
        <f>IF(ISNUMBER($K67),"insert into M_CD_GRP values ("&amp;$K67&amp;", now(), 1, now(), 1, 0, '"&amp;MAX($G$3:$G67)&amp;"', '"&amp;$L67&amp;"', '"&amp;$M67&amp;"');","")</f>
        <v/>
      </c>
    </row>
    <row r="68" spans="1:14" x14ac:dyDescent="0.15">
      <c r="A68" s="13">
        <f t="shared" si="3"/>
        <v>66</v>
      </c>
      <c r="B68" s="16" t="str">
        <f>IF(ISBLANK($C68),"",MAX($B$1:$B67)+1)</f>
        <v/>
      </c>
      <c r="C68" s="13"/>
      <c r="D68" s="13"/>
      <c r="E68" s="13"/>
      <c r="F68" s="16" t="str">
        <f t="shared" si="2"/>
        <v/>
      </c>
      <c r="G68" s="16" t="str">
        <f>IF(ISBLANK($H68),"",MAX($G$1:$G67)+1)</f>
        <v/>
      </c>
      <c r="H68" s="13"/>
      <c r="I68" s="13"/>
      <c r="J68" s="16" t="str">
        <f>IF(ISNUMBER($G68),"insert into M_CD_GRP values ("&amp;$G68&amp;", now(), 1, now(), 1, 0, '"&amp;MAX($B$3:$B68)&amp;"', '"&amp;$H68&amp;"', '"&amp;$I68&amp;"');","")</f>
        <v/>
      </c>
      <c r="K68" s="16" t="str">
        <f>IF(ISBLANK($L68),"",MAX($K$1:$K67)+1)</f>
        <v/>
      </c>
      <c r="L68" s="13"/>
      <c r="M68" s="13"/>
      <c r="N68" s="16" t="str">
        <f>IF(ISNUMBER($K68),"insert into M_CD_GRP values ("&amp;$K68&amp;", now(), 1, now(), 1, 0, '"&amp;MAX($G$3:$G68)&amp;"', '"&amp;$L68&amp;"', '"&amp;$M68&amp;"');","")</f>
        <v/>
      </c>
    </row>
    <row r="69" spans="1:14" x14ac:dyDescent="0.15">
      <c r="A69" s="13">
        <f t="shared" si="3"/>
        <v>67</v>
      </c>
      <c r="B69" s="16" t="str">
        <f>IF(ISBLANK($C69),"",MAX($B$1:$B68)+1)</f>
        <v/>
      </c>
      <c r="C69" s="13"/>
      <c r="D69" s="13"/>
      <c r="E69" s="13"/>
      <c r="F69" s="16" t="str">
        <f t="shared" si="2"/>
        <v/>
      </c>
      <c r="G69" s="16" t="str">
        <f>IF(ISBLANK($H69),"",MAX($G$1:$G68)+1)</f>
        <v/>
      </c>
      <c r="H69" s="13"/>
      <c r="I69" s="13"/>
      <c r="J69" s="16" t="str">
        <f>IF(ISNUMBER($G69),"insert into M_CD_GRP values ("&amp;$G69&amp;", now(), 1, now(), 1, 0, '"&amp;MAX($B$3:$B69)&amp;"', '"&amp;$H69&amp;"', '"&amp;$I69&amp;"');","")</f>
        <v/>
      </c>
      <c r="K69" s="16" t="str">
        <f>IF(ISBLANK($L69),"",MAX($K$1:$K68)+1)</f>
        <v/>
      </c>
      <c r="L69" s="13"/>
      <c r="M69" s="13"/>
      <c r="N69" s="16" t="str">
        <f>IF(ISNUMBER($K69),"insert into M_CD_GRP values ("&amp;$K69&amp;", now(), 1, now(), 1, 0, '"&amp;MAX($G$3:$G69)&amp;"', '"&amp;$L69&amp;"', '"&amp;$M69&amp;"');","")</f>
        <v/>
      </c>
    </row>
    <row r="70" spans="1:14" x14ac:dyDescent="0.15">
      <c r="A70" s="13">
        <f t="shared" si="3"/>
        <v>68</v>
      </c>
      <c r="B70" s="16" t="str">
        <f>IF(ISBLANK($C70),"",MAX($B$1:$B69)+1)</f>
        <v/>
      </c>
      <c r="C70" s="13"/>
      <c r="D70" s="13"/>
      <c r="E70" s="13"/>
      <c r="F70" s="16" t="str">
        <f t="shared" si="2"/>
        <v/>
      </c>
      <c r="G70" s="16" t="str">
        <f>IF(ISBLANK($H70),"",MAX($G$1:$G69)+1)</f>
        <v/>
      </c>
      <c r="H70" s="13"/>
      <c r="I70" s="13"/>
      <c r="J70" s="16" t="str">
        <f>IF(ISNUMBER($G70),"insert into M_CD_GRP values ("&amp;$G70&amp;", now(), 1, now(), 1, 0, '"&amp;MAX($B$3:$B70)&amp;"', '"&amp;$H70&amp;"', '"&amp;$I70&amp;"');","")</f>
        <v/>
      </c>
      <c r="K70" s="16" t="str">
        <f>IF(ISBLANK($L70),"",MAX($K$1:$K69)+1)</f>
        <v/>
      </c>
      <c r="L70" s="13"/>
      <c r="M70" s="13"/>
      <c r="N70" s="16" t="str">
        <f>IF(ISNUMBER($K70),"insert into M_CD_GRP values ("&amp;$K70&amp;", now(), 1, now(), 1, 0, '"&amp;MAX($G$3:$G70)&amp;"', '"&amp;$L70&amp;"', '"&amp;$M70&amp;"');","")</f>
        <v/>
      </c>
    </row>
    <row r="71" spans="1:14" x14ac:dyDescent="0.15">
      <c r="A71" s="13">
        <f t="shared" si="3"/>
        <v>69</v>
      </c>
      <c r="B71" s="16" t="str">
        <f>IF(ISBLANK($C71),"",MAX($B$1:$B70)+1)</f>
        <v/>
      </c>
      <c r="C71" s="13"/>
      <c r="D71" s="13"/>
      <c r="E71" s="13"/>
      <c r="F71" s="16" t="str">
        <f t="shared" si="2"/>
        <v/>
      </c>
      <c r="G71" s="16" t="str">
        <f>IF(ISBLANK($H71),"",MAX($G$1:$G70)+1)</f>
        <v/>
      </c>
      <c r="H71" s="13"/>
      <c r="I71" s="13"/>
      <c r="J71" s="16" t="str">
        <f>IF(ISNUMBER($G71),"insert into M_CD_GRP values ("&amp;$G71&amp;", now(), 1, now(), 1, 0, '"&amp;MAX($B$3:$B71)&amp;"', '"&amp;$H71&amp;"', '"&amp;$I71&amp;"');","")</f>
        <v/>
      </c>
      <c r="K71" s="16" t="str">
        <f>IF(ISBLANK($L71),"",MAX($K$1:$K70)+1)</f>
        <v/>
      </c>
      <c r="L71" s="13"/>
      <c r="M71" s="13"/>
      <c r="N71" s="16" t="str">
        <f>IF(ISNUMBER($K71),"insert into M_CD_GRP values ("&amp;$K71&amp;", now(), 1, now(), 1, 0, '"&amp;MAX($G$3:$G71)&amp;"', '"&amp;$L71&amp;"', '"&amp;$M71&amp;"');","")</f>
        <v/>
      </c>
    </row>
    <row r="72" spans="1:14" x14ac:dyDescent="0.15">
      <c r="A72" s="13">
        <f t="shared" si="3"/>
        <v>70</v>
      </c>
      <c r="B72" s="16" t="str">
        <f>IF(ISBLANK($C72),"",MAX($B$1:$B71)+1)</f>
        <v/>
      </c>
      <c r="C72" s="13"/>
      <c r="D72" s="13"/>
      <c r="E72" s="13"/>
      <c r="F72" s="16" t="str">
        <f t="shared" si="2"/>
        <v/>
      </c>
      <c r="G72" s="16" t="str">
        <f>IF(ISBLANK($H72),"",MAX($G$1:$G71)+1)</f>
        <v/>
      </c>
      <c r="H72" s="13"/>
      <c r="I72" s="13"/>
      <c r="J72" s="16" t="str">
        <f>IF(ISNUMBER($G72),"insert into M_CD_GRP values ("&amp;$G72&amp;", now(), 1, now(), 1, 0, '"&amp;MAX($B$3:$B72)&amp;"', '"&amp;$H72&amp;"', '"&amp;$I72&amp;"');","")</f>
        <v/>
      </c>
      <c r="K72" s="16" t="str">
        <f>IF(ISBLANK($L72),"",MAX($K$1:$K71)+1)</f>
        <v/>
      </c>
      <c r="L72" s="13"/>
      <c r="M72" s="13"/>
      <c r="N72" s="16" t="str">
        <f>IF(ISNUMBER($K72),"insert into M_CD_GRP values ("&amp;$K72&amp;", now(), 1, now(), 1, 0, '"&amp;MAX($G$3:$G72)&amp;"', '"&amp;$L72&amp;"', '"&amp;$M72&amp;"');","")</f>
        <v/>
      </c>
    </row>
    <row r="73" spans="1:14" x14ac:dyDescent="0.15">
      <c r="A73" s="13">
        <f t="shared" si="3"/>
        <v>71</v>
      </c>
      <c r="B73" s="16" t="str">
        <f>IF(ISBLANK($C73),"",MAX($B$1:$B72)+1)</f>
        <v/>
      </c>
      <c r="C73" s="13"/>
      <c r="D73" s="13"/>
      <c r="E73" s="13"/>
      <c r="F73" s="16" t="str">
        <f t="shared" si="2"/>
        <v/>
      </c>
      <c r="G73" s="16" t="str">
        <f>IF(ISBLANK($H73),"",MAX($G$1:$G72)+1)</f>
        <v/>
      </c>
      <c r="H73" s="13"/>
      <c r="I73" s="13"/>
      <c r="J73" s="16" t="str">
        <f>IF(ISNUMBER($G73),"insert into M_CD_GRP values ("&amp;$G73&amp;", now(), 1, now(), 1, 0, '"&amp;MAX($B$3:$B73)&amp;"', '"&amp;$H73&amp;"', '"&amp;$I73&amp;"');","")</f>
        <v/>
      </c>
      <c r="K73" s="16" t="str">
        <f>IF(ISBLANK($L73),"",MAX($K$1:$K72)+1)</f>
        <v/>
      </c>
      <c r="L73" s="13"/>
      <c r="M73" s="13"/>
      <c r="N73" s="16" t="str">
        <f>IF(ISNUMBER($K73),"insert into M_CD_GRP values ("&amp;$K73&amp;", now(), 1, now(), 1, 0, '"&amp;MAX($G$3:$G73)&amp;"', '"&amp;$L73&amp;"', '"&amp;$M73&amp;"');","")</f>
        <v/>
      </c>
    </row>
    <row r="74" spans="1:14" x14ac:dyDescent="0.15">
      <c r="A74" s="13">
        <f t="shared" si="3"/>
        <v>72</v>
      </c>
      <c r="B74" s="16" t="str">
        <f>IF(ISBLANK($C74),"",MAX($B$1:$B73)+1)</f>
        <v/>
      </c>
      <c r="C74" s="13"/>
      <c r="D74" s="13"/>
      <c r="E74" s="13"/>
      <c r="F74" s="16" t="str">
        <f t="shared" si="2"/>
        <v/>
      </c>
      <c r="G74" s="16" t="str">
        <f>IF(ISBLANK($H74),"",MAX($G$1:$G73)+1)</f>
        <v/>
      </c>
      <c r="H74" s="13"/>
      <c r="I74" s="13"/>
      <c r="J74" s="16" t="str">
        <f>IF(ISNUMBER($G74),"insert into M_CD_GRP values ("&amp;$G74&amp;", now(), 1, now(), 1, 0, '"&amp;MAX($B$3:$B74)&amp;"', '"&amp;$H74&amp;"', '"&amp;$I74&amp;"');","")</f>
        <v/>
      </c>
      <c r="K74" s="16" t="str">
        <f>IF(ISBLANK($L74),"",MAX($K$1:$K73)+1)</f>
        <v/>
      </c>
      <c r="L74" s="13"/>
      <c r="M74" s="13"/>
      <c r="N74" s="16" t="str">
        <f>IF(ISNUMBER($K74),"insert into M_CD_GRP values ("&amp;$K74&amp;", now(), 1, now(), 1, 0, '"&amp;MAX($G$3:$G74)&amp;"', '"&amp;$L74&amp;"', '"&amp;$M74&amp;"');","")</f>
        <v/>
      </c>
    </row>
    <row r="75" spans="1:14" x14ac:dyDescent="0.15">
      <c r="A75" s="13">
        <f t="shared" si="3"/>
        <v>73</v>
      </c>
      <c r="B75" s="16" t="str">
        <f>IF(ISBLANK($C75),"",MAX($B$1:$B74)+1)</f>
        <v/>
      </c>
      <c r="C75" s="13"/>
      <c r="D75" s="13"/>
      <c r="E75" s="13"/>
      <c r="F75" s="16" t="str">
        <f t="shared" si="2"/>
        <v/>
      </c>
      <c r="G75" s="16" t="str">
        <f>IF(ISBLANK($H75),"",MAX($G$1:$G74)+1)</f>
        <v/>
      </c>
      <c r="H75" s="13"/>
      <c r="I75" s="13"/>
      <c r="J75" s="16" t="str">
        <f>IF(ISNUMBER($G75),"insert into M_CD_GRP values ("&amp;$G75&amp;", now(), 1, now(), 1, 0, '"&amp;MAX($B$3:$B75)&amp;"', '"&amp;$H75&amp;"', '"&amp;$I75&amp;"');","")</f>
        <v/>
      </c>
      <c r="K75" s="16" t="str">
        <f>IF(ISBLANK($L75),"",MAX($K$1:$K74)+1)</f>
        <v/>
      </c>
      <c r="L75" s="13"/>
      <c r="M75" s="13"/>
      <c r="N75" s="16" t="str">
        <f>IF(ISNUMBER($K75),"insert into M_CD_GRP values ("&amp;$K75&amp;", now(), 1, now(), 1, 0, '"&amp;MAX($G$3:$G75)&amp;"', '"&amp;$L75&amp;"', '"&amp;$M75&amp;"');","")</f>
        <v/>
      </c>
    </row>
    <row r="76" spans="1:14" x14ac:dyDescent="0.15">
      <c r="A76" s="13">
        <f t="shared" si="3"/>
        <v>74</v>
      </c>
      <c r="B76" s="16" t="str">
        <f>IF(ISBLANK($C76),"",MAX($B$1:$B75)+1)</f>
        <v/>
      </c>
      <c r="C76" s="13"/>
      <c r="D76" s="13"/>
      <c r="E76" s="13"/>
      <c r="F76" s="16" t="str">
        <f t="shared" si="2"/>
        <v/>
      </c>
      <c r="G76" s="16" t="str">
        <f>IF(ISBLANK($H76),"",MAX($G$1:$G75)+1)</f>
        <v/>
      </c>
      <c r="H76" s="13"/>
      <c r="I76" s="13"/>
      <c r="J76" s="16" t="str">
        <f>IF(ISNUMBER($G76),"insert into M_CD_GRP values ("&amp;$G76&amp;", now(), 1, now(), 1, 0, '"&amp;MAX($B$3:$B76)&amp;"', '"&amp;$H76&amp;"', '"&amp;$I76&amp;"');","")</f>
        <v/>
      </c>
      <c r="K76" s="16" t="str">
        <f>IF(ISBLANK($L76),"",MAX($K$1:$K75)+1)</f>
        <v/>
      </c>
      <c r="L76" s="13"/>
      <c r="M76" s="13"/>
      <c r="N76" s="16" t="str">
        <f>IF(ISNUMBER($K76),"insert into M_CD_GRP values ("&amp;$K76&amp;", now(), 1, now(), 1, 0, '"&amp;MAX($G$3:$G76)&amp;"', '"&amp;$L76&amp;"', '"&amp;$M76&amp;"');","")</f>
        <v/>
      </c>
    </row>
    <row r="77" spans="1:14" x14ac:dyDescent="0.15">
      <c r="A77" s="13">
        <f t="shared" si="3"/>
        <v>75</v>
      </c>
      <c r="B77" s="16" t="str">
        <f>IF(ISBLANK($C77),"",MAX($B$1:$B76)+1)</f>
        <v/>
      </c>
      <c r="C77" s="13"/>
      <c r="D77" s="13"/>
      <c r="E77" s="13"/>
      <c r="F77" s="16" t="str">
        <f t="shared" si="2"/>
        <v/>
      </c>
      <c r="G77" s="16" t="str">
        <f>IF(ISBLANK($H77),"",MAX($G$1:$G76)+1)</f>
        <v/>
      </c>
      <c r="H77" s="13"/>
      <c r="I77" s="13"/>
      <c r="J77" s="16" t="str">
        <f>IF(ISNUMBER($G77),"insert into M_CD_GRP values ("&amp;$G77&amp;", now(), 1, now(), 1, 0, '"&amp;MAX($B$3:$B77)&amp;"', '"&amp;$H77&amp;"', '"&amp;$I77&amp;"');","")</f>
        <v/>
      </c>
      <c r="K77" s="16" t="str">
        <f>IF(ISBLANK($L77),"",MAX($K$1:$K76)+1)</f>
        <v/>
      </c>
      <c r="L77" s="13"/>
      <c r="M77" s="13"/>
      <c r="N77" s="16" t="str">
        <f>IF(ISNUMBER($K77),"insert into M_CD_GRP values ("&amp;$K77&amp;", now(), 1, now(), 1, 0, '"&amp;MAX($G$3:$G77)&amp;"', '"&amp;$L77&amp;"', '"&amp;$M77&amp;"');","")</f>
        <v/>
      </c>
    </row>
    <row r="78" spans="1:14" x14ac:dyDescent="0.15">
      <c r="A78" s="13">
        <f t="shared" si="3"/>
        <v>76</v>
      </c>
      <c r="B78" s="16" t="str">
        <f>IF(ISBLANK($C78),"",MAX($B$1:$B77)+1)</f>
        <v/>
      </c>
      <c r="C78" s="13"/>
      <c r="D78" s="13"/>
      <c r="E78" s="13"/>
      <c r="F78" s="16" t="str">
        <f t="shared" si="2"/>
        <v/>
      </c>
      <c r="G78" s="16" t="str">
        <f>IF(ISBLANK($H78),"",MAX($G$1:$G77)+1)</f>
        <v/>
      </c>
      <c r="H78" s="13"/>
      <c r="I78" s="13"/>
      <c r="J78" s="16" t="str">
        <f>IF(ISNUMBER($G78),"insert into M_CD_GRP values ("&amp;$G78&amp;", now(), 1, now(), 1, 0, '"&amp;MAX($B$3:$B78)&amp;"', '"&amp;$H78&amp;"', '"&amp;$I78&amp;"');","")</f>
        <v/>
      </c>
      <c r="K78" s="16" t="str">
        <f>IF(ISBLANK($L78),"",MAX($K$1:$K77)+1)</f>
        <v/>
      </c>
      <c r="L78" s="13"/>
      <c r="M78" s="13"/>
      <c r="N78" s="16" t="str">
        <f>IF(ISNUMBER($K78),"insert into M_CD_GRP values ("&amp;$K78&amp;", now(), 1, now(), 1, 0, '"&amp;MAX($G$3:$G78)&amp;"', '"&amp;$L78&amp;"', '"&amp;$M78&amp;"');","")</f>
        <v/>
      </c>
    </row>
    <row r="79" spans="1:14" x14ac:dyDescent="0.15">
      <c r="A79" s="13">
        <f t="shared" si="3"/>
        <v>77</v>
      </c>
      <c r="B79" s="16" t="str">
        <f>IF(ISBLANK($C79),"",MAX($B$1:$B78)+1)</f>
        <v/>
      </c>
      <c r="C79" s="13"/>
      <c r="D79" s="13"/>
      <c r="E79" s="13"/>
      <c r="F79" s="16" t="str">
        <f t="shared" si="2"/>
        <v/>
      </c>
      <c r="G79" s="16" t="str">
        <f>IF(ISBLANK($H79),"",MAX($G$1:$G78)+1)</f>
        <v/>
      </c>
      <c r="H79" s="13"/>
      <c r="I79" s="13"/>
      <c r="J79" s="16" t="str">
        <f>IF(ISNUMBER($G79),"insert into M_CD_GRP values ("&amp;$G79&amp;", now(), 1, now(), 1, 0, '"&amp;MAX($B$3:$B79)&amp;"', '"&amp;$H79&amp;"', '"&amp;$I79&amp;"');","")</f>
        <v/>
      </c>
      <c r="K79" s="16" t="str">
        <f>IF(ISBLANK($L79),"",MAX($K$1:$K78)+1)</f>
        <v/>
      </c>
      <c r="L79" s="13"/>
      <c r="M79" s="13"/>
      <c r="N79" s="16" t="str">
        <f>IF(ISNUMBER($K79),"insert into M_CD_GRP values ("&amp;$K79&amp;", now(), 1, now(), 1, 0, '"&amp;MAX($G$3:$G79)&amp;"', '"&amp;$L79&amp;"', '"&amp;$M79&amp;"');","")</f>
        <v/>
      </c>
    </row>
    <row r="80" spans="1:14" x14ac:dyDescent="0.15">
      <c r="A80" s="13">
        <f t="shared" si="3"/>
        <v>78</v>
      </c>
      <c r="B80" s="16" t="str">
        <f>IF(ISBLANK($C80),"",MAX($B$1:$B79)+1)</f>
        <v/>
      </c>
      <c r="C80" s="13"/>
      <c r="D80" s="13"/>
      <c r="E80" s="13"/>
      <c r="F80" s="16" t="str">
        <f t="shared" si="2"/>
        <v/>
      </c>
      <c r="G80" s="16" t="str">
        <f>IF(ISBLANK($H80),"",MAX($G$1:$G79)+1)</f>
        <v/>
      </c>
      <c r="H80" s="13"/>
      <c r="I80" s="13"/>
      <c r="J80" s="16" t="str">
        <f>IF(ISNUMBER($G80),"insert into M_CD_GRP values ("&amp;$G80&amp;", now(), 1, now(), 1, 0, '"&amp;MAX($B$3:$B80)&amp;"', '"&amp;$H80&amp;"', '"&amp;$I80&amp;"');","")</f>
        <v/>
      </c>
      <c r="K80" s="16" t="str">
        <f>IF(ISBLANK($L80),"",MAX($K$1:$K79)+1)</f>
        <v/>
      </c>
      <c r="L80" s="13"/>
      <c r="M80" s="13"/>
      <c r="N80" s="16" t="str">
        <f>IF(ISNUMBER($K80),"insert into M_CD_GRP values ("&amp;$K80&amp;", now(), 1, now(), 1, 0, '"&amp;MAX($G$3:$G80)&amp;"', '"&amp;$L80&amp;"', '"&amp;$M80&amp;"');","")</f>
        <v/>
      </c>
    </row>
    <row r="81" spans="1:14" x14ac:dyDescent="0.15">
      <c r="A81" s="13">
        <f t="shared" si="3"/>
        <v>79</v>
      </c>
      <c r="B81" s="16" t="str">
        <f>IF(ISBLANK($C81),"",MAX($B$1:$B80)+1)</f>
        <v/>
      </c>
      <c r="C81" s="13"/>
      <c r="D81" s="13"/>
      <c r="E81" s="13"/>
      <c r="F81" s="16" t="str">
        <f t="shared" si="2"/>
        <v/>
      </c>
      <c r="G81" s="16" t="str">
        <f>IF(ISBLANK($H81),"",MAX($G$1:$G80)+1)</f>
        <v/>
      </c>
      <c r="H81" s="13"/>
      <c r="I81" s="13"/>
      <c r="J81" s="16" t="str">
        <f>IF(ISNUMBER($G81),"insert into M_CD_GRP values ("&amp;$G81&amp;", now(), 1, now(), 1, 0, '"&amp;MAX($B$3:$B81)&amp;"', '"&amp;$H81&amp;"', '"&amp;$I81&amp;"');","")</f>
        <v/>
      </c>
      <c r="K81" s="16" t="str">
        <f>IF(ISBLANK($L81),"",MAX($K$1:$K80)+1)</f>
        <v/>
      </c>
      <c r="L81" s="13"/>
      <c r="M81" s="13"/>
      <c r="N81" s="16" t="str">
        <f>IF(ISNUMBER($K81),"insert into M_CD_GRP values ("&amp;$K81&amp;", now(), 1, now(), 1, 0, '"&amp;MAX($G$3:$G81)&amp;"', '"&amp;$L81&amp;"', '"&amp;$M81&amp;"');","")</f>
        <v/>
      </c>
    </row>
    <row r="82" spans="1:14" x14ac:dyDescent="0.15">
      <c r="A82" s="13">
        <f t="shared" si="3"/>
        <v>80</v>
      </c>
      <c r="B82" s="16" t="str">
        <f>IF(ISBLANK($C82),"",MAX($B$1:$B81)+1)</f>
        <v/>
      </c>
      <c r="C82" s="13"/>
      <c r="D82" s="13"/>
      <c r="E82" s="13"/>
      <c r="F82" s="16" t="str">
        <f t="shared" si="2"/>
        <v/>
      </c>
      <c r="G82" s="16" t="str">
        <f>IF(ISBLANK($H82),"",MAX($G$1:$G81)+1)</f>
        <v/>
      </c>
      <c r="H82" s="13"/>
      <c r="I82" s="13"/>
      <c r="J82" s="16" t="str">
        <f>IF(ISNUMBER($G82),"insert into M_CD_GRP values ("&amp;$G82&amp;", now(), 1, now(), 1, 0, '"&amp;MAX($B$3:$B82)&amp;"', '"&amp;$H82&amp;"', '"&amp;$I82&amp;"');","")</f>
        <v/>
      </c>
      <c r="K82" s="16" t="str">
        <f>IF(ISBLANK($L82),"",MAX($K$1:$K81)+1)</f>
        <v/>
      </c>
      <c r="L82" s="13"/>
      <c r="M82" s="13"/>
      <c r="N82" s="16" t="str">
        <f>IF(ISNUMBER($K82),"insert into M_CD_GRP values ("&amp;$K82&amp;", now(), 1, now(), 1, 0, '"&amp;MAX($G$3:$G82)&amp;"', '"&amp;$L82&amp;"', '"&amp;$M82&amp;"');","")</f>
        <v/>
      </c>
    </row>
    <row r="83" spans="1:14" x14ac:dyDescent="0.15">
      <c r="A83" s="13">
        <f t="shared" si="3"/>
        <v>81</v>
      </c>
      <c r="B83" s="16" t="str">
        <f>IF(ISBLANK($C83),"",MAX($B$1:$B82)+1)</f>
        <v/>
      </c>
      <c r="C83" s="13"/>
      <c r="D83" s="13"/>
      <c r="E83" s="13"/>
      <c r="F83" s="16" t="str">
        <f t="shared" ref="F83:F146" si="4">IF(ISNUMBER($B83),"insert into M_CD_GRP values ("&amp;$B83&amp;", now(), 1, now(), 1, 0, '"&amp;$C83&amp;"', '"&amp;$D83&amp;"', '"&amp;$E83&amp;"');","")</f>
        <v/>
      </c>
      <c r="G83" s="16" t="str">
        <f>IF(ISBLANK($H83),"",MAX($G$1:$G82)+1)</f>
        <v/>
      </c>
      <c r="H83" s="13"/>
      <c r="I83" s="13"/>
      <c r="J83" s="16" t="str">
        <f>IF(ISNUMBER($G83),"insert into M_CD_GRP values ("&amp;$G83&amp;", now(), 1, now(), 1, 0, '"&amp;MAX($B$3:$B83)&amp;"', '"&amp;$H83&amp;"', '"&amp;$I83&amp;"');","")</f>
        <v/>
      </c>
      <c r="K83" s="16" t="str">
        <f>IF(ISBLANK($L83),"",MAX($K$1:$K82)+1)</f>
        <v/>
      </c>
      <c r="L83" s="13"/>
      <c r="M83" s="13"/>
      <c r="N83" s="16" t="str">
        <f>IF(ISNUMBER($K83),"insert into M_CD_GRP values ("&amp;$K83&amp;", now(), 1, now(), 1, 0, '"&amp;MAX($G$3:$G83)&amp;"', '"&amp;$L83&amp;"', '"&amp;$M83&amp;"');","")</f>
        <v/>
      </c>
    </row>
    <row r="84" spans="1:14" x14ac:dyDescent="0.15">
      <c r="A84" s="13">
        <f t="shared" si="3"/>
        <v>82</v>
      </c>
      <c r="B84" s="16" t="str">
        <f>IF(ISBLANK($C84),"",MAX($B$1:$B83)+1)</f>
        <v/>
      </c>
      <c r="C84" s="13"/>
      <c r="D84" s="13"/>
      <c r="E84" s="13"/>
      <c r="F84" s="16" t="str">
        <f t="shared" si="4"/>
        <v/>
      </c>
      <c r="G84" s="16" t="str">
        <f>IF(ISBLANK($H84),"",MAX($G$1:$G83)+1)</f>
        <v/>
      </c>
      <c r="H84" s="13"/>
      <c r="I84" s="13"/>
      <c r="J84" s="16" t="str">
        <f>IF(ISNUMBER($G84),"insert into M_CD_GRP values ("&amp;$G84&amp;", now(), 1, now(), 1, 0, '"&amp;MAX($B$3:$B84)&amp;"', '"&amp;$H84&amp;"', '"&amp;$I84&amp;"');","")</f>
        <v/>
      </c>
      <c r="K84" s="16" t="str">
        <f>IF(ISBLANK($L84),"",MAX($K$1:$K83)+1)</f>
        <v/>
      </c>
      <c r="L84" s="13"/>
      <c r="M84" s="13"/>
      <c r="N84" s="16" t="str">
        <f>IF(ISNUMBER($K84),"insert into M_CD_GRP values ("&amp;$K84&amp;", now(), 1, now(), 1, 0, '"&amp;MAX($G$3:$G84)&amp;"', '"&amp;$L84&amp;"', '"&amp;$M84&amp;"');","")</f>
        <v/>
      </c>
    </row>
    <row r="85" spans="1:14" x14ac:dyDescent="0.15">
      <c r="A85" s="13">
        <f t="shared" si="3"/>
        <v>83</v>
      </c>
      <c r="B85" s="16" t="str">
        <f>IF(ISBLANK($C85),"",MAX($B$1:$B84)+1)</f>
        <v/>
      </c>
      <c r="C85" s="13"/>
      <c r="D85" s="13"/>
      <c r="E85" s="13"/>
      <c r="F85" s="16" t="str">
        <f t="shared" si="4"/>
        <v/>
      </c>
      <c r="G85" s="16" t="str">
        <f>IF(ISBLANK($H85),"",MAX($G$1:$G84)+1)</f>
        <v/>
      </c>
      <c r="H85" s="13"/>
      <c r="I85" s="13"/>
      <c r="J85" s="16" t="str">
        <f>IF(ISNUMBER($G85),"insert into M_CD_GRP values ("&amp;$G85&amp;", now(), 1, now(), 1, 0, '"&amp;MAX($B$3:$B85)&amp;"', '"&amp;$H85&amp;"', '"&amp;$I85&amp;"');","")</f>
        <v/>
      </c>
      <c r="K85" s="16" t="str">
        <f>IF(ISBLANK($L85),"",MAX($K$1:$K84)+1)</f>
        <v/>
      </c>
      <c r="L85" s="13"/>
      <c r="M85" s="13"/>
      <c r="N85" s="16" t="str">
        <f>IF(ISNUMBER($K85),"insert into M_CD_GRP values ("&amp;$K85&amp;", now(), 1, now(), 1, 0, '"&amp;MAX($G$3:$G85)&amp;"', '"&amp;$L85&amp;"', '"&amp;$M85&amp;"');","")</f>
        <v/>
      </c>
    </row>
    <row r="86" spans="1:14" x14ac:dyDescent="0.15">
      <c r="A86" s="13">
        <f t="shared" si="3"/>
        <v>84</v>
      </c>
      <c r="B86" s="16" t="str">
        <f>IF(ISBLANK($C86),"",MAX($B$1:$B85)+1)</f>
        <v/>
      </c>
      <c r="C86" s="13"/>
      <c r="D86" s="13"/>
      <c r="E86" s="13"/>
      <c r="F86" s="16" t="str">
        <f t="shared" si="4"/>
        <v/>
      </c>
      <c r="G86" s="16" t="str">
        <f>IF(ISBLANK($H86),"",MAX($G$1:$G85)+1)</f>
        <v/>
      </c>
      <c r="H86" s="13"/>
      <c r="I86" s="13"/>
      <c r="J86" s="16" t="str">
        <f>IF(ISNUMBER($G86),"insert into M_CD_GRP values ("&amp;$G86&amp;", now(), 1, now(), 1, 0, '"&amp;MAX($B$3:$B86)&amp;"', '"&amp;$H86&amp;"', '"&amp;$I86&amp;"');","")</f>
        <v/>
      </c>
      <c r="K86" s="16" t="str">
        <f>IF(ISBLANK($L86),"",MAX($K$1:$K85)+1)</f>
        <v/>
      </c>
      <c r="L86" s="13"/>
      <c r="M86" s="13"/>
      <c r="N86" s="16" t="str">
        <f>IF(ISNUMBER($K86),"insert into M_CD_GRP values ("&amp;$K86&amp;", now(), 1, now(), 1, 0, '"&amp;MAX($G$3:$G86)&amp;"', '"&amp;$L86&amp;"', '"&amp;$M86&amp;"');","")</f>
        <v/>
      </c>
    </row>
    <row r="87" spans="1:14" x14ac:dyDescent="0.15">
      <c r="A87" s="13">
        <f t="shared" si="3"/>
        <v>85</v>
      </c>
      <c r="B87" s="16" t="str">
        <f>IF(ISBLANK($C87),"",MAX($B$1:$B86)+1)</f>
        <v/>
      </c>
      <c r="C87" s="13"/>
      <c r="D87" s="13"/>
      <c r="E87" s="13"/>
      <c r="F87" s="16" t="str">
        <f t="shared" si="4"/>
        <v/>
      </c>
      <c r="G87" s="16" t="str">
        <f>IF(ISBLANK($H87),"",MAX($G$1:$G86)+1)</f>
        <v/>
      </c>
      <c r="H87" s="13"/>
      <c r="I87" s="13"/>
      <c r="J87" s="16" t="str">
        <f>IF(ISNUMBER($G87),"insert into M_CD_GRP values ("&amp;$G87&amp;", now(), 1, now(), 1, 0, '"&amp;MAX($B$3:$B87)&amp;"', '"&amp;$H87&amp;"', '"&amp;$I87&amp;"');","")</f>
        <v/>
      </c>
      <c r="K87" s="16" t="str">
        <f>IF(ISBLANK($L87),"",MAX($K$1:$K86)+1)</f>
        <v/>
      </c>
      <c r="L87" s="13"/>
      <c r="M87" s="13"/>
      <c r="N87" s="16" t="str">
        <f>IF(ISNUMBER($K87),"insert into M_CD_GRP values ("&amp;$K87&amp;", now(), 1, now(), 1, 0, '"&amp;MAX($G$3:$G87)&amp;"', '"&amp;$L87&amp;"', '"&amp;$M87&amp;"');","")</f>
        <v/>
      </c>
    </row>
    <row r="88" spans="1:14" x14ac:dyDescent="0.15">
      <c r="A88" s="13">
        <f t="shared" si="3"/>
        <v>86</v>
      </c>
      <c r="B88" s="16" t="str">
        <f>IF(ISBLANK($C88),"",MAX($B$1:$B87)+1)</f>
        <v/>
      </c>
      <c r="C88" s="13"/>
      <c r="D88" s="13"/>
      <c r="E88" s="13"/>
      <c r="F88" s="16" t="str">
        <f t="shared" si="4"/>
        <v/>
      </c>
      <c r="G88" s="16" t="str">
        <f>IF(ISBLANK($H88),"",MAX($G$1:$G87)+1)</f>
        <v/>
      </c>
      <c r="H88" s="13"/>
      <c r="I88" s="13"/>
      <c r="J88" s="16" t="str">
        <f>IF(ISNUMBER($G88),"insert into M_CD_GRP values ("&amp;$G88&amp;", now(), 1, now(), 1, 0, '"&amp;MAX($B$3:$B88)&amp;"', '"&amp;$H88&amp;"', '"&amp;$I88&amp;"');","")</f>
        <v/>
      </c>
      <c r="K88" s="16" t="str">
        <f>IF(ISBLANK($L88),"",MAX($K$1:$K87)+1)</f>
        <v/>
      </c>
      <c r="L88" s="13"/>
      <c r="M88" s="13"/>
      <c r="N88" s="16" t="str">
        <f>IF(ISNUMBER($K88),"insert into M_CD_GRP values ("&amp;$K88&amp;", now(), 1, now(), 1, 0, '"&amp;MAX($G$3:$G88)&amp;"', '"&amp;$L88&amp;"', '"&amp;$M88&amp;"');","")</f>
        <v/>
      </c>
    </row>
    <row r="89" spans="1:14" x14ac:dyDescent="0.15">
      <c r="A89" s="13">
        <f t="shared" si="3"/>
        <v>87</v>
      </c>
      <c r="B89" s="16" t="str">
        <f>IF(ISBLANK($C89),"",MAX($B$1:$B88)+1)</f>
        <v/>
      </c>
      <c r="C89" s="13"/>
      <c r="D89" s="13"/>
      <c r="E89" s="13"/>
      <c r="F89" s="16" t="str">
        <f t="shared" si="4"/>
        <v/>
      </c>
      <c r="G89" s="16" t="str">
        <f>IF(ISBLANK($H89),"",MAX($G$1:$G88)+1)</f>
        <v/>
      </c>
      <c r="H89" s="13"/>
      <c r="I89" s="13"/>
      <c r="J89" s="16" t="str">
        <f>IF(ISNUMBER($G89),"insert into M_CD_GRP values ("&amp;$G89&amp;", now(), 1, now(), 1, 0, '"&amp;MAX($B$3:$B89)&amp;"', '"&amp;$H89&amp;"', '"&amp;$I89&amp;"');","")</f>
        <v/>
      </c>
      <c r="K89" s="16" t="str">
        <f>IF(ISBLANK($L89),"",MAX($K$1:$K88)+1)</f>
        <v/>
      </c>
      <c r="L89" s="13"/>
      <c r="M89" s="13"/>
      <c r="N89" s="16" t="str">
        <f>IF(ISNUMBER($K89),"insert into M_CD_GRP values ("&amp;$K89&amp;", now(), 1, now(), 1, 0, '"&amp;MAX($G$3:$G89)&amp;"', '"&amp;$L89&amp;"', '"&amp;$M89&amp;"');","")</f>
        <v/>
      </c>
    </row>
    <row r="90" spans="1:14" x14ac:dyDescent="0.15">
      <c r="A90" s="13">
        <f t="shared" si="3"/>
        <v>88</v>
      </c>
      <c r="B90" s="16" t="str">
        <f>IF(ISBLANK($C90),"",MAX($B$1:$B89)+1)</f>
        <v/>
      </c>
      <c r="C90" s="13"/>
      <c r="D90" s="13"/>
      <c r="E90" s="13"/>
      <c r="F90" s="16" t="str">
        <f t="shared" si="4"/>
        <v/>
      </c>
      <c r="G90" s="16" t="str">
        <f>IF(ISBLANK($H90),"",MAX($G$1:$G89)+1)</f>
        <v/>
      </c>
      <c r="H90" s="13"/>
      <c r="I90" s="13"/>
      <c r="J90" s="16" t="str">
        <f>IF(ISNUMBER($G90),"insert into M_CD_GRP values ("&amp;$G90&amp;", now(), 1, now(), 1, 0, '"&amp;MAX($B$3:$B90)&amp;"', '"&amp;$H90&amp;"', '"&amp;$I90&amp;"');","")</f>
        <v/>
      </c>
      <c r="K90" s="16" t="str">
        <f>IF(ISBLANK($L90),"",MAX($K$1:$K89)+1)</f>
        <v/>
      </c>
      <c r="L90" s="13"/>
      <c r="M90" s="13"/>
      <c r="N90" s="16" t="str">
        <f>IF(ISNUMBER($K90),"insert into M_CD_GRP values ("&amp;$K90&amp;", now(), 1, now(), 1, 0, '"&amp;MAX($G$3:$G90)&amp;"', '"&amp;$L90&amp;"', '"&amp;$M90&amp;"');","")</f>
        <v/>
      </c>
    </row>
    <row r="91" spans="1:14" x14ac:dyDescent="0.15">
      <c r="A91" s="13">
        <f t="shared" si="3"/>
        <v>89</v>
      </c>
      <c r="B91" s="16" t="str">
        <f>IF(ISBLANK($C91),"",MAX($B$1:$B90)+1)</f>
        <v/>
      </c>
      <c r="C91" s="13"/>
      <c r="D91" s="13"/>
      <c r="E91" s="13"/>
      <c r="F91" s="16" t="str">
        <f t="shared" si="4"/>
        <v/>
      </c>
      <c r="G91" s="16" t="str">
        <f>IF(ISBLANK($H91),"",MAX($G$1:$G90)+1)</f>
        <v/>
      </c>
      <c r="H91" s="13"/>
      <c r="I91" s="13"/>
      <c r="J91" s="16" t="str">
        <f>IF(ISNUMBER($G91),"insert into M_CD_GRP values ("&amp;$G91&amp;", now(), 1, now(), 1, 0, '"&amp;MAX($B$3:$B91)&amp;"', '"&amp;$H91&amp;"', '"&amp;$I91&amp;"');","")</f>
        <v/>
      </c>
      <c r="K91" s="16" t="str">
        <f>IF(ISBLANK($L91),"",MAX($K$1:$K90)+1)</f>
        <v/>
      </c>
      <c r="L91" s="13"/>
      <c r="M91" s="13"/>
      <c r="N91" s="16" t="str">
        <f>IF(ISNUMBER($K91),"insert into M_CD_GRP values ("&amp;$K91&amp;", now(), 1, now(), 1, 0, '"&amp;MAX($G$3:$G91)&amp;"', '"&amp;$L91&amp;"', '"&amp;$M91&amp;"');","")</f>
        <v/>
      </c>
    </row>
    <row r="92" spans="1:14" x14ac:dyDescent="0.15">
      <c r="A92" s="13">
        <f t="shared" si="3"/>
        <v>90</v>
      </c>
      <c r="B92" s="16" t="str">
        <f>IF(ISBLANK($C92),"",MAX($B$1:$B91)+1)</f>
        <v/>
      </c>
      <c r="C92" s="13"/>
      <c r="D92" s="13"/>
      <c r="E92" s="13"/>
      <c r="F92" s="16" t="str">
        <f t="shared" si="4"/>
        <v/>
      </c>
      <c r="G92" s="16" t="str">
        <f>IF(ISBLANK($H92),"",MAX($G$1:$G91)+1)</f>
        <v/>
      </c>
      <c r="H92" s="13"/>
      <c r="I92" s="13"/>
      <c r="J92" s="16" t="str">
        <f>IF(ISNUMBER($G92),"insert into M_CD_GRP values ("&amp;$G92&amp;", now(), 1, now(), 1, 0, '"&amp;MAX($B$3:$B92)&amp;"', '"&amp;$H92&amp;"', '"&amp;$I92&amp;"');","")</f>
        <v/>
      </c>
      <c r="K92" s="16" t="str">
        <f>IF(ISBLANK($L92),"",MAX($K$1:$K91)+1)</f>
        <v/>
      </c>
      <c r="L92" s="13"/>
      <c r="M92" s="13"/>
      <c r="N92" s="16" t="str">
        <f>IF(ISNUMBER($K92),"insert into M_CD_GRP values ("&amp;$K92&amp;", now(), 1, now(), 1, 0, '"&amp;MAX($G$3:$G92)&amp;"', '"&amp;$L92&amp;"', '"&amp;$M92&amp;"');","")</f>
        <v/>
      </c>
    </row>
    <row r="93" spans="1:14" x14ac:dyDescent="0.15">
      <c r="A93" s="13">
        <f t="shared" si="3"/>
        <v>91</v>
      </c>
      <c r="B93" s="16" t="str">
        <f>IF(ISBLANK($C93),"",MAX($B$1:$B92)+1)</f>
        <v/>
      </c>
      <c r="C93" s="13"/>
      <c r="D93" s="13"/>
      <c r="E93" s="13"/>
      <c r="F93" s="16" t="str">
        <f t="shared" si="4"/>
        <v/>
      </c>
      <c r="G93" s="16" t="str">
        <f>IF(ISBLANK($H93),"",MAX($G$1:$G92)+1)</f>
        <v/>
      </c>
      <c r="H93" s="13"/>
      <c r="I93" s="13"/>
      <c r="J93" s="16" t="str">
        <f>IF(ISNUMBER($G93),"insert into M_CD_GRP values ("&amp;$G93&amp;", now(), 1, now(), 1, 0, '"&amp;MAX($B$3:$B93)&amp;"', '"&amp;$H93&amp;"', '"&amp;$I93&amp;"');","")</f>
        <v/>
      </c>
      <c r="K93" s="16" t="str">
        <f>IF(ISBLANK($L93),"",MAX($K$1:$K92)+1)</f>
        <v/>
      </c>
      <c r="L93" s="13"/>
      <c r="M93" s="13"/>
      <c r="N93" s="16" t="str">
        <f>IF(ISNUMBER($K93),"insert into M_CD_GRP values ("&amp;$K93&amp;", now(), 1, now(), 1, 0, '"&amp;MAX($G$3:$G93)&amp;"', '"&amp;$L93&amp;"', '"&amp;$M93&amp;"');","")</f>
        <v/>
      </c>
    </row>
    <row r="94" spans="1:14" x14ac:dyDescent="0.15">
      <c r="A94" s="13">
        <f t="shared" si="3"/>
        <v>92</v>
      </c>
      <c r="B94" s="16" t="str">
        <f>IF(ISBLANK($C94),"",MAX($B$1:$B93)+1)</f>
        <v/>
      </c>
      <c r="C94" s="13"/>
      <c r="D94" s="13"/>
      <c r="E94" s="13"/>
      <c r="F94" s="16" t="str">
        <f t="shared" si="4"/>
        <v/>
      </c>
      <c r="G94" s="16" t="str">
        <f>IF(ISBLANK($H94),"",MAX($G$1:$G93)+1)</f>
        <v/>
      </c>
      <c r="H94" s="13"/>
      <c r="I94" s="13"/>
      <c r="J94" s="16" t="str">
        <f>IF(ISNUMBER($G94),"insert into M_CD_GRP values ("&amp;$G94&amp;", now(), 1, now(), 1, 0, '"&amp;MAX($B$3:$B94)&amp;"', '"&amp;$H94&amp;"', '"&amp;$I94&amp;"');","")</f>
        <v/>
      </c>
      <c r="K94" s="16" t="str">
        <f>IF(ISBLANK($L94),"",MAX($K$1:$K93)+1)</f>
        <v/>
      </c>
      <c r="L94" s="13"/>
      <c r="M94" s="13"/>
      <c r="N94" s="16" t="str">
        <f>IF(ISNUMBER($K94),"insert into M_CD_GRP values ("&amp;$K94&amp;", now(), 1, now(), 1, 0, '"&amp;MAX($G$3:$G94)&amp;"', '"&amp;$L94&amp;"', '"&amp;$M94&amp;"');","")</f>
        <v/>
      </c>
    </row>
    <row r="95" spans="1:14" x14ac:dyDescent="0.15">
      <c r="A95" s="13">
        <f t="shared" si="3"/>
        <v>93</v>
      </c>
      <c r="B95" s="16" t="str">
        <f>IF(ISBLANK($C95),"",MAX($B$1:$B94)+1)</f>
        <v/>
      </c>
      <c r="C95" s="13"/>
      <c r="D95" s="13"/>
      <c r="E95" s="13"/>
      <c r="F95" s="16" t="str">
        <f t="shared" si="4"/>
        <v/>
      </c>
      <c r="G95" s="16" t="str">
        <f>IF(ISBLANK($H95),"",MAX($G$1:$G94)+1)</f>
        <v/>
      </c>
      <c r="H95" s="13"/>
      <c r="I95" s="13"/>
      <c r="J95" s="16" t="str">
        <f>IF(ISNUMBER($G95),"insert into M_CD_GRP values ("&amp;$G95&amp;", now(), 1, now(), 1, 0, '"&amp;MAX($B$3:$B95)&amp;"', '"&amp;$H95&amp;"', '"&amp;$I95&amp;"');","")</f>
        <v/>
      </c>
      <c r="K95" s="16" t="str">
        <f>IF(ISBLANK($L95),"",MAX($K$1:$K94)+1)</f>
        <v/>
      </c>
      <c r="L95" s="13"/>
      <c r="M95" s="13"/>
      <c r="N95" s="16" t="str">
        <f>IF(ISNUMBER($K95),"insert into M_CD_GRP values ("&amp;$K95&amp;", now(), 1, now(), 1, 0, '"&amp;MAX($G$3:$G95)&amp;"', '"&amp;$L95&amp;"', '"&amp;$M95&amp;"');","")</f>
        <v/>
      </c>
    </row>
    <row r="96" spans="1:14" x14ac:dyDescent="0.15">
      <c r="A96" s="13">
        <f t="shared" si="3"/>
        <v>94</v>
      </c>
      <c r="B96" s="16" t="str">
        <f>IF(ISBLANK($C96),"",MAX($B$1:$B95)+1)</f>
        <v/>
      </c>
      <c r="C96" s="13"/>
      <c r="D96" s="13"/>
      <c r="E96" s="13"/>
      <c r="F96" s="16" t="str">
        <f t="shared" si="4"/>
        <v/>
      </c>
      <c r="G96" s="16" t="str">
        <f>IF(ISBLANK($H96),"",MAX($G$1:$G95)+1)</f>
        <v/>
      </c>
      <c r="H96" s="13"/>
      <c r="I96" s="13"/>
      <c r="J96" s="16" t="str">
        <f>IF(ISNUMBER($G96),"insert into M_CD_GRP values ("&amp;$G96&amp;", now(), 1, now(), 1, 0, '"&amp;MAX($B$3:$B96)&amp;"', '"&amp;$H96&amp;"', '"&amp;$I96&amp;"');","")</f>
        <v/>
      </c>
      <c r="K96" s="16" t="str">
        <f>IF(ISBLANK($L96),"",MAX($K$1:$K95)+1)</f>
        <v/>
      </c>
      <c r="L96" s="13"/>
      <c r="M96" s="13"/>
      <c r="N96" s="16" t="str">
        <f>IF(ISNUMBER($K96),"insert into M_CD_GRP values ("&amp;$K96&amp;", now(), 1, now(), 1, 0, '"&amp;MAX($G$3:$G96)&amp;"', '"&amp;$L96&amp;"', '"&amp;$M96&amp;"');","")</f>
        <v/>
      </c>
    </row>
    <row r="97" spans="1:14" x14ac:dyDescent="0.15">
      <c r="A97" s="13">
        <f t="shared" si="3"/>
        <v>95</v>
      </c>
      <c r="B97" s="16" t="str">
        <f>IF(ISBLANK($C97),"",MAX($B$1:$B96)+1)</f>
        <v/>
      </c>
      <c r="C97" s="13"/>
      <c r="D97" s="13"/>
      <c r="E97" s="13"/>
      <c r="F97" s="16" t="str">
        <f t="shared" si="4"/>
        <v/>
      </c>
      <c r="G97" s="16" t="str">
        <f>IF(ISBLANK($H97),"",MAX($G$1:$G96)+1)</f>
        <v/>
      </c>
      <c r="H97" s="13"/>
      <c r="I97" s="13"/>
      <c r="J97" s="16" t="str">
        <f>IF(ISNUMBER($G97),"insert into M_CD_GRP values ("&amp;$G97&amp;", now(), 1, now(), 1, 0, '"&amp;MAX($B$3:$B97)&amp;"', '"&amp;$H97&amp;"', '"&amp;$I97&amp;"');","")</f>
        <v/>
      </c>
      <c r="K97" s="16" t="str">
        <f>IF(ISBLANK($L97),"",MAX($K$1:$K96)+1)</f>
        <v/>
      </c>
      <c r="L97" s="13"/>
      <c r="M97" s="13"/>
      <c r="N97" s="16" t="str">
        <f>IF(ISNUMBER($K97),"insert into M_CD_GRP values ("&amp;$K97&amp;", now(), 1, now(), 1, 0, '"&amp;MAX($G$3:$G97)&amp;"', '"&amp;$L97&amp;"', '"&amp;$M97&amp;"');","")</f>
        <v/>
      </c>
    </row>
    <row r="98" spans="1:14" x14ac:dyDescent="0.15">
      <c r="A98" s="13">
        <f t="shared" si="3"/>
        <v>96</v>
      </c>
      <c r="B98" s="16" t="str">
        <f>IF(ISBLANK($C98),"",MAX($B$1:$B97)+1)</f>
        <v/>
      </c>
      <c r="C98" s="13"/>
      <c r="D98" s="13"/>
      <c r="E98" s="13"/>
      <c r="F98" s="16" t="str">
        <f t="shared" si="4"/>
        <v/>
      </c>
      <c r="G98" s="16" t="str">
        <f>IF(ISBLANK($H98),"",MAX($G$1:$G97)+1)</f>
        <v/>
      </c>
      <c r="H98" s="13"/>
      <c r="I98" s="13"/>
      <c r="J98" s="16" t="str">
        <f>IF(ISNUMBER($G98),"insert into M_CD_GRP values ("&amp;$G98&amp;", now(), 1, now(), 1, 0, '"&amp;MAX($B$3:$B98)&amp;"', '"&amp;$H98&amp;"', '"&amp;$I98&amp;"');","")</f>
        <v/>
      </c>
      <c r="K98" s="16" t="str">
        <f>IF(ISBLANK($L98),"",MAX($K$1:$K97)+1)</f>
        <v/>
      </c>
      <c r="L98" s="13"/>
      <c r="M98" s="13"/>
      <c r="N98" s="16" t="str">
        <f>IF(ISNUMBER($K98),"insert into M_CD_GRP values ("&amp;$K98&amp;", now(), 1, now(), 1, 0, '"&amp;MAX($G$3:$G98)&amp;"', '"&amp;$L98&amp;"', '"&amp;$M98&amp;"');","")</f>
        <v/>
      </c>
    </row>
    <row r="99" spans="1:14" x14ac:dyDescent="0.15">
      <c r="A99" s="13">
        <f t="shared" si="3"/>
        <v>97</v>
      </c>
      <c r="B99" s="16" t="str">
        <f>IF(ISBLANK($C99),"",MAX($B$1:$B98)+1)</f>
        <v/>
      </c>
      <c r="C99" s="13"/>
      <c r="D99" s="13"/>
      <c r="E99" s="13"/>
      <c r="F99" s="16" t="str">
        <f t="shared" si="4"/>
        <v/>
      </c>
      <c r="G99" s="16" t="str">
        <f>IF(ISBLANK($H99),"",MAX($G$1:$G98)+1)</f>
        <v/>
      </c>
      <c r="H99" s="13"/>
      <c r="I99" s="13"/>
      <c r="J99" s="16" t="str">
        <f>IF(ISNUMBER($G99),"insert into M_CD_GRP values ("&amp;$G99&amp;", now(), 1, now(), 1, 0, '"&amp;MAX($B$3:$B99)&amp;"', '"&amp;$H99&amp;"', '"&amp;$I99&amp;"');","")</f>
        <v/>
      </c>
      <c r="K99" s="16" t="str">
        <f>IF(ISBLANK($L99),"",MAX($K$1:$K98)+1)</f>
        <v/>
      </c>
      <c r="L99" s="13"/>
      <c r="M99" s="13"/>
      <c r="N99" s="16" t="str">
        <f>IF(ISNUMBER($K99),"insert into M_CD_GRP values ("&amp;$K99&amp;", now(), 1, now(), 1, 0, '"&amp;MAX($G$3:$G99)&amp;"', '"&amp;$L99&amp;"', '"&amp;$M99&amp;"');","")</f>
        <v/>
      </c>
    </row>
    <row r="100" spans="1:14" x14ac:dyDescent="0.15">
      <c r="A100" s="13">
        <f t="shared" si="3"/>
        <v>98</v>
      </c>
      <c r="B100" s="16" t="str">
        <f>IF(ISBLANK($C100),"",MAX($B$1:$B99)+1)</f>
        <v/>
      </c>
      <c r="C100" s="13"/>
      <c r="D100" s="13"/>
      <c r="E100" s="13"/>
      <c r="F100" s="16" t="str">
        <f t="shared" si="4"/>
        <v/>
      </c>
      <c r="G100" s="16" t="str">
        <f>IF(ISBLANK($H100),"",MAX($G$1:$G99)+1)</f>
        <v/>
      </c>
      <c r="H100" s="13"/>
      <c r="I100" s="13"/>
      <c r="J100" s="16" t="str">
        <f>IF(ISNUMBER($G100),"insert into M_CD_GRP values ("&amp;$G100&amp;", now(), 1, now(), 1, 0, '"&amp;MAX($B$3:$B100)&amp;"', '"&amp;$H100&amp;"', '"&amp;$I100&amp;"');","")</f>
        <v/>
      </c>
      <c r="K100" s="16" t="str">
        <f>IF(ISBLANK($L100),"",MAX($K$1:$K99)+1)</f>
        <v/>
      </c>
      <c r="L100" s="13"/>
      <c r="M100" s="13"/>
      <c r="N100" s="16" t="str">
        <f>IF(ISNUMBER($K100),"insert into M_CD_GRP values ("&amp;$K100&amp;", now(), 1, now(), 1, 0, '"&amp;MAX($G$3:$G100)&amp;"', '"&amp;$L100&amp;"', '"&amp;$M100&amp;"');","")</f>
        <v/>
      </c>
    </row>
    <row r="101" spans="1:14" x14ac:dyDescent="0.15">
      <c r="A101" s="13">
        <f t="shared" si="3"/>
        <v>99</v>
      </c>
      <c r="B101" s="16" t="str">
        <f>IF(ISBLANK($C101),"",MAX($B$1:$B100)+1)</f>
        <v/>
      </c>
      <c r="C101" s="13"/>
      <c r="D101" s="13"/>
      <c r="E101" s="13"/>
      <c r="F101" s="16" t="str">
        <f t="shared" si="4"/>
        <v/>
      </c>
      <c r="G101" s="16" t="str">
        <f>IF(ISBLANK($H101),"",MAX($G$1:$G100)+1)</f>
        <v/>
      </c>
      <c r="H101" s="13"/>
      <c r="I101" s="13"/>
      <c r="J101" s="16" t="str">
        <f>IF(ISNUMBER($G101),"insert into M_CD_GRP values ("&amp;$G101&amp;", now(), 1, now(), 1, 0, '"&amp;MAX($B$3:$B101)&amp;"', '"&amp;$H101&amp;"', '"&amp;$I101&amp;"');","")</f>
        <v/>
      </c>
      <c r="K101" s="16" t="str">
        <f>IF(ISBLANK($L101),"",MAX($K$1:$K100)+1)</f>
        <v/>
      </c>
      <c r="L101" s="13"/>
      <c r="M101" s="13"/>
      <c r="N101" s="16" t="str">
        <f>IF(ISNUMBER($K101),"insert into M_CD_GRP values ("&amp;$K101&amp;", now(), 1, now(), 1, 0, '"&amp;MAX($G$3:$G101)&amp;"', '"&amp;$L101&amp;"', '"&amp;$M101&amp;"');","")</f>
        <v/>
      </c>
    </row>
    <row r="102" spans="1:14" x14ac:dyDescent="0.15">
      <c r="A102" s="13">
        <f t="shared" si="3"/>
        <v>100</v>
      </c>
      <c r="B102" s="16" t="str">
        <f>IF(ISBLANK($C102),"",MAX($B$1:$B101)+1)</f>
        <v/>
      </c>
      <c r="C102" s="13"/>
      <c r="D102" s="13"/>
      <c r="E102" s="13"/>
      <c r="F102" s="16" t="str">
        <f t="shared" si="4"/>
        <v/>
      </c>
      <c r="G102" s="16" t="str">
        <f>IF(ISBLANK($H102),"",MAX($G$1:$G101)+1)</f>
        <v/>
      </c>
      <c r="H102" s="13"/>
      <c r="I102" s="13"/>
      <c r="J102" s="16" t="str">
        <f>IF(ISNUMBER($G102),"insert into M_CD_GRP values ("&amp;$G102&amp;", now(), 1, now(), 1, 0, '"&amp;MAX($B$3:$B102)&amp;"', '"&amp;$H102&amp;"', '"&amp;$I102&amp;"');","")</f>
        <v/>
      </c>
      <c r="K102" s="16" t="str">
        <f>IF(ISBLANK($L102),"",MAX($K$1:$K101)+1)</f>
        <v/>
      </c>
      <c r="L102" s="13"/>
      <c r="M102" s="13"/>
      <c r="N102" s="16" t="str">
        <f>IF(ISNUMBER($K102),"insert into M_CD_GRP values ("&amp;$K102&amp;", now(), 1, now(), 1, 0, '"&amp;MAX($G$3:$G102)&amp;"', '"&amp;$L102&amp;"', '"&amp;$M102&amp;"');","")</f>
        <v/>
      </c>
    </row>
    <row r="103" spans="1:14" x14ac:dyDescent="0.15">
      <c r="A103" s="13">
        <f t="shared" si="3"/>
        <v>101</v>
      </c>
      <c r="B103" s="16" t="str">
        <f>IF(ISBLANK($C103),"",MAX($B$1:$B102)+1)</f>
        <v/>
      </c>
      <c r="C103" s="13"/>
      <c r="D103" s="13"/>
      <c r="E103" s="13"/>
      <c r="F103" s="16" t="str">
        <f t="shared" si="4"/>
        <v/>
      </c>
      <c r="G103" s="16" t="str">
        <f>IF(ISBLANK($H103),"",MAX($G$1:$G102)+1)</f>
        <v/>
      </c>
      <c r="H103" s="13"/>
      <c r="I103" s="13"/>
      <c r="J103" s="16" t="str">
        <f>IF(ISNUMBER($G103),"insert into M_CD_GRP values ("&amp;$G103&amp;", now(), 1, now(), 1, 0, '"&amp;MAX($B$3:$B103)&amp;"', '"&amp;$H103&amp;"', '"&amp;$I103&amp;"');","")</f>
        <v/>
      </c>
      <c r="K103" s="16" t="str">
        <f>IF(ISBLANK($L103),"",MAX($K$1:$K102)+1)</f>
        <v/>
      </c>
      <c r="L103" s="13"/>
      <c r="M103" s="13"/>
      <c r="N103" s="16" t="str">
        <f>IF(ISNUMBER($K103),"insert into M_CD_GRP values ("&amp;$K103&amp;", now(), 1, now(), 1, 0, '"&amp;MAX($G$3:$G103)&amp;"', '"&amp;$L103&amp;"', '"&amp;$M103&amp;"');","")</f>
        <v/>
      </c>
    </row>
    <row r="104" spans="1:14" x14ac:dyDescent="0.15">
      <c r="A104" s="13">
        <f t="shared" si="3"/>
        <v>102</v>
      </c>
      <c r="B104" s="16" t="str">
        <f>IF(ISBLANK($C104),"",MAX($B$1:$B103)+1)</f>
        <v/>
      </c>
      <c r="C104" s="13"/>
      <c r="D104" s="13"/>
      <c r="E104" s="13"/>
      <c r="F104" s="16" t="str">
        <f t="shared" si="4"/>
        <v/>
      </c>
      <c r="G104" s="16" t="str">
        <f>IF(ISBLANK($H104),"",MAX($G$1:$G103)+1)</f>
        <v/>
      </c>
      <c r="H104" s="13"/>
      <c r="I104" s="13"/>
      <c r="J104" s="16" t="str">
        <f>IF(ISNUMBER($G104),"insert into M_CD_GRP values ("&amp;$G104&amp;", now(), 1, now(), 1, 0, '"&amp;MAX($B$3:$B104)&amp;"', '"&amp;$H104&amp;"', '"&amp;$I104&amp;"');","")</f>
        <v/>
      </c>
      <c r="K104" s="16" t="str">
        <f>IF(ISBLANK($L104),"",MAX($K$1:$K103)+1)</f>
        <v/>
      </c>
      <c r="L104" s="13"/>
      <c r="M104" s="13"/>
      <c r="N104" s="16" t="str">
        <f>IF(ISNUMBER($K104),"insert into M_CD_GRP values ("&amp;$K104&amp;", now(), 1, now(), 1, 0, '"&amp;MAX($G$3:$G104)&amp;"', '"&amp;$L104&amp;"', '"&amp;$M104&amp;"');","")</f>
        <v/>
      </c>
    </row>
    <row r="105" spans="1:14" x14ac:dyDescent="0.15">
      <c r="A105" s="13">
        <f t="shared" si="3"/>
        <v>103</v>
      </c>
      <c r="B105" s="16" t="str">
        <f>IF(ISBLANK($C105),"",MAX($B$1:$B104)+1)</f>
        <v/>
      </c>
      <c r="C105" s="13"/>
      <c r="D105" s="13"/>
      <c r="E105" s="13"/>
      <c r="F105" s="16" t="str">
        <f t="shared" si="4"/>
        <v/>
      </c>
      <c r="G105" s="16" t="str">
        <f>IF(ISBLANK($H105),"",MAX($G$1:$G104)+1)</f>
        <v/>
      </c>
      <c r="H105" s="13"/>
      <c r="I105" s="13"/>
      <c r="J105" s="16" t="str">
        <f>IF(ISNUMBER($G105),"insert into M_CD_GRP values ("&amp;$G105&amp;", now(), 1, now(), 1, 0, '"&amp;MAX($B$3:$B105)&amp;"', '"&amp;$H105&amp;"', '"&amp;$I105&amp;"');","")</f>
        <v/>
      </c>
      <c r="K105" s="16" t="str">
        <f>IF(ISBLANK($L105),"",MAX($K$1:$K104)+1)</f>
        <v/>
      </c>
      <c r="L105" s="13"/>
      <c r="M105" s="13"/>
      <c r="N105" s="16" t="str">
        <f>IF(ISNUMBER($K105),"insert into M_CD_GRP values ("&amp;$K105&amp;", now(), 1, now(), 1, 0, '"&amp;MAX($G$3:$G105)&amp;"', '"&amp;$L105&amp;"', '"&amp;$M105&amp;"');","")</f>
        <v/>
      </c>
    </row>
    <row r="106" spans="1:14" x14ac:dyDescent="0.15">
      <c r="A106" s="13">
        <f t="shared" si="3"/>
        <v>104</v>
      </c>
      <c r="B106" s="16" t="str">
        <f>IF(ISBLANK($C106),"",MAX($B$1:$B105)+1)</f>
        <v/>
      </c>
      <c r="C106" s="13"/>
      <c r="D106" s="13"/>
      <c r="E106" s="13"/>
      <c r="F106" s="16" t="str">
        <f t="shared" si="4"/>
        <v/>
      </c>
      <c r="G106" s="16" t="str">
        <f>IF(ISBLANK($H106),"",MAX($G$1:$G105)+1)</f>
        <v/>
      </c>
      <c r="H106" s="13"/>
      <c r="I106" s="13"/>
      <c r="J106" s="16" t="str">
        <f>IF(ISNUMBER($G106),"insert into M_CD_GRP values ("&amp;$G106&amp;", now(), 1, now(), 1, 0, '"&amp;MAX($B$3:$B106)&amp;"', '"&amp;$H106&amp;"', '"&amp;$I106&amp;"');","")</f>
        <v/>
      </c>
      <c r="K106" s="16" t="str">
        <f>IF(ISBLANK($L106),"",MAX($K$1:$K105)+1)</f>
        <v/>
      </c>
      <c r="L106" s="13"/>
      <c r="M106" s="13"/>
      <c r="N106" s="16" t="str">
        <f>IF(ISNUMBER($K106),"insert into M_CD_GRP values ("&amp;$K106&amp;", now(), 1, now(), 1, 0, '"&amp;MAX($G$3:$G106)&amp;"', '"&amp;$L106&amp;"', '"&amp;$M106&amp;"');","")</f>
        <v/>
      </c>
    </row>
    <row r="107" spans="1:14" x14ac:dyDescent="0.15">
      <c r="A107" s="13">
        <f t="shared" si="3"/>
        <v>105</v>
      </c>
      <c r="B107" s="16" t="str">
        <f>IF(ISBLANK($C107),"",MAX($B$1:$B106)+1)</f>
        <v/>
      </c>
      <c r="C107" s="13"/>
      <c r="D107" s="13"/>
      <c r="E107" s="13"/>
      <c r="F107" s="16" t="str">
        <f t="shared" si="4"/>
        <v/>
      </c>
      <c r="G107" s="16" t="str">
        <f>IF(ISBLANK($H107),"",MAX($G$1:$G106)+1)</f>
        <v/>
      </c>
      <c r="H107" s="13"/>
      <c r="I107" s="13"/>
      <c r="J107" s="16" t="str">
        <f>IF(ISNUMBER($G107),"insert into M_CD_GRP values ("&amp;$G107&amp;", now(), 1, now(), 1, 0, '"&amp;MAX($B$3:$B107)&amp;"', '"&amp;$H107&amp;"', '"&amp;$I107&amp;"');","")</f>
        <v/>
      </c>
      <c r="K107" s="16" t="str">
        <f>IF(ISBLANK($L107),"",MAX($K$1:$K106)+1)</f>
        <v/>
      </c>
      <c r="L107" s="13"/>
      <c r="M107" s="13"/>
      <c r="N107" s="16" t="str">
        <f>IF(ISNUMBER($K107),"insert into M_CD_GRP values ("&amp;$K107&amp;", now(), 1, now(), 1, 0, '"&amp;MAX($G$3:$G107)&amp;"', '"&amp;$L107&amp;"', '"&amp;$M107&amp;"');","")</f>
        <v/>
      </c>
    </row>
    <row r="108" spans="1:14" x14ac:dyDescent="0.15">
      <c r="A108" s="13">
        <f t="shared" si="3"/>
        <v>106</v>
      </c>
      <c r="B108" s="16" t="str">
        <f>IF(ISBLANK($C108),"",MAX($B$1:$B107)+1)</f>
        <v/>
      </c>
      <c r="C108" s="13"/>
      <c r="D108" s="13"/>
      <c r="E108" s="13"/>
      <c r="F108" s="16" t="str">
        <f t="shared" si="4"/>
        <v/>
      </c>
      <c r="G108" s="16" t="str">
        <f>IF(ISBLANK($H108),"",MAX($G$1:$G107)+1)</f>
        <v/>
      </c>
      <c r="H108" s="13"/>
      <c r="I108" s="13"/>
      <c r="J108" s="16" t="str">
        <f>IF(ISNUMBER($G108),"insert into M_CD_GRP values ("&amp;$G108&amp;", now(), 1, now(), 1, 0, '"&amp;MAX($B$3:$B108)&amp;"', '"&amp;$H108&amp;"', '"&amp;$I108&amp;"');","")</f>
        <v/>
      </c>
      <c r="K108" s="16" t="str">
        <f>IF(ISBLANK($L108),"",MAX($K$1:$K107)+1)</f>
        <v/>
      </c>
      <c r="L108" s="13"/>
      <c r="M108" s="13"/>
      <c r="N108" s="16" t="str">
        <f>IF(ISNUMBER($K108),"insert into M_CD_GRP values ("&amp;$K108&amp;", now(), 1, now(), 1, 0, '"&amp;MAX($G$3:$G108)&amp;"', '"&amp;$L108&amp;"', '"&amp;$M108&amp;"');","")</f>
        <v/>
      </c>
    </row>
    <row r="109" spans="1:14" x14ac:dyDescent="0.15">
      <c r="A109" s="13">
        <f t="shared" si="3"/>
        <v>107</v>
      </c>
      <c r="B109" s="16" t="str">
        <f>IF(ISBLANK($C109),"",MAX($B$1:$B108)+1)</f>
        <v/>
      </c>
      <c r="C109" s="13"/>
      <c r="D109" s="13"/>
      <c r="E109" s="13"/>
      <c r="F109" s="16" t="str">
        <f t="shared" si="4"/>
        <v/>
      </c>
      <c r="G109" s="16" t="str">
        <f>IF(ISBLANK($H109),"",MAX($G$1:$G108)+1)</f>
        <v/>
      </c>
      <c r="H109" s="13"/>
      <c r="I109" s="13"/>
      <c r="J109" s="16" t="str">
        <f>IF(ISNUMBER($G109),"insert into M_CD_GRP values ("&amp;$G109&amp;", now(), 1, now(), 1, 0, '"&amp;MAX($B$3:$B109)&amp;"', '"&amp;$H109&amp;"', '"&amp;$I109&amp;"');","")</f>
        <v/>
      </c>
      <c r="K109" s="16" t="str">
        <f>IF(ISBLANK($L109),"",MAX($K$1:$K108)+1)</f>
        <v/>
      </c>
      <c r="L109" s="13"/>
      <c r="M109" s="13"/>
      <c r="N109" s="16" t="str">
        <f>IF(ISNUMBER($K109),"insert into M_CD_GRP values ("&amp;$K109&amp;", now(), 1, now(), 1, 0, '"&amp;MAX($G$3:$G109)&amp;"', '"&amp;$L109&amp;"', '"&amp;$M109&amp;"');","")</f>
        <v/>
      </c>
    </row>
    <row r="110" spans="1:14" x14ac:dyDescent="0.15">
      <c r="A110" s="13">
        <f t="shared" si="3"/>
        <v>108</v>
      </c>
      <c r="B110" s="16" t="str">
        <f>IF(ISBLANK($C110),"",MAX($B$1:$B109)+1)</f>
        <v/>
      </c>
      <c r="C110" s="13"/>
      <c r="D110" s="13"/>
      <c r="E110" s="13"/>
      <c r="F110" s="16" t="str">
        <f t="shared" si="4"/>
        <v/>
      </c>
      <c r="G110" s="16" t="str">
        <f>IF(ISBLANK($H110),"",MAX($G$1:$G109)+1)</f>
        <v/>
      </c>
      <c r="H110" s="13"/>
      <c r="I110" s="13"/>
      <c r="J110" s="16" t="str">
        <f>IF(ISNUMBER($G110),"insert into M_CD_GRP values ("&amp;$G110&amp;", now(), 1, now(), 1, 0, '"&amp;MAX($B$3:$B110)&amp;"', '"&amp;$H110&amp;"', '"&amp;$I110&amp;"');","")</f>
        <v/>
      </c>
      <c r="K110" s="16" t="str">
        <f>IF(ISBLANK($L110),"",MAX($K$1:$K109)+1)</f>
        <v/>
      </c>
      <c r="L110" s="13"/>
      <c r="M110" s="13"/>
      <c r="N110" s="16" t="str">
        <f>IF(ISNUMBER($K110),"insert into M_CD_GRP values ("&amp;$K110&amp;", now(), 1, now(), 1, 0, '"&amp;MAX($G$3:$G110)&amp;"', '"&amp;$L110&amp;"', '"&amp;$M110&amp;"');","")</f>
        <v/>
      </c>
    </row>
    <row r="111" spans="1:14" x14ac:dyDescent="0.15">
      <c r="A111" s="13">
        <f t="shared" si="3"/>
        <v>109</v>
      </c>
      <c r="B111" s="16" t="str">
        <f>IF(ISBLANK($C111),"",MAX($B$1:$B110)+1)</f>
        <v/>
      </c>
      <c r="C111" s="13"/>
      <c r="D111" s="13"/>
      <c r="E111" s="13"/>
      <c r="F111" s="16" t="str">
        <f t="shared" si="4"/>
        <v/>
      </c>
      <c r="G111" s="16" t="str">
        <f>IF(ISBLANK($H111),"",MAX($G$1:$G110)+1)</f>
        <v/>
      </c>
      <c r="H111" s="13"/>
      <c r="I111" s="13"/>
      <c r="J111" s="16" t="str">
        <f>IF(ISNUMBER($G111),"insert into M_CD_GRP values ("&amp;$G111&amp;", now(), 1, now(), 1, 0, '"&amp;MAX($B$3:$B111)&amp;"', '"&amp;$H111&amp;"', '"&amp;$I111&amp;"');","")</f>
        <v/>
      </c>
      <c r="K111" s="16" t="str">
        <f>IF(ISBLANK($L111),"",MAX($K$1:$K110)+1)</f>
        <v/>
      </c>
      <c r="L111" s="13"/>
      <c r="M111" s="13"/>
      <c r="N111" s="16" t="str">
        <f>IF(ISNUMBER($K111),"insert into M_CD_GRP values ("&amp;$K111&amp;", now(), 1, now(), 1, 0, '"&amp;MAX($G$3:$G111)&amp;"', '"&amp;$L111&amp;"', '"&amp;$M111&amp;"');","")</f>
        <v/>
      </c>
    </row>
    <row r="112" spans="1:14" x14ac:dyDescent="0.15">
      <c r="A112" s="13">
        <f t="shared" si="3"/>
        <v>110</v>
      </c>
      <c r="B112" s="16" t="str">
        <f>IF(ISBLANK($C112),"",MAX($B$1:$B111)+1)</f>
        <v/>
      </c>
      <c r="C112" s="13"/>
      <c r="D112" s="13"/>
      <c r="E112" s="13"/>
      <c r="F112" s="16" t="str">
        <f t="shared" si="4"/>
        <v/>
      </c>
      <c r="G112" s="16" t="str">
        <f>IF(ISBLANK($H112),"",MAX($G$1:$G111)+1)</f>
        <v/>
      </c>
      <c r="H112" s="13"/>
      <c r="I112" s="13"/>
      <c r="J112" s="16" t="str">
        <f>IF(ISNUMBER($G112),"insert into M_CD_GRP values ("&amp;$G112&amp;", now(), 1, now(), 1, 0, '"&amp;MAX($B$3:$B112)&amp;"', '"&amp;$H112&amp;"', '"&amp;$I112&amp;"');","")</f>
        <v/>
      </c>
      <c r="K112" s="16" t="str">
        <f>IF(ISBLANK($L112),"",MAX($K$1:$K111)+1)</f>
        <v/>
      </c>
      <c r="L112" s="13"/>
      <c r="M112" s="13"/>
      <c r="N112" s="16" t="str">
        <f>IF(ISNUMBER($K112),"insert into M_CD_GRP values ("&amp;$K112&amp;", now(), 1, now(), 1, 0, '"&amp;MAX($G$3:$G112)&amp;"', '"&amp;$L112&amp;"', '"&amp;$M112&amp;"');","")</f>
        <v/>
      </c>
    </row>
    <row r="113" spans="1:14" x14ac:dyDescent="0.15">
      <c r="A113" s="13">
        <f t="shared" si="3"/>
        <v>111</v>
      </c>
      <c r="B113" s="16" t="str">
        <f>IF(ISBLANK($C113),"",MAX($B$1:$B112)+1)</f>
        <v/>
      </c>
      <c r="C113" s="13"/>
      <c r="D113" s="13"/>
      <c r="E113" s="13"/>
      <c r="F113" s="16" t="str">
        <f t="shared" si="4"/>
        <v/>
      </c>
      <c r="G113" s="16" t="str">
        <f>IF(ISBLANK($H113),"",MAX($G$1:$G112)+1)</f>
        <v/>
      </c>
      <c r="H113" s="13"/>
      <c r="I113" s="13"/>
      <c r="J113" s="16" t="str">
        <f>IF(ISNUMBER($G113),"insert into M_CD_GRP values ("&amp;$G113&amp;", now(), 1, now(), 1, 0, '"&amp;MAX($B$3:$B113)&amp;"', '"&amp;$H113&amp;"', '"&amp;$I113&amp;"');","")</f>
        <v/>
      </c>
      <c r="K113" s="16" t="str">
        <f>IF(ISBLANK($L113),"",MAX($K$1:$K112)+1)</f>
        <v/>
      </c>
      <c r="L113" s="13"/>
      <c r="M113" s="13"/>
      <c r="N113" s="16" t="str">
        <f>IF(ISNUMBER($K113),"insert into M_CD_GRP values ("&amp;$K113&amp;", now(), 1, now(), 1, 0, '"&amp;MAX($G$3:$G113)&amp;"', '"&amp;$L113&amp;"', '"&amp;$M113&amp;"');","")</f>
        <v/>
      </c>
    </row>
    <row r="114" spans="1:14" x14ac:dyDescent="0.15">
      <c r="A114" s="13">
        <f t="shared" si="3"/>
        <v>112</v>
      </c>
      <c r="B114" s="16" t="str">
        <f>IF(ISBLANK($C114),"",MAX($B$1:$B113)+1)</f>
        <v/>
      </c>
      <c r="C114" s="13"/>
      <c r="D114" s="13"/>
      <c r="E114" s="13"/>
      <c r="F114" s="16" t="str">
        <f t="shared" si="4"/>
        <v/>
      </c>
      <c r="G114" s="16" t="str">
        <f>IF(ISBLANK($H114),"",MAX($G$1:$G113)+1)</f>
        <v/>
      </c>
      <c r="H114" s="13"/>
      <c r="I114" s="13"/>
      <c r="J114" s="16" t="str">
        <f>IF(ISNUMBER($G114),"insert into M_CD_GRP values ("&amp;$G114&amp;", now(), 1, now(), 1, 0, '"&amp;MAX($B$3:$B114)&amp;"', '"&amp;$H114&amp;"', '"&amp;$I114&amp;"');","")</f>
        <v/>
      </c>
      <c r="K114" s="16" t="str">
        <f>IF(ISBLANK($L114),"",MAX($K$1:$K113)+1)</f>
        <v/>
      </c>
      <c r="L114" s="13"/>
      <c r="M114" s="13"/>
      <c r="N114" s="16" t="str">
        <f>IF(ISNUMBER($K114),"insert into M_CD_GRP values ("&amp;$K114&amp;", now(), 1, now(), 1, 0, '"&amp;MAX($G$3:$G114)&amp;"', '"&amp;$L114&amp;"', '"&amp;$M114&amp;"');","")</f>
        <v/>
      </c>
    </row>
    <row r="115" spans="1:14" x14ac:dyDescent="0.15">
      <c r="A115" s="13">
        <f t="shared" si="3"/>
        <v>113</v>
      </c>
      <c r="B115" s="16" t="str">
        <f>IF(ISBLANK($C115),"",MAX($B$1:$B114)+1)</f>
        <v/>
      </c>
      <c r="C115" s="13"/>
      <c r="D115" s="13"/>
      <c r="E115" s="13"/>
      <c r="F115" s="16" t="str">
        <f t="shared" si="4"/>
        <v/>
      </c>
      <c r="G115" s="16" t="str">
        <f>IF(ISBLANK($H115),"",MAX($G$1:$G114)+1)</f>
        <v/>
      </c>
      <c r="H115" s="13"/>
      <c r="I115" s="13"/>
      <c r="J115" s="16" t="str">
        <f>IF(ISNUMBER($G115),"insert into M_CD_GRP values ("&amp;$G115&amp;", now(), 1, now(), 1, 0, '"&amp;MAX($B$3:$B115)&amp;"', '"&amp;$H115&amp;"', '"&amp;$I115&amp;"');","")</f>
        <v/>
      </c>
      <c r="K115" s="16" t="str">
        <f>IF(ISBLANK($L115),"",MAX($K$1:$K114)+1)</f>
        <v/>
      </c>
      <c r="L115" s="13"/>
      <c r="M115" s="13"/>
      <c r="N115" s="16" t="str">
        <f>IF(ISNUMBER($K115),"insert into M_CD_GRP values ("&amp;$K115&amp;", now(), 1, now(), 1, 0, '"&amp;MAX($G$3:$G115)&amp;"', '"&amp;$L115&amp;"', '"&amp;$M115&amp;"');","")</f>
        <v/>
      </c>
    </row>
    <row r="116" spans="1:14" x14ac:dyDescent="0.15">
      <c r="A116" s="13">
        <f t="shared" si="3"/>
        <v>114</v>
      </c>
      <c r="B116" s="16" t="str">
        <f>IF(ISBLANK($C116),"",MAX($B$1:$B115)+1)</f>
        <v/>
      </c>
      <c r="C116" s="13"/>
      <c r="D116" s="13"/>
      <c r="E116" s="13"/>
      <c r="F116" s="16" t="str">
        <f t="shared" si="4"/>
        <v/>
      </c>
      <c r="G116" s="16" t="str">
        <f>IF(ISBLANK($H116),"",MAX($G$1:$G115)+1)</f>
        <v/>
      </c>
      <c r="H116" s="13"/>
      <c r="I116" s="13"/>
      <c r="J116" s="16" t="str">
        <f>IF(ISNUMBER($G116),"insert into M_CD_GRP values ("&amp;$G116&amp;", now(), 1, now(), 1, 0, '"&amp;MAX($B$3:$B116)&amp;"', '"&amp;$H116&amp;"', '"&amp;$I116&amp;"');","")</f>
        <v/>
      </c>
      <c r="K116" s="16" t="str">
        <f>IF(ISBLANK($L116),"",MAX($K$1:$K115)+1)</f>
        <v/>
      </c>
      <c r="L116" s="13"/>
      <c r="M116" s="13"/>
      <c r="N116" s="16" t="str">
        <f>IF(ISNUMBER($K116),"insert into M_CD_GRP values ("&amp;$K116&amp;", now(), 1, now(), 1, 0, '"&amp;MAX($G$3:$G116)&amp;"', '"&amp;$L116&amp;"', '"&amp;$M116&amp;"');","")</f>
        <v/>
      </c>
    </row>
    <row r="117" spans="1:14" x14ac:dyDescent="0.15">
      <c r="A117" s="13">
        <f t="shared" si="3"/>
        <v>115</v>
      </c>
      <c r="B117" s="16" t="str">
        <f>IF(ISBLANK($C117),"",MAX($B$1:$B116)+1)</f>
        <v/>
      </c>
      <c r="C117" s="13"/>
      <c r="D117" s="13"/>
      <c r="E117" s="13"/>
      <c r="F117" s="16" t="str">
        <f t="shared" si="4"/>
        <v/>
      </c>
      <c r="G117" s="16" t="str">
        <f>IF(ISBLANK($H117),"",MAX($G$1:$G116)+1)</f>
        <v/>
      </c>
      <c r="H117" s="13"/>
      <c r="I117" s="13"/>
      <c r="J117" s="16" t="str">
        <f>IF(ISNUMBER($G117),"insert into M_CD_GRP values ("&amp;$G117&amp;", now(), 1, now(), 1, 0, '"&amp;MAX($B$3:$B117)&amp;"', '"&amp;$H117&amp;"', '"&amp;$I117&amp;"');","")</f>
        <v/>
      </c>
      <c r="K117" s="16" t="str">
        <f>IF(ISBLANK($L117),"",MAX($K$1:$K116)+1)</f>
        <v/>
      </c>
      <c r="L117" s="13"/>
      <c r="M117" s="13"/>
      <c r="N117" s="16" t="str">
        <f>IF(ISNUMBER($K117),"insert into M_CD_GRP values ("&amp;$K117&amp;", now(), 1, now(), 1, 0, '"&amp;MAX($G$3:$G117)&amp;"', '"&amp;$L117&amp;"', '"&amp;$M117&amp;"');","")</f>
        <v/>
      </c>
    </row>
    <row r="118" spans="1:14" x14ac:dyDescent="0.15">
      <c r="A118" s="13">
        <f t="shared" si="3"/>
        <v>116</v>
      </c>
      <c r="B118" s="16" t="str">
        <f>IF(ISBLANK($C118),"",MAX($B$1:$B117)+1)</f>
        <v/>
      </c>
      <c r="C118" s="13"/>
      <c r="D118" s="13"/>
      <c r="E118" s="13"/>
      <c r="F118" s="16" t="str">
        <f t="shared" si="4"/>
        <v/>
      </c>
      <c r="G118" s="16" t="str">
        <f>IF(ISBLANK($H118),"",MAX($G$1:$G117)+1)</f>
        <v/>
      </c>
      <c r="H118" s="13"/>
      <c r="I118" s="13"/>
      <c r="J118" s="16" t="str">
        <f>IF(ISNUMBER($G118),"insert into M_CD_GRP values ("&amp;$G118&amp;", now(), 1, now(), 1, 0, '"&amp;MAX($B$3:$B118)&amp;"', '"&amp;$H118&amp;"', '"&amp;$I118&amp;"');","")</f>
        <v/>
      </c>
      <c r="K118" s="16" t="str">
        <f>IF(ISBLANK($L118),"",MAX($K$1:$K117)+1)</f>
        <v/>
      </c>
      <c r="L118" s="13"/>
      <c r="M118" s="13"/>
      <c r="N118" s="16" t="str">
        <f>IF(ISNUMBER($K118),"insert into M_CD_GRP values ("&amp;$K118&amp;", now(), 1, now(), 1, 0, '"&amp;MAX($G$3:$G118)&amp;"', '"&amp;$L118&amp;"', '"&amp;$M118&amp;"');","")</f>
        <v/>
      </c>
    </row>
    <row r="119" spans="1:14" x14ac:dyDescent="0.15">
      <c r="A119" s="13">
        <f t="shared" si="3"/>
        <v>117</v>
      </c>
      <c r="B119" s="16" t="str">
        <f>IF(ISBLANK($C119),"",MAX($B$1:$B118)+1)</f>
        <v/>
      </c>
      <c r="C119" s="13"/>
      <c r="D119" s="13"/>
      <c r="E119" s="13"/>
      <c r="F119" s="16" t="str">
        <f t="shared" si="4"/>
        <v/>
      </c>
      <c r="G119" s="16" t="str">
        <f>IF(ISBLANK($H119),"",MAX($G$1:$G118)+1)</f>
        <v/>
      </c>
      <c r="H119" s="13"/>
      <c r="I119" s="13"/>
      <c r="J119" s="16" t="str">
        <f>IF(ISNUMBER($G119),"insert into M_CD_GRP values ("&amp;$G119&amp;", now(), 1, now(), 1, 0, '"&amp;MAX($B$3:$B119)&amp;"', '"&amp;$H119&amp;"', '"&amp;$I119&amp;"');","")</f>
        <v/>
      </c>
      <c r="K119" s="16" t="str">
        <f>IF(ISBLANK($L119),"",MAX($K$1:$K118)+1)</f>
        <v/>
      </c>
      <c r="L119" s="13"/>
      <c r="M119" s="13"/>
      <c r="N119" s="16" t="str">
        <f>IF(ISNUMBER($K119),"insert into M_CD_GRP values ("&amp;$K119&amp;", now(), 1, now(), 1, 0, '"&amp;MAX($G$3:$G119)&amp;"', '"&amp;$L119&amp;"', '"&amp;$M119&amp;"');","")</f>
        <v/>
      </c>
    </row>
    <row r="120" spans="1:14" x14ac:dyDescent="0.15">
      <c r="A120" s="13">
        <f t="shared" si="3"/>
        <v>118</v>
      </c>
      <c r="B120" s="16" t="str">
        <f>IF(ISBLANK($C120),"",MAX($B$1:$B119)+1)</f>
        <v/>
      </c>
      <c r="C120" s="13"/>
      <c r="D120" s="13"/>
      <c r="E120" s="13"/>
      <c r="F120" s="16" t="str">
        <f t="shared" si="4"/>
        <v/>
      </c>
      <c r="G120" s="16" t="str">
        <f>IF(ISBLANK($H120),"",MAX($G$1:$G119)+1)</f>
        <v/>
      </c>
      <c r="H120" s="13"/>
      <c r="I120" s="13"/>
      <c r="J120" s="16" t="str">
        <f>IF(ISNUMBER($G120),"insert into M_CD_GRP values ("&amp;$G120&amp;", now(), 1, now(), 1, 0, '"&amp;MAX($B$3:$B120)&amp;"', '"&amp;$H120&amp;"', '"&amp;$I120&amp;"');","")</f>
        <v/>
      </c>
      <c r="K120" s="16" t="str">
        <f>IF(ISBLANK($L120),"",MAX($K$1:$K119)+1)</f>
        <v/>
      </c>
      <c r="L120" s="13"/>
      <c r="M120" s="13"/>
      <c r="N120" s="16" t="str">
        <f>IF(ISNUMBER($K120),"insert into M_CD_GRP values ("&amp;$K120&amp;", now(), 1, now(), 1, 0, '"&amp;MAX($G$3:$G120)&amp;"', '"&amp;$L120&amp;"', '"&amp;$M120&amp;"');","")</f>
        <v/>
      </c>
    </row>
    <row r="121" spans="1:14" x14ac:dyDescent="0.15">
      <c r="A121" s="13">
        <f t="shared" si="3"/>
        <v>119</v>
      </c>
      <c r="B121" s="16" t="str">
        <f>IF(ISBLANK($C121),"",MAX($B$1:$B120)+1)</f>
        <v/>
      </c>
      <c r="C121" s="13"/>
      <c r="D121" s="13"/>
      <c r="E121" s="13"/>
      <c r="F121" s="16" t="str">
        <f t="shared" si="4"/>
        <v/>
      </c>
      <c r="G121" s="16" t="str">
        <f>IF(ISBLANK($H121),"",MAX($G$1:$G120)+1)</f>
        <v/>
      </c>
      <c r="H121" s="13"/>
      <c r="I121" s="13"/>
      <c r="J121" s="16" t="str">
        <f>IF(ISNUMBER($G121),"insert into M_CD_GRP values ("&amp;$G121&amp;", now(), 1, now(), 1, 0, '"&amp;MAX($B$3:$B121)&amp;"', '"&amp;$H121&amp;"', '"&amp;$I121&amp;"');","")</f>
        <v/>
      </c>
      <c r="K121" s="16" t="str">
        <f>IF(ISBLANK($L121),"",MAX($K$1:$K120)+1)</f>
        <v/>
      </c>
      <c r="L121" s="13"/>
      <c r="M121" s="13"/>
      <c r="N121" s="16" t="str">
        <f>IF(ISNUMBER($K121),"insert into M_CD_GRP values ("&amp;$K121&amp;", now(), 1, now(), 1, 0, '"&amp;MAX($G$3:$G121)&amp;"', '"&amp;$L121&amp;"', '"&amp;$M121&amp;"');","")</f>
        <v/>
      </c>
    </row>
    <row r="122" spans="1:14" x14ac:dyDescent="0.15">
      <c r="A122" s="13">
        <f t="shared" si="3"/>
        <v>120</v>
      </c>
      <c r="B122" s="16" t="str">
        <f>IF(ISBLANK($C122),"",MAX($B$1:$B121)+1)</f>
        <v/>
      </c>
      <c r="C122" s="13"/>
      <c r="D122" s="13"/>
      <c r="E122" s="13"/>
      <c r="F122" s="16" t="str">
        <f t="shared" si="4"/>
        <v/>
      </c>
      <c r="G122" s="16" t="str">
        <f>IF(ISBLANK($H122),"",MAX($G$1:$G121)+1)</f>
        <v/>
      </c>
      <c r="H122" s="13"/>
      <c r="I122" s="13"/>
      <c r="J122" s="16" t="str">
        <f>IF(ISNUMBER($G122),"insert into M_CD_GRP values ("&amp;$G122&amp;", now(), 1, now(), 1, 0, '"&amp;MAX($B$3:$B122)&amp;"', '"&amp;$H122&amp;"', '"&amp;$I122&amp;"');","")</f>
        <v/>
      </c>
      <c r="K122" s="16" t="str">
        <f>IF(ISBLANK($L122),"",MAX($K$1:$K121)+1)</f>
        <v/>
      </c>
      <c r="L122" s="13"/>
      <c r="M122" s="13"/>
      <c r="N122" s="16" t="str">
        <f>IF(ISNUMBER($K122),"insert into M_CD_GRP values ("&amp;$K122&amp;", now(), 1, now(), 1, 0, '"&amp;MAX($G$3:$G122)&amp;"', '"&amp;$L122&amp;"', '"&amp;$M122&amp;"');","")</f>
        <v/>
      </c>
    </row>
    <row r="123" spans="1:14" x14ac:dyDescent="0.15">
      <c r="A123" s="13">
        <f t="shared" si="3"/>
        <v>121</v>
      </c>
      <c r="B123" s="16" t="str">
        <f>IF(ISBLANK($C123),"",MAX($B$1:$B122)+1)</f>
        <v/>
      </c>
      <c r="C123" s="13"/>
      <c r="D123" s="13"/>
      <c r="E123" s="13"/>
      <c r="F123" s="16" t="str">
        <f t="shared" si="4"/>
        <v/>
      </c>
      <c r="G123" s="16" t="str">
        <f>IF(ISBLANK($H123),"",MAX($G$1:$G122)+1)</f>
        <v/>
      </c>
      <c r="H123" s="13"/>
      <c r="I123" s="13"/>
      <c r="J123" s="16" t="str">
        <f>IF(ISNUMBER($G123),"insert into M_CD_GRP values ("&amp;$G123&amp;", now(), 1, now(), 1, 0, '"&amp;MAX($B$3:$B123)&amp;"', '"&amp;$H123&amp;"', '"&amp;$I123&amp;"');","")</f>
        <v/>
      </c>
      <c r="K123" s="16" t="str">
        <f>IF(ISBLANK($L123),"",MAX($K$1:$K122)+1)</f>
        <v/>
      </c>
      <c r="L123" s="13"/>
      <c r="M123" s="13"/>
      <c r="N123" s="16" t="str">
        <f>IF(ISNUMBER($K123),"insert into M_CD_GRP values ("&amp;$K123&amp;", now(), 1, now(), 1, 0, '"&amp;MAX($G$3:$G123)&amp;"', '"&amp;$L123&amp;"', '"&amp;$M123&amp;"');","")</f>
        <v/>
      </c>
    </row>
    <row r="124" spans="1:14" x14ac:dyDescent="0.15">
      <c r="A124" s="13">
        <f t="shared" si="3"/>
        <v>122</v>
      </c>
      <c r="B124" s="16" t="str">
        <f>IF(ISBLANK($C124),"",MAX($B$1:$B123)+1)</f>
        <v/>
      </c>
      <c r="C124" s="13"/>
      <c r="D124" s="13"/>
      <c r="E124" s="13"/>
      <c r="F124" s="16" t="str">
        <f t="shared" si="4"/>
        <v/>
      </c>
      <c r="G124" s="16" t="str">
        <f>IF(ISBLANK($H124),"",MAX($G$1:$G123)+1)</f>
        <v/>
      </c>
      <c r="H124" s="13"/>
      <c r="I124" s="13"/>
      <c r="J124" s="16" t="str">
        <f>IF(ISNUMBER($G124),"insert into M_CD_GRP values ("&amp;$G124&amp;", now(), 1, now(), 1, 0, '"&amp;MAX($B$3:$B124)&amp;"', '"&amp;$H124&amp;"', '"&amp;$I124&amp;"');","")</f>
        <v/>
      </c>
      <c r="K124" s="16" t="str">
        <f>IF(ISBLANK($L124),"",MAX($K$1:$K123)+1)</f>
        <v/>
      </c>
      <c r="L124" s="13"/>
      <c r="M124" s="13"/>
      <c r="N124" s="16" t="str">
        <f>IF(ISNUMBER($K124),"insert into M_CD_GRP values ("&amp;$K124&amp;", now(), 1, now(), 1, 0, '"&amp;MAX($G$3:$G124)&amp;"', '"&amp;$L124&amp;"', '"&amp;$M124&amp;"');","")</f>
        <v/>
      </c>
    </row>
    <row r="125" spans="1:14" x14ac:dyDescent="0.15">
      <c r="A125" s="13">
        <f t="shared" si="3"/>
        <v>123</v>
      </c>
      <c r="B125" s="16" t="str">
        <f>IF(ISBLANK($C125),"",MAX($B$1:$B124)+1)</f>
        <v/>
      </c>
      <c r="C125" s="13"/>
      <c r="D125" s="13"/>
      <c r="E125" s="13"/>
      <c r="F125" s="16" t="str">
        <f t="shared" si="4"/>
        <v/>
      </c>
      <c r="G125" s="16" t="str">
        <f>IF(ISBLANK($H125),"",MAX($G$1:$G124)+1)</f>
        <v/>
      </c>
      <c r="H125" s="13"/>
      <c r="I125" s="13"/>
      <c r="J125" s="16" t="str">
        <f>IF(ISNUMBER($G125),"insert into M_CD_GRP values ("&amp;$G125&amp;", now(), 1, now(), 1, 0, '"&amp;MAX($B$3:$B125)&amp;"', '"&amp;$H125&amp;"', '"&amp;$I125&amp;"');","")</f>
        <v/>
      </c>
      <c r="K125" s="16" t="str">
        <f>IF(ISBLANK($L125),"",MAX($K$1:$K124)+1)</f>
        <v/>
      </c>
      <c r="L125" s="13"/>
      <c r="M125" s="13"/>
      <c r="N125" s="16" t="str">
        <f>IF(ISNUMBER($K125),"insert into M_CD_GRP values ("&amp;$K125&amp;", now(), 1, now(), 1, 0, '"&amp;MAX($G$3:$G125)&amp;"', '"&amp;$L125&amp;"', '"&amp;$M125&amp;"');","")</f>
        <v/>
      </c>
    </row>
    <row r="126" spans="1:14" x14ac:dyDescent="0.15">
      <c r="A126" s="13">
        <f t="shared" si="3"/>
        <v>124</v>
      </c>
      <c r="B126" s="16" t="str">
        <f>IF(ISBLANK($C126),"",MAX($B$1:$B125)+1)</f>
        <v/>
      </c>
      <c r="C126" s="13"/>
      <c r="D126" s="13"/>
      <c r="E126" s="13"/>
      <c r="F126" s="16" t="str">
        <f t="shared" si="4"/>
        <v/>
      </c>
      <c r="G126" s="16" t="str">
        <f>IF(ISBLANK($H126),"",MAX($G$1:$G125)+1)</f>
        <v/>
      </c>
      <c r="H126" s="13"/>
      <c r="I126" s="13"/>
      <c r="J126" s="16" t="str">
        <f>IF(ISNUMBER($G126),"insert into M_CD_GRP values ("&amp;$G126&amp;", now(), 1, now(), 1, 0, '"&amp;MAX($B$3:$B126)&amp;"', '"&amp;$H126&amp;"', '"&amp;$I126&amp;"');","")</f>
        <v/>
      </c>
      <c r="K126" s="16" t="str">
        <f>IF(ISBLANK($L126),"",MAX($K$1:$K125)+1)</f>
        <v/>
      </c>
      <c r="L126" s="13"/>
      <c r="M126" s="13"/>
      <c r="N126" s="16" t="str">
        <f>IF(ISNUMBER($K126),"insert into M_CD_GRP values ("&amp;$K126&amp;", now(), 1, now(), 1, 0, '"&amp;MAX($G$3:$G126)&amp;"', '"&amp;$L126&amp;"', '"&amp;$M126&amp;"');","")</f>
        <v/>
      </c>
    </row>
    <row r="127" spans="1:14" x14ac:dyDescent="0.15">
      <c r="A127" s="13">
        <f t="shared" si="3"/>
        <v>125</v>
      </c>
      <c r="B127" s="16" t="str">
        <f>IF(ISBLANK($C127),"",MAX($B$1:$B126)+1)</f>
        <v/>
      </c>
      <c r="C127" s="13"/>
      <c r="D127" s="13"/>
      <c r="E127" s="13"/>
      <c r="F127" s="16" t="str">
        <f t="shared" si="4"/>
        <v/>
      </c>
      <c r="G127" s="16" t="str">
        <f>IF(ISBLANK($H127),"",MAX($G$1:$G126)+1)</f>
        <v/>
      </c>
      <c r="H127" s="13"/>
      <c r="I127" s="13"/>
      <c r="J127" s="16" t="str">
        <f>IF(ISNUMBER($G127),"insert into M_CD_GRP values ("&amp;$G127&amp;", now(), 1, now(), 1, 0, '"&amp;MAX($B$3:$B127)&amp;"', '"&amp;$H127&amp;"', '"&amp;$I127&amp;"');","")</f>
        <v/>
      </c>
      <c r="K127" s="16" t="str">
        <f>IF(ISBLANK($L127),"",MAX($K$1:$K126)+1)</f>
        <v/>
      </c>
      <c r="L127" s="13"/>
      <c r="M127" s="13"/>
      <c r="N127" s="16" t="str">
        <f>IF(ISNUMBER($K127),"insert into M_CD_GRP values ("&amp;$K127&amp;", now(), 1, now(), 1, 0, '"&amp;MAX($G$3:$G127)&amp;"', '"&amp;$L127&amp;"', '"&amp;$M127&amp;"');","")</f>
        <v/>
      </c>
    </row>
    <row r="128" spans="1:14" x14ac:dyDescent="0.15">
      <c r="A128" s="13">
        <f t="shared" si="3"/>
        <v>126</v>
      </c>
      <c r="B128" s="16" t="str">
        <f>IF(ISBLANK($C128),"",MAX($B$1:$B127)+1)</f>
        <v/>
      </c>
      <c r="C128" s="13"/>
      <c r="D128" s="13"/>
      <c r="E128" s="13"/>
      <c r="F128" s="16" t="str">
        <f t="shared" si="4"/>
        <v/>
      </c>
      <c r="G128" s="16" t="str">
        <f>IF(ISBLANK($H128),"",MAX($G$1:$G127)+1)</f>
        <v/>
      </c>
      <c r="H128" s="13"/>
      <c r="I128" s="13"/>
      <c r="J128" s="16" t="str">
        <f>IF(ISNUMBER($G128),"insert into M_CD_GRP values ("&amp;$G128&amp;", now(), 1, now(), 1, 0, '"&amp;MAX($B$3:$B128)&amp;"', '"&amp;$H128&amp;"', '"&amp;$I128&amp;"');","")</f>
        <v/>
      </c>
      <c r="K128" s="16" t="str">
        <f>IF(ISBLANK($L128),"",MAX($K$1:$K127)+1)</f>
        <v/>
      </c>
      <c r="L128" s="13"/>
      <c r="M128" s="13"/>
      <c r="N128" s="16" t="str">
        <f>IF(ISNUMBER($K128),"insert into M_CD_GRP values ("&amp;$K128&amp;", now(), 1, now(), 1, 0, '"&amp;MAX($G$3:$G128)&amp;"', '"&amp;$L128&amp;"', '"&amp;$M128&amp;"');","")</f>
        <v/>
      </c>
    </row>
    <row r="129" spans="1:14" x14ac:dyDescent="0.15">
      <c r="A129" s="13">
        <f t="shared" si="3"/>
        <v>127</v>
      </c>
      <c r="B129" s="16" t="str">
        <f>IF(ISBLANK($C129),"",MAX($B$1:$B128)+1)</f>
        <v/>
      </c>
      <c r="C129" s="13"/>
      <c r="D129" s="13"/>
      <c r="E129" s="13"/>
      <c r="F129" s="16" t="str">
        <f t="shared" si="4"/>
        <v/>
      </c>
      <c r="G129" s="16" t="str">
        <f>IF(ISBLANK($H129),"",MAX($G$1:$G128)+1)</f>
        <v/>
      </c>
      <c r="H129" s="13"/>
      <c r="I129" s="13"/>
      <c r="J129" s="16" t="str">
        <f>IF(ISNUMBER($G129),"insert into M_CD_GRP values ("&amp;$G129&amp;", now(), 1, now(), 1, 0, '"&amp;MAX($B$3:$B129)&amp;"', '"&amp;$H129&amp;"', '"&amp;$I129&amp;"');","")</f>
        <v/>
      </c>
      <c r="K129" s="16" t="str">
        <f>IF(ISBLANK($L129),"",MAX($K$1:$K128)+1)</f>
        <v/>
      </c>
      <c r="L129" s="13"/>
      <c r="M129" s="13"/>
      <c r="N129" s="16" t="str">
        <f>IF(ISNUMBER($K129),"insert into M_CD_GRP values ("&amp;$K129&amp;", now(), 1, now(), 1, 0, '"&amp;MAX($G$3:$G129)&amp;"', '"&amp;$L129&amp;"', '"&amp;$M129&amp;"');","")</f>
        <v/>
      </c>
    </row>
    <row r="130" spans="1:14" x14ac:dyDescent="0.15">
      <c r="A130" s="13">
        <f t="shared" si="3"/>
        <v>128</v>
      </c>
      <c r="B130" s="16" t="str">
        <f>IF(ISBLANK($C130),"",MAX($B$1:$B129)+1)</f>
        <v/>
      </c>
      <c r="C130" s="13"/>
      <c r="D130" s="13"/>
      <c r="E130" s="13"/>
      <c r="F130" s="16" t="str">
        <f t="shared" si="4"/>
        <v/>
      </c>
      <c r="G130" s="16" t="str">
        <f>IF(ISBLANK($H130),"",MAX($G$1:$G129)+1)</f>
        <v/>
      </c>
      <c r="H130" s="13"/>
      <c r="I130" s="13"/>
      <c r="J130" s="16" t="str">
        <f>IF(ISNUMBER($G130),"insert into M_CD_GRP values ("&amp;$G130&amp;", now(), 1, now(), 1, 0, '"&amp;MAX($B$3:$B130)&amp;"', '"&amp;$H130&amp;"', '"&amp;$I130&amp;"');","")</f>
        <v/>
      </c>
      <c r="K130" s="16" t="str">
        <f>IF(ISBLANK($L130),"",MAX($K$1:$K129)+1)</f>
        <v/>
      </c>
      <c r="L130" s="13"/>
      <c r="M130" s="13"/>
      <c r="N130" s="16" t="str">
        <f>IF(ISNUMBER($K130),"insert into M_CD_GRP values ("&amp;$K130&amp;", now(), 1, now(), 1, 0, '"&amp;MAX($G$3:$G130)&amp;"', '"&amp;$L130&amp;"', '"&amp;$M130&amp;"');","")</f>
        <v/>
      </c>
    </row>
    <row r="131" spans="1:14" x14ac:dyDescent="0.15">
      <c r="A131" s="13">
        <f t="shared" ref="A131:A194" si="5">ROW()-2</f>
        <v>129</v>
      </c>
      <c r="B131" s="16" t="str">
        <f>IF(ISBLANK($C131),"",MAX($B$1:$B130)+1)</f>
        <v/>
      </c>
      <c r="C131" s="13"/>
      <c r="D131" s="13"/>
      <c r="E131" s="13"/>
      <c r="F131" s="16" t="str">
        <f t="shared" si="4"/>
        <v/>
      </c>
      <c r="G131" s="16" t="str">
        <f>IF(ISBLANK($H131),"",MAX($G$1:$G130)+1)</f>
        <v/>
      </c>
      <c r="H131" s="13"/>
      <c r="I131" s="13"/>
      <c r="J131" s="16" t="str">
        <f>IF(ISNUMBER($G131),"insert into M_CD_GRP values ("&amp;$G131&amp;", now(), 1, now(), 1, 0, '"&amp;MAX($B$3:$B131)&amp;"', '"&amp;$H131&amp;"', '"&amp;$I131&amp;"');","")</f>
        <v/>
      </c>
      <c r="K131" s="16" t="str">
        <f>IF(ISBLANK($L131),"",MAX($K$1:$K130)+1)</f>
        <v/>
      </c>
      <c r="L131" s="13"/>
      <c r="M131" s="13"/>
      <c r="N131" s="16" t="str">
        <f>IF(ISNUMBER($K131),"insert into M_CD_GRP values ("&amp;$K131&amp;", now(), 1, now(), 1, 0, '"&amp;MAX($G$3:$G131)&amp;"', '"&amp;$L131&amp;"', '"&amp;$M131&amp;"');","")</f>
        <v/>
      </c>
    </row>
    <row r="132" spans="1:14" x14ac:dyDescent="0.15">
      <c r="A132" s="13">
        <f t="shared" si="5"/>
        <v>130</v>
      </c>
      <c r="B132" s="16" t="str">
        <f>IF(ISBLANK($C132),"",MAX($B$1:$B131)+1)</f>
        <v/>
      </c>
      <c r="C132" s="13"/>
      <c r="D132" s="13"/>
      <c r="E132" s="13"/>
      <c r="F132" s="16" t="str">
        <f t="shared" si="4"/>
        <v/>
      </c>
      <c r="G132" s="16" t="str">
        <f>IF(ISBLANK($H132),"",MAX($G$1:$G131)+1)</f>
        <v/>
      </c>
      <c r="H132" s="13"/>
      <c r="I132" s="13"/>
      <c r="J132" s="16" t="str">
        <f>IF(ISNUMBER($G132),"insert into M_CD_GRP values ("&amp;$G132&amp;", now(), 1, now(), 1, 0, '"&amp;MAX($B$3:$B132)&amp;"', '"&amp;$H132&amp;"', '"&amp;$I132&amp;"');","")</f>
        <v/>
      </c>
      <c r="K132" s="16" t="str">
        <f>IF(ISBLANK($L132),"",MAX($K$1:$K131)+1)</f>
        <v/>
      </c>
      <c r="L132" s="13"/>
      <c r="M132" s="13"/>
      <c r="N132" s="16" t="str">
        <f>IF(ISNUMBER($K132),"insert into M_CD_GRP values ("&amp;$K132&amp;", now(), 1, now(), 1, 0, '"&amp;MAX($G$3:$G132)&amp;"', '"&amp;$L132&amp;"', '"&amp;$M132&amp;"');","")</f>
        <v/>
      </c>
    </row>
    <row r="133" spans="1:14" x14ac:dyDescent="0.15">
      <c r="A133" s="13">
        <f t="shared" si="5"/>
        <v>131</v>
      </c>
      <c r="B133" s="16" t="str">
        <f>IF(ISBLANK($C133),"",MAX($B$1:$B132)+1)</f>
        <v/>
      </c>
      <c r="C133" s="13"/>
      <c r="D133" s="13"/>
      <c r="E133" s="13"/>
      <c r="F133" s="16" t="str">
        <f t="shared" si="4"/>
        <v/>
      </c>
      <c r="G133" s="16" t="str">
        <f>IF(ISBLANK($H133),"",MAX($G$1:$G132)+1)</f>
        <v/>
      </c>
      <c r="H133" s="13"/>
      <c r="I133" s="13"/>
      <c r="J133" s="16" t="str">
        <f>IF(ISNUMBER($G133),"insert into M_CD_GRP values ("&amp;$G133&amp;", now(), 1, now(), 1, 0, '"&amp;MAX($B$3:$B133)&amp;"', '"&amp;$H133&amp;"', '"&amp;$I133&amp;"');","")</f>
        <v/>
      </c>
      <c r="K133" s="16" t="str">
        <f>IF(ISBLANK($L133),"",MAX($K$1:$K132)+1)</f>
        <v/>
      </c>
      <c r="L133" s="13"/>
      <c r="M133" s="13"/>
      <c r="N133" s="16" t="str">
        <f>IF(ISNUMBER($K133),"insert into M_CD_GRP values ("&amp;$K133&amp;", now(), 1, now(), 1, 0, '"&amp;MAX($G$3:$G133)&amp;"', '"&amp;$L133&amp;"', '"&amp;$M133&amp;"');","")</f>
        <v/>
      </c>
    </row>
    <row r="134" spans="1:14" x14ac:dyDescent="0.15">
      <c r="A134" s="13">
        <f t="shared" si="5"/>
        <v>132</v>
      </c>
      <c r="B134" s="16" t="str">
        <f>IF(ISBLANK($C134),"",MAX($B$1:$B133)+1)</f>
        <v/>
      </c>
      <c r="C134" s="13"/>
      <c r="D134" s="13"/>
      <c r="E134" s="13"/>
      <c r="F134" s="16" t="str">
        <f t="shared" si="4"/>
        <v/>
      </c>
      <c r="G134" s="16" t="str">
        <f>IF(ISBLANK($H134),"",MAX($G$1:$G133)+1)</f>
        <v/>
      </c>
      <c r="H134" s="13"/>
      <c r="I134" s="13"/>
      <c r="J134" s="16" t="str">
        <f>IF(ISNUMBER($G134),"insert into M_CD_GRP values ("&amp;$G134&amp;", now(), 1, now(), 1, 0, '"&amp;MAX($B$3:$B134)&amp;"', '"&amp;$H134&amp;"', '"&amp;$I134&amp;"');","")</f>
        <v/>
      </c>
      <c r="K134" s="16" t="str">
        <f>IF(ISBLANK($L134),"",MAX($K$1:$K133)+1)</f>
        <v/>
      </c>
      <c r="L134" s="13"/>
      <c r="M134" s="13"/>
      <c r="N134" s="16" t="str">
        <f>IF(ISNUMBER($K134),"insert into M_CD_GRP values ("&amp;$K134&amp;", now(), 1, now(), 1, 0, '"&amp;MAX($G$3:$G134)&amp;"', '"&amp;$L134&amp;"', '"&amp;$M134&amp;"');","")</f>
        <v/>
      </c>
    </row>
    <row r="135" spans="1:14" x14ac:dyDescent="0.15">
      <c r="A135" s="13">
        <f t="shared" si="5"/>
        <v>133</v>
      </c>
      <c r="B135" s="16" t="str">
        <f>IF(ISBLANK($C135),"",MAX($B$1:$B134)+1)</f>
        <v/>
      </c>
      <c r="C135" s="13"/>
      <c r="D135" s="13"/>
      <c r="E135" s="13"/>
      <c r="F135" s="16" t="str">
        <f t="shared" si="4"/>
        <v/>
      </c>
      <c r="G135" s="16" t="str">
        <f>IF(ISBLANK($H135),"",MAX($G$1:$G134)+1)</f>
        <v/>
      </c>
      <c r="H135" s="13"/>
      <c r="I135" s="13"/>
      <c r="J135" s="16" t="str">
        <f>IF(ISNUMBER($G135),"insert into M_CD_GRP values ("&amp;$G135&amp;", now(), 1, now(), 1, 0, '"&amp;MAX($B$3:$B135)&amp;"', '"&amp;$H135&amp;"', '"&amp;$I135&amp;"');","")</f>
        <v/>
      </c>
      <c r="K135" s="16" t="str">
        <f>IF(ISBLANK($L135),"",MAX($K$1:$K134)+1)</f>
        <v/>
      </c>
      <c r="L135" s="13"/>
      <c r="M135" s="13"/>
      <c r="N135" s="16" t="str">
        <f>IF(ISNUMBER($K135),"insert into M_CD_GRP values ("&amp;$K135&amp;", now(), 1, now(), 1, 0, '"&amp;MAX($G$3:$G135)&amp;"', '"&amp;$L135&amp;"', '"&amp;$M135&amp;"');","")</f>
        <v/>
      </c>
    </row>
    <row r="136" spans="1:14" x14ac:dyDescent="0.15">
      <c r="A136" s="13">
        <f t="shared" si="5"/>
        <v>134</v>
      </c>
      <c r="B136" s="16" t="str">
        <f>IF(ISBLANK($C136),"",MAX($B$1:$B135)+1)</f>
        <v/>
      </c>
      <c r="C136" s="13"/>
      <c r="D136" s="13"/>
      <c r="E136" s="13"/>
      <c r="F136" s="16" t="str">
        <f t="shared" si="4"/>
        <v/>
      </c>
      <c r="G136" s="16" t="str">
        <f>IF(ISBLANK($H136),"",MAX($G$1:$G135)+1)</f>
        <v/>
      </c>
      <c r="H136" s="13"/>
      <c r="I136" s="13"/>
      <c r="J136" s="16" t="str">
        <f>IF(ISNUMBER($G136),"insert into M_CD_GRP values ("&amp;$G136&amp;", now(), 1, now(), 1, 0, '"&amp;MAX($B$3:$B136)&amp;"', '"&amp;$H136&amp;"', '"&amp;$I136&amp;"');","")</f>
        <v/>
      </c>
      <c r="K136" s="16" t="str">
        <f>IF(ISBLANK($L136),"",MAX($K$1:$K135)+1)</f>
        <v/>
      </c>
      <c r="L136" s="13"/>
      <c r="M136" s="13"/>
      <c r="N136" s="16" t="str">
        <f>IF(ISNUMBER($K136),"insert into M_CD_GRP values ("&amp;$K136&amp;", now(), 1, now(), 1, 0, '"&amp;MAX($G$3:$G136)&amp;"', '"&amp;$L136&amp;"', '"&amp;$M136&amp;"');","")</f>
        <v/>
      </c>
    </row>
    <row r="137" spans="1:14" x14ac:dyDescent="0.15">
      <c r="A137" s="13">
        <f t="shared" si="5"/>
        <v>135</v>
      </c>
      <c r="B137" s="16" t="str">
        <f>IF(ISBLANK($C137),"",MAX($B$1:$B136)+1)</f>
        <v/>
      </c>
      <c r="C137" s="13"/>
      <c r="D137" s="13"/>
      <c r="E137" s="13"/>
      <c r="F137" s="16" t="str">
        <f t="shared" si="4"/>
        <v/>
      </c>
      <c r="G137" s="16" t="str">
        <f>IF(ISBLANK($H137),"",MAX($G$1:$G136)+1)</f>
        <v/>
      </c>
      <c r="H137" s="13"/>
      <c r="I137" s="13"/>
      <c r="J137" s="16" t="str">
        <f>IF(ISNUMBER($G137),"insert into M_CD_GRP values ("&amp;$G137&amp;", now(), 1, now(), 1, 0, '"&amp;MAX($B$3:$B137)&amp;"', '"&amp;$H137&amp;"', '"&amp;$I137&amp;"');","")</f>
        <v/>
      </c>
      <c r="K137" s="16" t="str">
        <f>IF(ISBLANK($L137),"",MAX($K$1:$K136)+1)</f>
        <v/>
      </c>
      <c r="L137" s="13"/>
      <c r="M137" s="13"/>
      <c r="N137" s="16" t="str">
        <f>IF(ISNUMBER($K137),"insert into M_CD_GRP values ("&amp;$K137&amp;", now(), 1, now(), 1, 0, '"&amp;MAX($G$3:$G137)&amp;"', '"&amp;$L137&amp;"', '"&amp;$M137&amp;"');","")</f>
        <v/>
      </c>
    </row>
    <row r="138" spans="1:14" x14ac:dyDescent="0.15">
      <c r="A138" s="13">
        <f t="shared" si="5"/>
        <v>136</v>
      </c>
      <c r="B138" s="16" t="str">
        <f>IF(ISBLANK($C138),"",MAX($B$1:$B137)+1)</f>
        <v/>
      </c>
      <c r="C138" s="13"/>
      <c r="D138" s="13"/>
      <c r="E138" s="13"/>
      <c r="F138" s="16" t="str">
        <f t="shared" si="4"/>
        <v/>
      </c>
      <c r="G138" s="16" t="str">
        <f>IF(ISBLANK($H138),"",MAX($G$1:$G137)+1)</f>
        <v/>
      </c>
      <c r="H138" s="13"/>
      <c r="I138" s="13"/>
      <c r="J138" s="16" t="str">
        <f>IF(ISNUMBER($G138),"insert into M_CD_GRP values ("&amp;$G138&amp;", now(), 1, now(), 1, 0, '"&amp;MAX($B$3:$B138)&amp;"', '"&amp;$H138&amp;"', '"&amp;$I138&amp;"');","")</f>
        <v/>
      </c>
      <c r="K138" s="16" t="str">
        <f>IF(ISBLANK($L138),"",MAX($K$1:$K137)+1)</f>
        <v/>
      </c>
      <c r="L138" s="13"/>
      <c r="M138" s="13"/>
      <c r="N138" s="16" t="str">
        <f>IF(ISNUMBER($K138),"insert into M_CD_GRP values ("&amp;$K138&amp;", now(), 1, now(), 1, 0, '"&amp;MAX($G$3:$G138)&amp;"', '"&amp;$L138&amp;"', '"&amp;$M138&amp;"');","")</f>
        <v/>
      </c>
    </row>
    <row r="139" spans="1:14" x14ac:dyDescent="0.15">
      <c r="A139" s="13">
        <f t="shared" si="5"/>
        <v>137</v>
      </c>
      <c r="B139" s="16" t="str">
        <f>IF(ISBLANK($C139),"",MAX($B$1:$B138)+1)</f>
        <v/>
      </c>
      <c r="C139" s="13"/>
      <c r="D139" s="13"/>
      <c r="E139" s="13"/>
      <c r="F139" s="16" t="str">
        <f t="shared" si="4"/>
        <v/>
      </c>
      <c r="G139" s="16" t="str">
        <f>IF(ISBLANK($H139),"",MAX($G$1:$G138)+1)</f>
        <v/>
      </c>
      <c r="H139" s="13"/>
      <c r="I139" s="13"/>
      <c r="J139" s="16" t="str">
        <f>IF(ISNUMBER($G139),"insert into M_CD_GRP values ("&amp;$G139&amp;", now(), 1, now(), 1, 0, '"&amp;MAX($B$3:$B139)&amp;"', '"&amp;$H139&amp;"', '"&amp;$I139&amp;"');","")</f>
        <v/>
      </c>
      <c r="K139" s="16" t="str">
        <f>IF(ISBLANK($L139),"",MAX($K$1:$K138)+1)</f>
        <v/>
      </c>
      <c r="L139" s="13"/>
      <c r="M139" s="13"/>
      <c r="N139" s="16" t="str">
        <f>IF(ISNUMBER($K139),"insert into M_CD_GRP values ("&amp;$K139&amp;", now(), 1, now(), 1, 0, '"&amp;MAX($G$3:$G139)&amp;"', '"&amp;$L139&amp;"', '"&amp;$M139&amp;"');","")</f>
        <v/>
      </c>
    </row>
    <row r="140" spans="1:14" x14ac:dyDescent="0.15">
      <c r="A140" s="13">
        <f t="shared" si="5"/>
        <v>138</v>
      </c>
      <c r="B140" s="16" t="str">
        <f>IF(ISBLANK($C140),"",MAX($B$1:$B139)+1)</f>
        <v/>
      </c>
      <c r="C140" s="13"/>
      <c r="D140" s="13"/>
      <c r="E140" s="13"/>
      <c r="F140" s="16" t="str">
        <f t="shared" si="4"/>
        <v/>
      </c>
      <c r="G140" s="16" t="str">
        <f>IF(ISBLANK($H140),"",MAX($G$1:$G139)+1)</f>
        <v/>
      </c>
      <c r="H140" s="13"/>
      <c r="I140" s="13"/>
      <c r="J140" s="16" t="str">
        <f>IF(ISNUMBER($G140),"insert into M_CD_GRP values ("&amp;$G140&amp;", now(), 1, now(), 1, 0, '"&amp;MAX($B$3:$B140)&amp;"', '"&amp;$H140&amp;"', '"&amp;$I140&amp;"');","")</f>
        <v/>
      </c>
      <c r="K140" s="16" t="str">
        <f>IF(ISBLANK($L140),"",MAX($K$1:$K139)+1)</f>
        <v/>
      </c>
      <c r="L140" s="13"/>
      <c r="M140" s="13"/>
      <c r="N140" s="16" t="str">
        <f>IF(ISNUMBER($K140),"insert into M_CD_GRP values ("&amp;$K140&amp;", now(), 1, now(), 1, 0, '"&amp;MAX($G$3:$G140)&amp;"', '"&amp;$L140&amp;"', '"&amp;$M140&amp;"');","")</f>
        <v/>
      </c>
    </row>
    <row r="141" spans="1:14" x14ac:dyDescent="0.15">
      <c r="A141" s="13">
        <f t="shared" si="5"/>
        <v>139</v>
      </c>
      <c r="B141" s="16" t="str">
        <f>IF(ISBLANK($C141),"",MAX($B$1:$B140)+1)</f>
        <v/>
      </c>
      <c r="C141" s="13"/>
      <c r="D141" s="13"/>
      <c r="E141" s="13"/>
      <c r="F141" s="16" t="str">
        <f t="shared" si="4"/>
        <v/>
      </c>
      <c r="G141" s="16" t="str">
        <f>IF(ISBLANK($H141),"",MAX($G$1:$G140)+1)</f>
        <v/>
      </c>
      <c r="H141" s="13"/>
      <c r="I141" s="13"/>
      <c r="J141" s="16" t="str">
        <f>IF(ISNUMBER($G141),"insert into M_CD_GRP values ("&amp;$G141&amp;", now(), 1, now(), 1, 0, '"&amp;MAX($B$3:$B141)&amp;"', '"&amp;$H141&amp;"', '"&amp;$I141&amp;"');","")</f>
        <v/>
      </c>
      <c r="K141" s="16" t="str">
        <f>IF(ISBLANK($L141),"",MAX($K$1:$K140)+1)</f>
        <v/>
      </c>
      <c r="L141" s="13"/>
      <c r="M141" s="13"/>
      <c r="N141" s="16" t="str">
        <f>IF(ISNUMBER($K141),"insert into M_CD_GRP values ("&amp;$K141&amp;", now(), 1, now(), 1, 0, '"&amp;MAX($G$3:$G141)&amp;"', '"&amp;$L141&amp;"', '"&amp;$M141&amp;"');","")</f>
        <v/>
      </c>
    </row>
    <row r="142" spans="1:14" x14ac:dyDescent="0.15">
      <c r="A142" s="13">
        <f t="shared" si="5"/>
        <v>140</v>
      </c>
      <c r="B142" s="16" t="str">
        <f>IF(ISBLANK($C142),"",MAX($B$1:$B141)+1)</f>
        <v/>
      </c>
      <c r="C142" s="13"/>
      <c r="D142" s="13"/>
      <c r="E142" s="13"/>
      <c r="F142" s="16" t="str">
        <f t="shared" si="4"/>
        <v/>
      </c>
      <c r="G142" s="16" t="str">
        <f>IF(ISBLANK($H142),"",MAX($G$1:$G141)+1)</f>
        <v/>
      </c>
      <c r="H142" s="13"/>
      <c r="I142" s="13"/>
      <c r="J142" s="16" t="str">
        <f>IF(ISNUMBER($G142),"insert into M_CD_GRP values ("&amp;$G142&amp;", now(), 1, now(), 1, 0, '"&amp;MAX($B$3:$B142)&amp;"', '"&amp;$H142&amp;"', '"&amp;$I142&amp;"');","")</f>
        <v/>
      </c>
      <c r="K142" s="16" t="str">
        <f>IF(ISBLANK($L142),"",MAX($K$1:$K141)+1)</f>
        <v/>
      </c>
      <c r="L142" s="13"/>
      <c r="M142" s="13"/>
      <c r="N142" s="16" t="str">
        <f>IF(ISNUMBER($K142),"insert into M_CD_GRP values ("&amp;$K142&amp;", now(), 1, now(), 1, 0, '"&amp;MAX($G$3:$G142)&amp;"', '"&amp;$L142&amp;"', '"&amp;$M142&amp;"');","")</f>
        <v/>
      </c>
    </row>
    <row r="143" spans="1:14" x14ac:dyDescent="0.15">
      <c r="A143" s="13">
        <f t="shared" si="5"/>
        <v>141</v>
      </c>
      <c r="B143" s="16" t="str">
        <f>IF(ISBLANK($C143),"",MAX($B$1:$B142)+1)</f>
        <v/>
      </c>
      <c r="C143" s="13"/>
      <c r="D143" s="13"/>
      <c r="E143" s="13"/>
      <c r="F143" s="16" t="str">
        <f t="shared" si="4"/>
        <v/>
      </c>
      <c r="G143" s="16" t="str">
        <f>IF(ISBLANK($H143),"",MAX($G$1:$G142)+1)</f>
        <v/>
      </c>
      <c r="H143" s="13"/>
      <c r="I143" s="13"/>
      <c r="J143" s="16" t="str">
        <f>IF(ISNUMBER($G143),"insert into M_CD_GRP values ("&amp;$G143&amp;", now(), 1, now(), 1, 0, '"&amp;MAX($B$3:$B143)&amp;"', '"&amp;$H143&amp;"', '"&amp;$I143&amp;"');","")</f>
        <v/>
      </c>
      <c r="K143" s="16" t="str">
        <f>IF(ISBLANK($L143),"",MAX($K$1:$K142)+1)</f>
        <v/>
      </c>
      <c r="L143" s="13"/>
      <c r="M143" s="13"/>
      <c r="N143" s="16" t="str">
        <f>IF(ISNUMBER($K143),"insert into M_CD_GRP values ("&amp;$K143&amp;", now(), 1, now(), 1, 0, '"&amp;MAX($G$3:$G143)&amp;"', '"&amp;$L143&amp;"', '"&amp;$M143&amp;"');","")</f>
        <v/>
      </c>
    </row>
    <row r="144" spans="1:14" x14ac:dyDescent="0.15">
      <c r="A144" s="13">
        <f t="shared" si="5"/>
        <v>142</v>
      </c>
      <c r="B144" s="16" t="str">
        <f>IF(ISBLANK($C144),"",MAX($B$1:$B143)+1)</f>
        <v/>
      </c>
      <c r="C144" s="13"/>
      <c r="D144" s="13"/>
      <c r="E144" s="13"/>
      <c r="F144" s="16" t="str">
        <f t="shared" si="4"/>
        <v/>
      </c>
      <c r="G144" s="16" t="str">
        <f>IF(ISBLANK($H144),"",MAX($G$1:$G143)+1)</f>
        <v/>
      </c>
      <c r="H144" s="13"/>
      <c r="I144" s="13"/>
      <c r="J144" s="16" t="str">
        <f>IF(ISNUMBER($G144),"insert into M_CD_GRP values ("&amp;$G144&amp;", now(), 1, now(), 1, 0, '"&amp;MAX($B$3:$B144)&amp;"', '"&amp;$H144&amp;"', '"&amp;$I144&amp;"');","")</f>
        <v/>
      </c>
      <c r="K144" s="16" t="str">
        <f>IF(ISBLANK($L144),"",MAX($K$1:$K143)+1)</f>
        <v/>
      </c>
      <c r="L144" s="13"/>
      <c r="M144" s="13"/>
      <c r="N144" s="16" t="str">
        <f>IF(ISNUMBER($K144),"insert into M_CD_GRP values ("&amp;$K144&amp;", now(), 1, now(), 1, 0, '"&amp;MAX($G$3:$G144)&amp;"', '"&amp;$L144&amp;"', '"&amp;$M144&amp;"');","")</f>
        <v/>
      </c>
    </row>
    <row r="145" spans="1:14" x14ac:dyDescent="0.15">
      <c r="A145" s="13">
        <f t="shared" si="5"/>
        <v>143</v>
      </c>
      <c r="B145" s="16" t="str">
        <f>IF(ISBLANK($C145),"",MAX($B$1:$B144)+1)</f>
        <v/>
      </c>
      <c r="C145" s="13"/>
      <c r="D145" s="13"/>
      <c r="E145" s="13"/>
      <c r="F145" s="16" t="str">
        <f t="shared" si="4"/>
        <v/>
      </c>
      <c r="G145" s="16" t="str">
        <f>IF(ISBLANK($H145),"",MAX($G$1:$G144)+1)</f>
        <v/>
      </c>
      <c r="H145" s="13"/>
      <c r="I145" s="13"/>
      <c r="J145" s="16" t="str">
        <f>IF(ISNUMBER($G145),"insert into M_CD_GRP values ("&amp;$G145&amp;", now(), 1, now(), 1, 0, '"&amp;MAX($B$3:$B145)&amp;"', '"&amp;$H145&amp;"', '"&amp;$I145&amp;"');","")</f>
        <v/>
      </c>
      <c r="K145" s="16" t="str">
        <f>IF(ISBLANK($L145),"",MAX($K$1:$K144)+1)</f>
        <v/>
      </c>
      <c r="L145" s="13"/>
      <c r="M145" s="13"/>
      <c r="N145" s="16" t="str">
        <f>IF(ISNUMBER($K145),"insert into M_CD_GRP values ("&amp;$K145&amp;", now(), 1, now(), 1, 0, '"&amp;MAX($G$3:$G145)&amp;"', '"&amp;$L145&amp;"', '"&amp;$M145&amp;"');","")</f>
        <v/>
      </c>
    </row>
    <row r="146" spans="1:14" x14ac:dyDescent="0.15">
      <c r="A146" s="13">
        <f t="shared" si="5"/>
        <v>144</v>
      </c>
      <c r="B146" s="16" t="str">
        <f>IF(ISBLANK($C146),"",MAX($B$1:$B145)+1)</f>
        <v/>
      </c>
      <c r="C146" s="13"/>
      <c r="D146" s="13"/>
      <c r="E146" s="13"/>
      <c r="F146" s="16" t="str">
        <f t="shared" si="4"/>
        <v/>
      </c>
      <c r="G146" s="16" t="str">
        <f>IF(ISBLANK($H146),"",MAX($G$1:$G145)+1)</f>
        <v/>
      </c>
      <c r="H146" s="13"/>
      <c r="I146" s="13"/>
      <c r="J146" s="16" t="str">
        <f>IF(ISNUMBER($G146),"insert into M_CD_GRP values ("&amp;$G146&amp;", now(), 1, now(), 1, 0, '"&amp;MAX($B$3:$B146)&amp;"', '"&amp;$H146&amp;"', '"&amp;$I146&amp;"');","")</f>
        <v/>
      </c>
      <c r="K146" s="16" t="str">
        <f>IF(ISBLANK($L146),"",MAX($K$1:$K145)+1)</f>
        <v/>
      </c>
      <c r="L146" s="13"/>
      <c r="M146" s="13"/>
      <c r="N146" s="16" t="str">
        <f>IF(ISNUMBER($K146),"insert into M_CD_GRP values ("&amp;$K146&amp;", now(), 1, now(), 1, 0, '"&amp;MAX($G$3:$G146)&amp;"', '"&amp;$L146&amp;"', '"&amp;$M146&amp;"');","")</f>
        <v/>
      </c>
    </row>
    <row r="147" spans="1:14" x14ac:dyDescent="0.15">
      <c r="A147" s="13">
        <f t="shared" si="5"/>
        <v>145</v>
      </c>
      <c r="B147" s="16" t="str">
        <f>IF(ISBLANK($C147),"",MAX($B$1:$B146)+1)</f>
        <v/>
      </c>
      <c r="C147" s="13"/>
      <c r="D147" s="13"/>
      <c r="E147" s="13"/>
      <c r="F147" s="16" t="str">
        <f t="shared" ref="F147:F210" si="6">IF(ISNUMBER($B147),"insert into M_CD_GRP values ("&amp;$B147&amp;", now(), 1, now(), 1, 0, '"&amp;$C147&amp;"', '"&amp;$D147&amp;"', '"&amp;$E147&amp;"');","")</f>
        <v/>
      </c>
      <c r="G147" s="16" t="str">
        <f>IF(ISBLANK($H147),"",MAX($G$1:$G146)+1)</f>
        <v/>
      </c>
      <c r="H147" s="13"/>
      <c r="I147" s="13"/>
      <c r="J147" s="16" t="str">
        <f>IF(ISNUMBER($G147),"insert into M_CD_GRP values ("&amp;$G147&amp;", now(), 1, now(), 1, 0, '"&amp;MAX($B$3:$B147)&amp;"', '"&amp;$H147&amp;"', '"&amp;$I147&amp;"');","")</f>
        <v/>
      </c>
      <c r="K147" s="16" t="str">
        <f>IF(ISBLANK($L147),"",MAX($K$1:$K146)+1)</f>
        <v/>
      </c>
      <c r="L147" s="13"/>
      <c r="M147" s="13"/>
      <c r="N147" s="16" t="str">
        <f>IF(ISNUMBER($K147),"insert into M_CD_GRP values ("&amp;$K147&amp;", now(), 1, now(), 1, 0, '"&amp;MAX($G$3:$G147)&amp;"', '"&amp;$L147&amp;"', '"&amp;$M147&amp;"');","")</f>
        <v/>
      </c>
    </row>
    <row r="148" spans="1:14" x14ac:dyDescent="0.15">
      <c r="A148" s="13">
        <f t="shared" si="5"/>
        <v>146</v>
      </c>
      <c r="B148" s="16" t="str">
        <f>IF(ISBLANK($C148),"",MAX($B$1:$B147)+1)</f>
        <v/>
      </c>
      <c r="C148" s="13"/>
      <c r="D148" s="13"/>
      <c r="E148" s="13"/>
      <c r="F148" s="16" t="str">
        <f t="shared" si="6"/>
        <v/>
      </c>
      <c r="G148" s="16" t="str">
        <f>IF(ISBLANK($H148),"",MAX($G$1:$G147)+1)</f>
        <v/>
      </c>
      <c r="H148" s="13"/>
      <c r="I148" s="13"/>
      <c r="J148" s="16" t="str">
        <f>IF(ISNUMBER($G148),"insert into M_CD_GRP values ("&amp;$G148&amp;", now(), 1, now(), 1, 0, '"&amp;MAX($B$3:$B148)&amp;"', '"&amp;$H148&amp;"', '"&amp;$I148&amp;"');","")</f>
        <v/>
      </c>
      <c r="K148" s="16" t="str">
        <f>IF(ISBLANK($L148),"",MAX($K$1:$K147)+1)</f>
        <v/>
      </c>
      <c r="L148" s="13"/>
      <c r="M148" s="13"/>
      <c r="N148" s="16" t="str">
        <f>IF(ISNUMBER($K148),"insert into M_CD_GRP values ("&amp;$K148&amp;", now(), 1, now(), 1, 0, '"&amp;MAX($G$3:$G148)&amp;"', '"&amp;$L148&amp;"', '"&amp;$M148&amp;"');","")</f>
        <v/>
      </c>
    </row>
    <row r="149" spans="1:14" x14ac:dyDescent="0.15">
      <c r="A149" s="13">
        <f t="shared" si="5"/>
        <v>147</v>
      </c>
      <c r="B149" s="16" t="str">
        <f>IF(ISBLANK($C149),"",MAX($B$1:$B148)+1)</f>
        <v/>
      </c>
      <c r="C149" s="13"/>
      <c r="D149" s="13"/>
      <c r="E149" s="13"/>
      <c r="F149" s="16" t="str">
        <f t="shared" si="6"/>
        <v/>
      </c>
      <c r="G149" s="16" t="str">
        <f>IF(ISBLANK($H149),"",MAX($G$1:$G148)+1)</f>
        <v/>
      </c>
      <c r="H149" s="13"/>
      <c r="I149" s="13"/>
      <c r="J149" s="16" t="str">
        <f>IF(ISNUMBER($G149),"insert into M_CD_GRP values ("&amp;$G149&amp;", now(), 1, now(), 1, 0, '"&amp;MAX($B$3:$B149)&amp;"', '"&amp;$H149&amp;"', '"&amp;$I149&amp;"');","")</f>
        <v/>
      </c>
      <c r="K149" s="16" t="str">
        <f>IF(ISBLANK($L149),"",MAX($K$1:$K148)+1)</f>
        <v/>
      </c>
      <c r="L149" s="13"/>
      <c r="M149" s="13"/>
      <c r="N149" s="16" t="str">
        <f>IF(ISNUMBER($K149),"insert into M_CD_GRP values ("&amp;$K149&amp;", now(), 1, now(), 1, 0, '"&amp;MAX($G$3:$G149)&amp;"', '"&amp;$L149&amp;"', '"&amp;$M149&amp;"');","")</f>
        <v/>
      </c>
    </row>
    <row r="150" spans="1:14" x14ac:dyDescent="0.15">
      <c r="A150" s="13">
        <f t="shared" si="5"/>
        <v>148</v>
      </c>
      <c r="B150" s="16" t="str">
        <f>IF(ISBLANK($C150),"",MAX($B$1:$B149)+1)</f>
        <v/>
      </c>
      <c r="C150" s="13"/>
      <c r="D150" s="13"/>
      <c r="E150" s="13"/>
      <c r="F150" s="16" t="str">
        <f t="shared" si="6"/>
        <v/>
      </c>
      <c r="G150" s="16" t="str">
        <f>IF(ISBLANK($H150),"",MAX($G$1:$G149)+1)</f>
        <v/>
      </c>
      <c r="H150" s="13"/>
      <c r="I150" s="13"/>
      <c r="J150" s="16" t="str">
        <f>IF(ISNUMBER($G150),"insert into M_CD_GRP values ("&amp;$G150&amp;", now(), 1, now(), 1, 0, '"&amp;MAX($B$3:$B150)&amp;"', '"&amp;$H150&amp;"', '"&amp;$I150&amp;"');","")</f>
        <v/>
      </c>
      <c r="K150" s="16" t="str">
        <f>IF(ISBLANK($L150),"",MAX($K$1:$K149)+1)</f>
        <v/>
      </c>
      <c r="L150" s="13"/>
      <c r="M150" s="13"/>
      <c r="N150" s="16" t="str">
        <f>IF(ISNUMBER($K150),"insert into M_CD_GRP values ("&amp;$K150&amp;", now(), 1, now(), 1, 0, '"&amp;MAX($G$3:$G150)&amp;"', '"&amp;$L150&amp;"', '"&amp;$M150&amp;"');","")</f>
        <v/>
      </c>
    </row>
    <row r="151" spans="1:14" x14ac:dyDescent="0.15">
      <c r="A151" s="13">
        <f t="shared" si="5"/>
        <v>149</v>
      </c>
      <c r="B151" s="16" t="str">
        <f>IF(ISBLANK($C151),"",MAX($B$1:$B150)+1)</f>
        <v/>
      </c>
      <c r="C151" s="13"/>
      <c r="D151" s="13"/>
      <c r="E151" s="13"/>
      <c r="F151" s="16" t="str">
        <f t="shared" si="6"/>
        <v/>
      </c>
      <c r="G151" s="16" t="str">
        <f>IF(ISBLANK($H151),"",MAX($G$1:$G150)+1)</f>
        <v/>
      </c>
      <c r="H151" s="13"/>
      <c r="I151" s="13"/>
      <c r="J151" s="16" t="str">
        <f>IF(ISNUMBER($G151),"insert into M_CD_GRP values ("&amp;$G151&amp;", now(), 1, now(), 1, 0, '"&amp;MAX($B$3:$B151)&amp;"', '"&amp;$H151&amp;"', '"&amp;$I151&amp;"');","")</f>
        <v/>
      </c>
      <c r="K151" s="16" t="str">
        <f>IF(ISBLANK($L151),"",MAX($K$1:$K150)+1)</f>
        <v/>
      </c>
      <c r="L151" s="13"/>
      <c r="M151" s="13"/>
      <c r="N151" s="16" t="str">
        <f>IF(ISNUMBER($K151),"insert into M_CD_GRP values ("&amp;$K151&amp;", now(), 1, now(), 1, 0, '"&amp;MAX($G$3:$G151)&amp;"', '"&amp;$L151&amp;"', '"&amp;$M151&amp;"');","")</f>
        <v/>
      </c>
    </row>
    <row r="152" spans="1:14" x14ac:dyDescent="0.15">
      <c r="A152" s="13">
        <f t="shared" si="5"/>
        <v>150</v>
      </c>
      <c r="B152" s="16" t="str">
        <f>IF(ISBLANK($C152),"",MAX($B$1:$B151)+1)</f>
        <v/>
      </c>
      <c r="C152" s="13"/>
      <c r="D152" s="13"/>
      <c r="E152" s="13"/>
      <c r="F152" s="16" t="str">
        <f t="shared" si="6"/>
        <v/>
      </c>
      <c r="G152" s="16" t="str">
        <f>IF(ISBLANK($H152),"",MAX($G$1:$G151)+1)</f>
        <v/>
      </c>
      <c r="H152" s="13"/>
      <c r="I152" s="13"/>
      <c r="J152" s="16" t="str">
        <f>IF(ISNUMBER($G152),"insert into M_CD_GRP values ("&amp;$G152&amp;", now(), 1, now(), 1, 0, '"&amp;MAX($B$3:$B152)&amp;"', '"&amp;$H152&amp;"', '"&amp;$I152&amp;"');","")</f>
        <v/>
      </c>
      <c r="K152" s="16" t="str">
        <f>IF(ISBLANK($L152),"",MAX($K$1:$K151)+1)</f>
        <v/>
      </c>
      <c r="L152" s="13"/>
      <c r="M152" s="13"/>
      <c r="N152" s="16" t="str">
        <f>IF(ISNUMBER($K152),"insert into M_CD_GRP values ("&amp;$K152&amp;", now(), 1, now(), 1, 0, '"&amp;MAX($G$3:$G152)&amp;"', '"&amp;$L152&amp;"', '"&amp;$M152&amp;"');","")</f>
        <v/>
      </c>
    </row>
    <row r="153" spans="1:14" x14ac:dyDescent="0.15">
      <c r="A153" s="13">
        <f t="shared" si="5"/>
        <v>151</v>
      </c>
      <c r="B153" s="16" t="str">
        <f>IF(ISBLANK($C153),"",MAX($B$1:$B152)+1)</f>
        <v/>
      </c>
      <c r="C153" s="13"/>
      <c r="D153" s="13"/>
      <c r="E153" s="13"/>
      <c r="F153" s="16" t="str">
        <f t="shared" si="6"/>
        <v/>
      </c>
      <c r="G153" s="16" t="str">
        <f>IF(ISBLANK($H153),"",MAX($G$1:$G152)+1)</f>
        <v/>
      </c>
      <c r="H153" s="13"/>
      <c r="I153" s="13"/>
      <c r="J153" s="16" t="str">
        <f>IF(ISNUMBER($G153),"insert into M_CD_GRP values ("&amp;$G153&amp;", now(), 1, now(), 1, 0, '"&amp;MAX($B$3:$B153)&amp;"', '"&amp;$H153&amp;"', '"&amp;$I153&amp;"');","")</f>
        <v/>
      </c>
      <c r="K153" s="16" t="str">
        <f>IF(ISBLANK($L153),"",MAX($K$1:$K152)+1)</f>
        <v/>
      </c>
      <c r="L153" s="13"/>
      <c r="M153" s="13"/>
      <c r="N153" s="16" t="str">
        <f>IF(ISNUMBER($K153),"insert into M_CD_GRP values ("&amp;$K153&amp;", now(), 1, now(), 1, 0, '"&amp;MAX($G$3:$G153)&amp;"', '"&amp;$L153&amp;"', '"&amp;$M153&amp;"');","")</f>
        <v/>
      </c>
    </row>
    <row r="154" spans="1:14" x14ac:dyDescent="0.15">
      <c r="A154" s="13">
        <f t="shared" si="5"/>
        <v>152</v>
      </c>
      <c r="B154" s="16" t="str">
        <f>IF(ISBLANK($C154),"",MAX($B$1:$B153)+1)</f>
        <v/>
      </c>
      <c r="C154" s="13"/>
      <c r="D154" s="13"/>
      <c r="E154" s="13"/>
      <c r="F154" s="16" t="str">
        <f t="shared" si="6"/>
        <v/>
      </c>
      <c r="G154" s="16" t="str">
        <f>IF(ISBLANK($H154),"",MAX($G$1:$G153)+1)</f>
        <v/>
      </c>
      <c r="H154" s="13"/>
      <c r="I154" s="13"/>
      <c r="J154" s="16" t="str">
        <f>IF(ISNUMBER($G154),"insert into M_CD_GRP values ("&amp;$G154&amp;", now(), 1, now(), 1, 0, '"&amp;MAX($B$3:$B154)&amp;"', '"&amp;$H154&amp;"', '"&amp;$I154&amp;"');","")</f>
        <v/>
      </c>
      <c r="K154" s="16" t="str">
        <f>IF(ISBLANK($L154),"",MAX($K$1:$K153)+1)</f>
        <v/>
      </c>
      <c r="L154" s="13"/>
      <c r="M154" s="13"/>
      <c r="N154" s="16" t="str">
        <f>IF(ISNUMBER($K154),"insert into M_CD_GRP values ("&amp;$K154&amp;", now(), 1, now(), 1, 0, '"&amp;MAX($G$3:$G154)&amp;"', '"&amp;$L154&amp;"', '"&amp;$M154&amp;"');","")</f>
        <v/>
      </c>
    </row>
    <row r="155" spans="1:14" x14ac:dyDescent="0.15">
      <c r="A155" s="13">
        <f t="shared" si="5"/>
        <v>153</v>
      </c>
      <c r="B155" s="16" t="str">
        <f>IF(ISBLANK($C155),"",MAX($B$1:$B154)+1)</f>
        <v/>
      </c>
      <c r="C155" s="13"/>
      <c r="D155" s="13"/>
      <c r="E155" s="13"/>
      <c r="F155" s="16" t="str">
        <f t="shared" si="6"/>
        <v/>
      </c>
      <c r="G155" s="16" t="str">
        <f>IF(ISBLANK($H155),"",MAX($G$1:$G154)+1)</f>
        <v/>
      </c>
      <c r="H155" s="13"/>
      <c r="I155" s="13"/>
      <c r="J155" s="16" t="str">
        <f>IF(ISNUMBER($G155),"insert into M_CD_GRP values ("&amp;$G155&amp;", now(), 1, now(), 1, 0, '"&amp;MAX($B$3:$B155)&amp;"', '"&amp;$H155&amp;"', '"&amp;$I155&amp;"');","")</f>
        <v/>
      </c>
      <c r="K155" s="16" t="str">
        <f>IF(ISBLANK($L155),"",MAX($K$1:$K154)+1)</f>
        <v/>
      </c>
      <c r="L155" s="13"/>
      <c r="M155" s="13"/>
      <c r="N155" s="16" t="str">
        <f>IF(ISNUMBER($K155),"insert into M_CD_GRP values ("&amp;$K155&amp;", now(), 1, now(), 1, 0, '"&amp;MAX($G$3:$G155)&amp;"', '"&amp;$L155&amp;"', '"&amp;$M155&amp;"');","")</f>
        <v/>
      </c>
    </row>
    <row r="156" spans="1:14" x14ac:dyDescent="0.15">
      <c r="A156" s="13">
        <f t="shared" si="5"/>
        <v>154</v>
      </c>
      <c r="B156" s="16" t="str">
        <f>IF(ISBLANK($C156),"",MAX($B$1:$B155)+1)</f>
        <v/>
      </c>
      <c r="C156" s="13"/>
      <c r="D156" s="13"/>
      <c r="E156" s="13"/>
      <c r="F156" s="16" t="str">
        <f t="shared" si="6"/>
        <v/>
      </c>
      <c r="G156" s="16" t="str">
        <f>IF(ISBLANK($H156),"",MAX($G$1:$G155)+1)</f>
        <v/>
      </c>
      <c r="H156" s="13"/>
      <c r="I156" s="13"/>
      <c r="J156" s="16" t="str">
        <f>IF(ISNUMBER($G156),"insert into M_CD_GRP values ("&amp;$G156&amp;", now(), 1, now(), 1, 0, '"&amp;MAX($B$3:$B156)&amp;"', '"&amp;$H156&amp;"', '"&amp;$I156&amp;"');","")</f>
        <v/>
      </c>
      <c r="K156" s="16" t="str">
        <f>IF(ISBLANK($L156),"",MAX($K$1:$K155)+1)</f>
        <v/>
      </c>
      <c r="L156" s="13"/>
      <c r="M156" s="13"/>
      <c r="N156" s="16" t="str">
        <f>IF(ISNUMBER($K156),"insert into M_CD_GRP values ("&amp;$K156&amp;", now(), 1, now(), 1, 0, '"&amp;MAX($G$3:$G156)&amp;"', '"&amp;$L156&amp;"', '"&amp;$M156&amp;"');","")</f>
        <v/>
      </c>
    </row>
    <row r="157" spans="1:14" x14ac:dyDescent="0.15">
      <c r="A157" s="13">
        <f t="shared" si="5"/>
        <v>155</v>
      </c>
      <c r="B157" s="16" t="str">
        <f>IF(ISBLANK($C157),"",MAX($B$1:$B156)+1)</f>
        <v/>
      </c>
      <c r="C157" s="13"/>
      <c r="D157" s="13"/>
      <c r="E157" s="13"/>
      <c r="F157" s="16" t="str">
        <f t="shared" si="6"/>
        <v/>
      </c>
      <c r="G157" s="16" t="str">
        <f>IF(ISBLANK($H157),"",MAX($G$1:$G156)+1)</f>
        <v/>
      </c>
      <c r="H157" s="13"/>
      <c r="I157" s="13"/>
      <c r="J157" s="16" t="str">
        <f>IF(ISNUMBER($G157),"insert into M_CD_GRP values ("&amp;$G157&amp;", now(), 1, now(), 1, 0, '"&amp;MAX($B$3:$B157)&amp;"', '"&amp;$H157&amp;"', '"&amp;$I157&amp;"');","")</f>
        <v/>
      </c>
      <c r="K157" s="16" t="str">
        <f>IF(ISBLANK($L157),"",MAX($K$1:$K156)+1)</f>
        <v/>
      </c>
      <c r="L157" s="13"/>
      <c r="M157" s="13"/>
      <c r="N157" s="16" t="str">
        <f>IF(ISNUMBER($K157),"insert into M_CD_GRP values ("&amp;$K157&amp;", now(), 1, now(), 1, 0, '"&amp;MAX($G$3:$G157)&amp;"', '"&amp;$L157&amp;"', '"&amp;$M157&amp;"');","")</f>
        <v/>
      </c>
    </row>
    <row r="158" spans="1:14" x14ac:dyDescent="0.15">
      <c r="A158" s="13">
        <f t="shared" si="5"/>
        <v>156</v>
      </c>
      <c r="B158" s="16" t="str">
        <f>IF(ISBLANK($C158),"",MAX($B$1:$B157)+1)</f>
        <v/>
      </c>
      <c r="C158" s="13"/>
      <c r="D158" s="13"/>
      <c r="E158" s="13"/>
      <c r="F158" s="16" t="str">
        <f t="shared" si="6"/>
        <v/>
      </c>
      <c r="G158" s="16" t="str">
        <f>IF(ISBLANK($H158),"",MAX($G$1:$G157)+1)</f>
        <v/>
      </c>
      <c r="H158" s="13"/>
      <c r="I158" s="13"/>
      <c r="J158" s="16" t="str">
        <f>IF(ISNUMBER($G158),"insert into M_CD_GRP values ("&amp;$G158&amp;", now(), 1, now(), 1, 0, '"&amp;MAX($B$3:$B158)&amp;"', '"&amp;$H158&amp;"', '"&amp;$I158&amp;"');","")</f>
        <v/>
      </c>
      <c r="K158" s="16" t="str">
        <f>IF(ISBLANK($L158),"",MAX($K$1:$K157)+1)</f>
        <v/>
      </c>
      <c r="L158" s="13"/>
      <c r="M158" s="13"/>
      <c r="N158" s="16" t="str">
        <f>IF(ISNUMBER($K158),"insert into M_CD_GRP values ("&amp;$K158&amp;", now(), 1, now(), 1, 0, '"&amp;MAX($G$3:$G158)&amp;"', '"&amp;$L158&amp;"', '"&amp;$M158&amp;"');","")</f>
        <v/>
      </c>
    </row>
    <row r="159" spans="1:14" x14ac:dyDescent="0.15">
      <c r="A159" s="13">
        <f t="shared" si="5"/>
        <v>157</v>
      </c>
      <c r="B159" s="16" t="str">
        <f>IF(ISBLANK($C159),"",MAX($B$1:$B158)+1)</f>
        <v/>
      </c>
      <c r="C159" s="13"/>
      <c r="D159" s="13"/>
      <c r="E159" s="13"/>
      <c r="F159" s="16" t="str">
        <f t="shared" si="6"/>
        <v/>
      </c>
      <c r="G159" s="16" t="str">
        <f>IF(ISBLANK($H159),"",MAX($G$1:$G158)+1)</f>
        <v/>
      </c>
      <c r="H159" s="13"/>
      <c r="I159" s="13"/>
      <c r="J159" s="16" t="str">
        <f>IF(ISNUMBER($G159),"insert into M_CD_GRP values ("&amp;$G159&amp;", now(), 1, now(), 1, 0, '"&amp;MAX($B$3:$B159)&amp;"', '"&amp;$H159&amp;"', '"&amp;$I159&amp;"');","")</f>
        <v/>
      </c>
      <c r="K159" s="16" t="str">
        <f>IF(ISBLANK($L159),"",MAX($K$1:$K158)+1)</f>
        <v/>
      </c>
      <c r="L159" s="13"/>
      <c r="M159" s="13"/>
      <c r="N159" s="16" t="str">
        <f>IF(ISNUMBER($K159),"insert into M_CD_GRP values ("&amp;$K159&amp;", now(), 1, now(), 1, 0, '"&amp;MAX($G$3:$G159)&amp;"', '"&amp;$L159&amp;"', '"&amp;$M159&amp;"');","")</f>
        <v/>
      </c>
    </row>
    <row r="160" spans="1:14" x14ac:dyDescent="0.15">
      <c r="A160" s="13">
        <f t="shared" si="5"/>
        <v>158</v>
      </c>
      <c r="B160" s="16" t="str">
        <f>IF(ISBLANK($C160),"",MAX($B$1:$B159)+1)</f>
        <v/>
      </c>
      <c r="C160" s="13"/>
      <c r="D160" s="13"/>
      <c r="E160" s="13"/>
      <c r="F160" s="16" t="str">
        <f t="shared" si="6"/>
        <v/>
      </c>
      <c r="G160" s="16" t="str">
        <f>IF(ISBLANK($H160),"",MAX($G$1:$G159)+1)</f>
        <v/>
      </c>
      <c r="H160" s="13"/>
      <c r="I160" s="13"/>
      <c r="J160" s="16" t="str">
        <f>IF(ISNUMBER($G160),"insert into M_CD_GRP values ("&amp;$G160&amp;", now(), 1, now(), 1, 0, '"&amp;MAX($B$3:$B160)&amp;"', '"&amp;$H160&amp;"', '"&amp;$I160&amp;"');","")</f>
        <v/>
      </c>
      <c r="K160" s="16" t="str">
        <f>IF(ISBLANK($L160),"",MAX($K$1:$K159)+1)</f>
        <v/>
      </c>
      <c r="L160" s="13"/>
      <c r="M160" s="13"/>
      <c r="N160" s="16" t="str">
        <f>IF(ISNUMBER($K160),"insert into M_CD_GRP values ("&amp;$K160&amp;", now(), 1, now(), 1, 0, '"&amp;MAX($G$3:$G160)&amp;"', '"&amp;$L160&amp;"', '"&amp;$M160&amp;"');","")</f>
        <v/>
      </c>
    </row>
    <row r="161" spans="1:14" x14ac:dyDescent="0.15">
      <c r="A161" s="13">
        <f t="shared" si="5"/>
        <v>159</v>
      </c>
      <c r="B161" s="16" t="str">
        <f>IF(ISBLANK($C161),"",MAX($B$1:$B160)+1)</f>
        <v/>
      </c>
      <c r="C161" s="13"/>
      <c r="D161" s="13"/>
      <c r="E161" s="13"/>
      <c r="F161" s="16" t="str">
        <f t="shared" si="6"/>
        <v/>
      </c>
      <c r="G161" s="16" t="str">
        <f>IF(ISBLANK($H161),"",MAX($G$1:$G160)+1)</f>
        <v/>
      </c>
      <c r="H161" s="13"/>
      <c r="I161" s="13"/>
      <c r="J161" s="16" t="str">
        <f>IF(ISNUMBER($G161),"insert into M_CD_GRP values ("&amp;$G161&amp;", now(), 1, now(), 1, 0, '"&amp;MAX($B$3:$B161)&amp;"', '"&amp;$H161&amp;"', '"&amp;$I161&amp;"');","")</f>
        <v/>
      </c>
      <c r="K161" s="16" t="str">
        <f>IF(ISBLANK($L161),"",MAX($K$1:$K160)+1)</f>
        <v/>
      </c>
      <c r="L161" s="13"/>
      <c r="M161" s="13"/>
      <c r="N161" s="16" t="str">
        <f>IF(ISNUMBER($K161),"insert into M_CD_GRP values ("&amp;$K161&amp;", now(), 1, now(), 1, 0, '"&amp;MAX($G$3:$G161)&amp;"', '"&amp;$L161&amp;"', '"&amp;$M161&amp;"');","")</f>
        <v/>
      </c>
    </row>
    <row r="162" spans="1:14" x14ac:dyDescent="0.15">
      <c r="A162" s="13">
        <f t="shared" si="5"/>
        <v>160</v>
      </c>
      <c r="B162" s="16" t="str">
        <f>IF(ISBLANK($C162),"",MAX($B$1:$B161)+1)</f>
        <v/>
      </c>
      <c r="C162" s="13"/>
      <c r="D162" s="13"/>
      <c r="E162" s="13"/>
      <c r="F162" s="16" t="str">
        <f t="shared" si="6"/>
        <v/>
      </c>
      <c r="G162" s="16" t="str">
        <f>IF(ISBLANK($H162),"",MAX($G$1:$G161)+1)</f>
        <v/>
      </c>
      <c r="H162" s="13"/>
      <c r="I162" s="13"/>
      <c r="J162" s="16" t="str">
        <f>IF(ISNUMBER($G162),"insert into M_CD_GRP values ("&amp;$G162&amp;", now(), 1, now(), 1, 0, '"&amp;MAX($B$3:$B162)&amp;"', '"&amp;$H162&amp;"', '"&amp;$I162&amp;"');","")</f>
        <v/>
      </c>
      <c r="K162" s="16" t="str">
        <f>IF(ISBLANK($L162),"",MAX($K$1:$K161)+1)</f>
        <v/>
      </c>
      <c r="L162" s="13"/>
      <c r="M162" s="13"/>
      <c r="N162" s="16" t="str">
        <f>IF(ISNUMBER($K162),"insert into M_CD_GRP values ("&amp;$K162&amp;", now(), 1, now(), 1, 0, '"&amp;MAX($G$3:$G162)&amp;"', '"&amp;$L162&amp;"', '"&amp;$M162&amp;"');","")</f>
        <v/>
      </c>
    </row>
    <row r="163" spans="1:14" x14ac:dyDescent="0.15">
      <c r="A163" s="13">
        <f t="shared" si="5"/>
        <v>161</v>
      </c>
      <c r="B163" s="16" t="str">
        <f>IF(ISBLANK($C163),"",MAX($B$1:$B162)+1)</f>
        <v/>
      </c>
      <c r="C163" s="13"/>
      <c r="D163" s="13"/>
      <c r="E163" s="13"/>
      <c r="F163" s="16" t="str">
        <f t="shared" si="6"/>
        <v/>
      </c>
      <c r="G163" s="16" t="str">
        <f>IF(ISBLANK($H163),"",MAX($G$1:$G162)+1)</f>
        <v/>
      </c>
      <c r="H163" s="13"/>
      <c r="I163" s="13"/>
      <c r="J163" s="16" t="str">
        <f>IF(ISNUMBER($G163),"insert into M_CD_GRP values ("&amp;$G163&amp;", now(), 1, now(), 1, 0, '"&amp;MAX($B$3:$B163)&amp;"', '"&amp;$H163&amp;"', '"&amp;$I163&amp;"');","")</f>
        <v/>
      </c>
      <c r="K163" s="16" t="str">
        <f>IF(ISBLANK($L163),"",MAX($K$1:$K162)+1)</f>
        <v/>
      </c>
      <c r="L163" s="13"/>
      <c r="M163" s="13"/>
      <c r="N163" s="16" t="str">
        <f>IF(ISNUMBER($K163),"insert into M_CD_GRP values ("&amp;$K163&amp;", now(), 1, now(), 1, 0, '"&amp;MAX($G$3:$G163)&amp;"', '"&amp;$L163&amp;"', '"&amp;$M163&amp;"');","")</f>
        <v/>
      </c>
    </row>
    <row r="164" spans="1:14" x14ac:dyDescent="0.15">
      <c r="A164" s="13">
        <f t="shared" si="5"/>
        <v>162</v>
      </c>
      <c r="B164" s="16" t="str">
        <f>IF(ISBLANK($C164),"",MAX($B$1:$B163)+1)</f>
        <v/>
      </c>
      <c r="C164" s="13"/>
      <c r="D164" s="13"/>
      <c r="E164" s="13"/>
      <c r="F164" s="16" t="str">
        <f t="shared" si="6"/>
        <v/>
      </c>
      <c r="G164" s="16" t="str">
        <f>IF(ISBLANK($H164),"",MAX($G$1:$G163)+1)</f>
        <v/>
      </c>
      <c r="H164" s="13"/>
      <c r="I164" s="13"/>
      <c r="J164" s="16" t="str">
        <f>IF(ISNUMBER($G164),"insert into M_CD_GRP values ("&amp;$G164&amp;", now(), 1, now(), 1, 0, '"&amp;MAX($B$3:$B164)&amp;"', '"&amp;$H164&amp;"', '"&amp;$I164&amp;"');","")</f>
        <v/>
      </c>
      <c r="K164" s="16" t="str">
        <f>IF(ISBLANK($L164),"",MAX($K$1:$K163)+1)</f>
        <v/>
      </c>
      <c r="L164" s="13"/>
      <c r="M164" s="13"/>
      <c r="N164" s="16" t="str">
        <f>IF(ISNUMBER($K164),"insert into M_CD_GRP values ("&amp;$K164&amp;", now(), 1, now(), 1, 0, '"&amp;MAX($G$3:$G164)&amp;"', '"&amp;$L164&amp;"', '"&amp;$M164&amp;"');","")</f>
        <v/>
      </c>
    </row>
    <row r="165" spans="1:14" x14ac:dyDescent="0.15">
      <c r="A165" s="13">
        <f t="shared" si="5"/>
        <v>163</v>
      </c>
      <c r="B165" s="16" t="str">
        <f>IF(ISBLANK($C165),"",MAX($B$1:$B164)+1)</f>
        <v/>
      </c>
      <c r="C165" s="13"/>
      <c r="D165" s="13"/>
      <c r="E165" s="13"/>
      <c r="F165" s="16" t="str">
        <f t="shared" si="6"/>
        <v/>
      </c>
      <c r="G165" s="16" t="str">
        <f>IF(ISBLANK($H165),"",MAX($G$1:$G164)+1)</f>
        <v/>
      </c>
      <c r="H165" s="13"/>
      <c r="I165" s="13"/>
      <c r="J165" s="16" t="str">
        <f>IF(ISNUMBER($G165),"insert into M_CD_GRP values ("&amp;$G165&amp;", now(), 1, now(), 1, 0, '"&amp;MAX($B$3:$B165)&amp;"', '"&amp;$H165&amp;"', '"&amp;$I165&amp;"');","")</f>
        <v/>
      </c>
      <c r="K165" s="16" t="str">
        <f>IF(ISBLANK($L165),"",MAX($K$1:$K164)+1)</f>
        <v/>
      </c>
      <c r="L165" s="13"/>
      <c r="M165" s="13"/>
      <c r="N165" s="16" t="str">
        <f>IF(ISNUMBER($K165),"insert into M_CD_GRP values ("&amp;$K165&amp;", now(), 1, now(), 1, 0, '"&amp;MAX($G$3:$G165)&amp;"', '"&amp;$L165&amp;"', '"&amp;$M165&amp;"');","")</f>
        <v/>
      </c>
    </row>
    <row r="166" spans="1:14" x14ac:dyDescent="0.15">
      <c r="A166" s="13">
        <f t="shared" si="5"/>
        <v>164</v>
      </c>
      <c r="B166" s="16" t="str">
        <f>IF(ISBLANK($C166),"",MAX($B$1:$B165)+1)</f>
        <v/>
      </c>
      <c r="C166" s="13"/>
      <c r="D166" s="13"/>
      <c r="E166" s="13"/>
      <c r="F166" s="16" t="str">
        <f t="shared" si="6"/>
        <v/>
      </c>
      <c r="G166" s="16" t="str">
        <f>IF(ISBLANK($H166),"",MAX($G$1:$G165)+1)</f>
        <v/>
      </c>
      <c r="H166" s="13"/>
      <c r="I166" s="13"/>
      <c r="J166" s="16" t="str">
        <f>IF(ISNUMBER($G166),"insert into M_CD_GRP values ("&amp;$G166&amp;", now(), 1, now(), 1, 0, '"&amp;MAX($B$3:$B166)&amp;"', '"&amp;$H166&amp;"', '"&amp;$I166&amp;"');","")</f>
        <v/>
      </c>
      <c r="K166" s="16" t="str">
        <f>IF(ISBLANK($L166),"",MAX($K$1:$K165)+1)</f>
        <v/>
      </c>
      <c r="L166" s="13"/>
      <c r="M166" s="13"/>
      <c r="N166" s="16" t="str">
        <f>IF(ISNUMBER($K166),"insert into M_CD_GRP values ("&amp;$K166&amp;", now(), 1, now(), 1, 0, '"&amp;MAX($G$3:$G166)&amp;"', '"&amp;$L166&amp;"', '"&amp;$M166&amp;"');","")</f>
        <v/>
      </c>
    </row>
    <row r="167" spans="1:14" x14ac:dyDescent="0.15">
      <c r="A167" s="13">
        <f t="shared" si="5"/>
        <v>165</v>
      </c>
      <c r="B167" s="16" t="str">
        <f>IF(ISBLANK($C167),"",MAX($B$1:$B166)+1)</f>
        <v/>
      </c>
      <c r="C167" s="13"/>
      <c r="D167" s="13"/>
      <c r="E167" s="13"/>
      <c r="F167" s="16" t="str">
        <f t="shared" si="6"/>
        <v/>
      </c>
      <c r="G167" s="16" t="str">
        <f>IF(ISBLANK($H167),"",MAX($G$1:$G166)+1)</f>
        <v/>
      </c>
      <c r="H167" s="13"/>
      <c r="I167" s="13"/>
      <c r="J167" s="16" t="str">
        <f>IF(ISNUMBER($G167),"insert into M_CD_GRP values ("&amp;$G167&amp;", now(), 1, now(), 1, 0, '"&amp;MAX($B$3:$B167)&amp;"', '"&amp;$H167&amp;"', '"&amp;$I167&amp;"');","")</f>
        <v/>
      </c>
      <c r="K167" s="16" t="str">
        <f>IF(ISBLANK($L167),"",MAX($K$1:$K166)+1)</f>
        <v/>
      </c>
      <c r="L167" s="13"/>
      <c r="M167" s="13"/>
      <c r="N167" s="16" t="str">
        <f>IF(ISNUMBER($K167),"insert into M_CD_GRP values ("&amp;$K167&amp;", now(), 1, now(), 1, 0, '"&amp;MAX($G$3:$G167)&amp;"', '"&amp;$L167&amp;"', '"&amp;$M167&amp;"');","")</f>
        <v/>
      </c>
    </row>
    <row r="168" spans="1:14" x14ac:dyDescent="0.15">
      <c r="A168" s="13">
        <f t="shared" si="5"/>
        <v>166</v>
      </c>
      <c r="B168" s="16" t="str">
        <f>IF(ISBLANK($C168),"",MAX($B$1:$B167)+1)</f>
        <v/>
      </c>
      <c r="C168" s="13"/>
      <c r="D168" s="13"/>
      <c r="E168" s="13"/>
      <c r="F168" s="16" t="str">
        <f t="shared" si="6"/>
        <v/>
      </c>
      <c r="G168" s="16" t="str">
        <f>IF(ISBLANK($H168),"",MAX($G$1:$G167)+1)</f>
        <v/>
      </c>
      <c r="H168" s="13"/>
      <c r="I168" s="13"/>
      <c r="J168" s="16" t="str">
        <f>IF(ISNUMBER($G168),"insert into M_CD_GRP values ("&amp;$G168&amp;", now(), 1, now(), 1, 0, '"&amp;MAX($B$3:$B168)&amp;"', '"&amp;$H168&amp;"', '"&amp;$I168&amp;"');","")</f>
        <v/>
      </c>
      <c r="K168" s="16" t="str">
        <f>IF(ISBLANK($L168),"",MAX($K$1:$K167)+1)</f>
        <v/>
      </c>
      <c r="L168" s="13"/>
      <c r="M168" s="13"/>
      <c r="N168" s="16" t="str">
        <f>IF(ISNUMBER($K168),"insert into M_CD_GRP values ("&amp;$K168&amp;", now(), 1, now(), 1, 0, '"&amp;MAX($G$3:$G168)&amp;"', '"&amp;$L168&amp;"', '"&amp;$M168&amp;"');","")</f>
        <v/>
      </c>
    </row>
    <row r="169" spans="1:14" x14ac:dyDescent="0.15">
      <c r="A169" s="13">
        <f t="shared" si="5"/>
        <v>167</v>
      </c>
      <c r="B169" s="16" t="str">
        <f>IF(ISBLANK($C169),"",MAX($B$1:$B168)+1)</f>
        <v/>
      </c>
      <c r="C169" s="13"/>
      <c r="D169" s="13"/>
      <c r="E169" s="13"/>
      <c r="F169" s="16" t="str">
        <f t="shared" si="6"/>
        <v/>
      </c>
      <c r="G169" s="16" t="str">
        <f>IF(ISBLANK($H169),"",MAX($G$1:$G168)+1)</f>
        <v/>
      </c>
      <c r="H169" s="13"/>
      <c r="I169" s="13"/>
      <c r="J169" s="16" t="str">
        <f>IF(ISNUMBER($G169),"insert into M_CD_GRP values ("&amp;$G169&amp;", now(), 1, now(), 1, 0, '"&amp;MAX($B$3:$B169)&amp;"', '"&amp;$H169&amp;"', '"&amp;$I169&amp;"');","")</f>
        <v/>
      </c>
      <c r="K169" s="16" t="str">
        <f>IF(ISBLANK($L169),"",MAX($K$1:$K168)+1)</f>
        <v/>
      </c>
      <c r="L169" s="13"/>
      <c r="M169" s="13"/>
      <c r="N169" s="16" t="str">
        <f>IF(ISNUMBER($K169),"insert into M_CD_GRP values ("&amp;$K169&amp;", now(), 1, now(), 1, 0, '"&amp;MAX($G$3:$G169)&amp;"', '"&amp;$L169&amp;"', '"&amp;$M169&amp;"');","")</f>
        <v/>
      </c>
    </row>
    <row r="170" spans="1:14" x14ac:dyDescent="0.15">
      <c r="A170" s="13">
        <f t="shared" si="5"/>
        <v>168</v>
      </c>
      <c r="B170" s="16" t="str">
        <f>IF(ISBLANK($C170),"",MAX($B$1:$B169)+1)</f>
        <v/>
      </c>
      <c r="C170" s="13"/>
      <c r="D170" s="13"/>
      <c r="E170" s="13"/>
      <c r="F170" s="16" t="str">
        <f t="shared" si="6"/>
        <v/>
      </c>
      <c r="G170" s="16" t="str">
        <f>IF(ISBLANK($H170),"",MAX($G$1:$G169)+1)</f>
        <v/>
      </c>
      <c r="H170" s="13"/>
      <c r="I170" s="13"/>
      <c r="J170" s="16" t="str">
        <f>IF(ISNUMBER($G170),"insert into M_CD_GRP values ("&amp;$G170&amp;", now(), 1, now(), 1, 0, '"&amp;MAX($B$3:$B170)&amp;"', '"&amp;$H170&amp;"', '"&amp;$I170&amp;"');","")</f>
        <v/>
      </c>
      <c r="K170" s="16" t="str">
        <f>IF(ISBLANK($L170),"",MAX($K$1:$K169)+1)</f>
        <v/>
      </c>
      <c r="L170" s="13"/>
      <c r="M170" s="13"/>
      <c r="N170" s="16" t="str">
        <f>IF(ISNUMBER($K170),"insert into M_CD_GRP values ("&amp;$K170&amp;", now(), 1, now(), 1, 0, '"&amp;MAX($G$3:$G170)&amp;"', '"&amp;$L170&amp;"', '"&amp;$M170&amp;"');","")</f>
        <v/>
      </c>
    </row>
    <row r="171" spans="1:14" x14ac:dyDescent="0.15">
      <c r="A171" s="13">
        <f t="shared" si="5"/>
        <v>169</v>
      </c>
      <c r="B171" s="16" t="str">
        <f>IF(ISBLANK($C171),"",MAX($B$1:$B170)+1)</f>
        <v/>
      </c>
      <c r="C171" s="13"/>
      <c r="D171" s="13"/>
      <c r="E171" s="13"/>
      <c r="F171" s="16" t="str">
        <f t="shared" si="6"/>
        <v/>
      </c>
      <c r="G171" s="16" t="str">
        <f>IF(ISBLANK($H171),"",MAX($G$1:$G170)+1)</f>
        <v/>
      </c>
      <c r="H171" s="13"/>
      <c r="I171" s="13"/>
      <c r="J171" s="16" t="str">
        <f>IF(ISNUMBER($G171),"insert into M_CD_GRP values ("&amp;$G171&amp;", now(), 1, now(), 1, 0, '"&amp;MAX($B$3:$B171)&amp;"', '"&amp;$H171&amp;"', '"&amp;$I171&amp;"');","")</f>
        <v/>
      </c>
      <c r="K171" s="16" t="str">
        <f>IF(ISBLANK($L171),"",MAX($K$1:$K170)+1)</f>
        <v/>
      </c>
      <c r="L171" s="13"/>
      <c r="M171" s="13"/>
      <c r="N171" s="16" t="str">
        <f>IF(ISNUMBER($K171),"insert into M_CD_GRP values ("&amp;$K171&amp;", now(), 1, now(), 1, 0, '"&amp;MAX($G$3:$G171)&amp;"', '"&amp;$L171&amp;"', '"&amp;$M171&amp;"');","")</f>
        <v/>
      </c>
    </row>
    <row r="172" spans="1:14" x14ac:dyDescent="0.15">
      <c r="A172" s="13">
        <f t="shared" si="5"/>
        <v>170</v>
      </c>
      <c r="B172" s="16" t="str">
        <f>IF(ISBLANK($C172),"",MAX($B$1:$B171)+1)</f>
        <v/>
      </c>
      <c r="C172" s="13"/>
      <c r="D172" s="13"/>
      <c r="E172" s="13"/>
      <c r="F172" s="16" t="str">
        <f t="shared" si="6"/>
        <v/>
      </c>
      <c r="G172" s="16" t="str">
        <f>IF(ISBLANK($H172),"",MAX($G$1:$G171)+1)</f>
        <v/>
      </c>
      <c r="H172" s="13"/>
      <c r="I172" s="13"/>
      <c r="J172" s="16" t="str">
        <f>IF(ISNUMBER($G172),"insert into M_CD_GRP values ("&amp;$G172&amp;", now(), 1, now(), 1, 0, '"&amp;MAX($B$3:$B172)&amp;"', '"&amp;$H172&amp;"', '"&amp;$I172&amp;"');","")</f>
        <v/>
      </c>
      <c r="K172" s="16" t="str">
        <f>IF(ISBLANK($L172),"",MAX($K$1:$K171)+1)</f>
        <v/>
      </c>
      <c r="L172" s="13"/>
      <c r="M172" s="13"/>
      <c r="N172" s="16" t="str">
        <f>IF(ISNUMBER($K172),"insert into M_CD_GRP values ("&amp;$K172&amp;", now(), 1, now(), 1, 0, '"&amp;MAX($G$3:$G172)&amp;"', '"&amp;$L172&amp;"', '"&amp;$M172&amp;"');","")</f>
        <v/>
      </c>
    </row>
    <row r="173" spans="1:14" x14ac:dyDescent="0.15">
      <c r="A173" s="13">
        <f t="shared" si="5"/>
        <v>171</v>
      </c>
      <c r="B173" s="16" t="str">
        <f>IF(ISBLANK($C173),"",MAX($B$1:$B172)+1)</f>
        <v/>
      </c>
      <c r="C173" s="13"/>
      <c r="D173" s="13"/>
      <c r="E173" s="13"/>
      <c r="F173" s="16" t="str">
        <f t="shared" si="6"/>
        <v/>
      </c>
      <c r="G173" s="16" t="str">
        <f>IF(ISBLANK($H173),"",MAX($G$1:$G172)+1)</f>
        <v/>
      </c>
      <c r="H173" s="13"/>
      <c r="I173" s="13"/>
      <c r="J173" s="16" t="str">
        <f>IF(ISNUMBER($G173),"insert into M_CD_GRP values ("&amp;$G173&amp;", now(), 1, now(), 1, 0, '"&amp;MAX($B$3:$B173)&amp;"', '"&amp;$H173&amp;"', '"&amp;$I173&amp;"');","")</f>
        <v/>
      </c>
      <c r="K173" s="16" t="str">
        <f>IF(ISBLANK($L173),"",MAX($K$1:$K172)+1)</f>
        <v/>
      </c>
      <c r="L173" s="13"/>
      <c r="M173" s="13"/>
      <c r="N173" s="16" t="str">
        <f>IF(ISNUMBER($K173),"insert into M_CD_GRP values ("&amp;$K173&amp;", now(), 1, now(), 1, 0, '"&amp;MAX($G$3:$G173)&amp;"', '"&amp;$L173&amp;"', '"&amp;$M173&amp;"');","")</f>
        <v/>
      </c>
    </row>
    <row r="174" spans="1:14" x14ac:dyDescent="0.15">
      <c r="A174" s="13">
        <f t="shared" si="5"/>
        <v>172</v>
      </c>
      <c r="B174" s="16" t="str">
        <f>IF(ISBLANK($C174),"",MAX($B$1:$B173)+1)</f>
        <v/>
      </c>
      <c r="C174" s="13"/>
      <c r="D174" s="13"/>
      <c r="E174" s="13"/>
      <c r="F174" s="16" t="str">
        <f t="shared" si="6"/>
        <v/>
      </c>
      <c r="G174" s="16" t="str">
        <f>IF(ISBLANK($H174),"",MAX($G$1:$G173)+1)</f>
        <v/>
      </c>
      <c r="H174" s="13"/>
      <c r="I174" s="13"/>
      <c r="J174" s="16" t="str">
        <f>IF(ISNUMBER($G174),"insert into M_CD_GRP values ("&amp;$G174&amp;", now(), 1, now(), 1, 0, '"&amp;MAX($B$3:$B174)&amp;"', '"&amp;$H174&amp;"', '"&amp;$I174&amp;"');","")</f>
        <v/>
      </c>
      <c r="K174" s="16" t="str">
        <f>IF(ISBLANK($L174),"",MAX($K$1:$K173)+1)</f>
        <v/>
      </c>
      <c r="L174" s="13"/>
      <c r="M174" s="13"/>
      <c r="N174" s="16" t="str">
        <f>IF(ISNUMBER($K174),"insert into M_CD_GRP values ("&amp;$K174&amp;", now(), 1, now(), 1, 0, '"&amp;MAX($G$3:$G174)&amp;"', '"&amp;$L174&amp;"', '"&amp;$M174&amp;"');","")</f>
        <v/>
      </c>
    </row>
    <row r="175" spans="1:14" x14ac:dyDescent="0.15">
      <c r="A175" s="13">
        <f t="shared" si="5"/>
        <v>173</v>
      </c>
      <c r="B175" s="16" t="str">
        <f>IF(ISBLANK($C175),"",MAX($B$1:$B174)+1)</f>
        <v/>
      </c>
      <c r="C175" s="13"/>
      <c r="D175" s="13"/>
      <c r="E175" s="13"/>
      <c r="F175" s="16" t="str">
        <f t="shared" si="6"/>
        <v/>
      </c>
      <c r="G175" s="16" t="str">
        <f>IF(ISBLANK($H175),"",MAX($G$1:$G174)+1)</f>
        <v/>
      </c>
      <c r="H175" s="13"/>
      <c r="I175" s="13"/>
      <c r="J175" s="16" t="str">
        <f>IF(ISNUMBER($G175),"insert into M_CD_GRP values ("&amp;$G175&amp;", now(), 1, now(), 1, 0, '"&amp;MAX($B$3:$B175)&amp;"', '"&amp;$H175&amp;"', '"&amp;$I175&amp;"');","")</f>
        <v/>
      </c>
      <c r="K175" s="16" t="str">
        <f>IF(ISBLANK($L175),"",MAX($K$1:$K174)+1)</f>
        <v/>
      </c>
      <c r="L175" s="13"/>
      <c r="M175" s="13"/>
      <c r="N175" s="16" t="str">
        <f>IF(ISNUMBER($K175),"insert into M_CD_GRP values ("&amp;$K175&amp;", now(), 1, now(), 1, 0, '"&amp;MAX($G$3:$G175)&amp;"', '"&amp;$L175&amp;"', '"&amp;$M175&amp;"');","")</f>
        <v/>
      </c>
    </row>
    <row r="176" spans="1:14" x14ac:dyDescent="0.15">
      <c r="A176" s="13">
        <f t="shared" si="5"/>
        <v>174</v>
      </c>
      <c r="B176" s="16" t="str">
        <f>IF(ISBLANK($C176),"",MAX($B$1:$B175)+1)</f>
        <v/>
      </c>
      <c r="C176" s="13"/>
      <c r="D176" s="13"/>
      <c r="E176" s="13"/>
      <c r="F176" s="16" t="str">
        <f t="shared" si="6"/>
        <v/>
      </c>
      <c r="G176" s="16" t="str">
        <f>IF(ISBLANK($H176),"",MAX($G$1:$G175)+1)</f>
        <v/>
      </c>
      <c r="H176" s="13"/>
      <c r="I176" s="13"/>
      <c r="J176" s="16" t="str">
        <f>IF(ISNUMBER($G176),"insert into M_CD_GRP values ("&amp;$G176&amp;", now(), 1, now(), 1, 0, '"&amp;MAX($B$3:$B176)&amp;"', '"&amp;$H176&amp;"', '"&amp;$I176&amp;"');","")</f>
        <v/>
      </c>
      <c r="K176" s="16" t="str">
        <f>IF(ISBLANK($L176),"",MAX($K$1:$K175)+1)</f>
        <v/>
      </c>
      <c r="L176" s="13"/>
      <c r="M176" s="13"/>
      <c r="N176" s="16" t="str">
        <f>IF(ISNUMBER($K176),"insert into M_CD_GRP values ("&amp;$K176&amp;", now(), 1, now(), 1, 0, '"&amp;MAX($G$3:$G176)&amp;"', '"&amp;$L176&amp;"', '"&amp;$M176&amp;"');","")</f>
        <v/>
      </c>
    </row>
    <row r="177" spans="1:14" x14ac:dyDescent="0.15">
      <c r="A177" s="13">
        <f t="shared" si="5"/>
        <v>175</v>
      </c>
      <c r="B177" s="16" t="str">
        <f>IF(ISBLANK($C177),"",MAX($B$1:$B176)+1)</f>
        <v/>
      </c>
      <c r="C177" s="13"/>
      <c r="D177" s="13"/>
      <c r="E177" s="13"/>
      <c r="F177" s="16" t="str">
        <f t="shared" si="6"/>
        <v/>
      </c>
      <c r="G177" s="16" t="str">
        <f>IF(ISBLANK($H177),"",MAX($G$1:$G176)+1)</f>
        <v/>
      </c>
      <c r="H177" s="13"/>
      <c r="I177" s="13"/>
      <c r="J177" s="16" t="str">
        <f>IF(ISNUMBER($G177),"insert into M_CD_GRP values ("&amp;$G177&amp;", now(), 1, now(), 1, 0, '"&amp;MAX($B$3:$B177)&amp;"', '"&amp;$H177&amp;"', '"&amp;$I177&amp;"');","")</f>
        <v/>
      </c>
      <c r="K177" s="16" t="str">
        <f>IF(ISBLANK($L177),"",MAX($K$1:$K176)+1)</f>
        <v/>
      </c>
      <c r="L177" s="13"/>
      <c r="M177" s="13"/>
      <c r="N177" s="16" t="str">
        <f>IF(ISNUMBER($K177),"insert into M_CD_GRP values ("&amp;$K177&amp;", now(), 1, now(), 1, 0, '"&amp;MAX($G$3:$G177)&amp;"', '"&amp;$L177&amp;"', '"&amp;$M177&amp;"');","")</f>
        <v/>
      </c>
    </row>
    <row r="178" spans="1:14" x14ac:dyDescent="0.15">
      <c r="A178" s="13">
        <f t="shared" si="5"/>
        <v>176</v>
      </c>
      <c r="B178" s="16" t="str">
        <f>IF(ISBLANK($C178),"",MAX($B$1:$B177)+1)</f>
        <v/>
      </c>
      <c r="C178" s="13"/>
      <c r="D178" s="13"/>
      <c r="E178" s="13"/>
      <c r="F178" s="16" t="str">
        <f t="shared" si="6"/>
        <v/>
      </c>
      <c r="G178" s="16" t="str">
        <f>IF(ISBLANK($H178),"",MAX($G$1:$G177)+1)</f>
        <v/>
      </c>
      <c r="H178" s="13"/>
      <c r="I178" s="13"/>
      <c r="J178" s="16" t="str">
        <f>IF(ISNUMBER($G178),"insert into M_CD_GRP values ("&amp;$G178&amp;", now(), 1, now(), 1, 0, '"&amp;MAX($B$3:$B178)&amp;"', '"&amp;$H178&amp;"', '"&amp;$I178&amp;"');","")</f>
        <v/>
      </c>
      <c r="K178" s="16" t="str">
        <f>IF(ISBLANK($L178),"",MAX($K$1:$K177)+1)</f>
        <v/>
      </c>
      <c r="L178" s="13"/>
      <c r="M178" s="13"/>
      <c r="N178" s="16" t="str">
        <f>IF(ISNUMBER($K178),"insert into M_CD_GRP values ("&amp;$K178&amp;", now(), 1, now(), 1, 0, '"&amp;MAX($G$3:$G178)&amp;"', '"&amp;$L178&amp;"', '"&amp;$M178&amp;"');","")</f>
        <v/>
      </c>
    </row>
    <row r="179" spans="1:14" x14ac:dyDescent="0.15">
      <c r="A179" s="13">
        <f t="shared" si="5"/>
        <v>177</v>
      </c>
      <c r="B179" s="16" t="str">
        <f>IF(ISBLANK($C179),"",MAX($B$1:$B178)+1)</f>
        <v/>
      </c>
      <c r="C179" s="13"/>
      <c r="D179" s="13"/>
      <c r="E179" s="13"/>
      <c r="F179" s="16" t="str">
        <f t="shared" si="6"/>
        <v/>
      </c>
      <c r="G179" s="16" t="str">
        <f>IF(ISBLANK($H179),"",MAX($G$1:$G178)+1)</f>
        <v/>
      </c>
      <c r="H179" s="13"/>
      <c r="I179" s="13"/>
      <c r="J179" s="16" t="str">
        <f>IF(ISNUMBER($G179),"insert into M_CD_GRP values ("&amp;$G179&amp;", now(), 1, now(), 1, 0, '"&amp;MAX($B$3:$B179)&amp;"', '"&amp;$H179&amp;"', '"&amp;$I179&amp;"');","")</f>
        <v/>
      </c>
      <c r="K179" s="16" t="str">
        <f>IF(ISBLANK($L179),"",MAX($K$1:$K178)+1)</f>
        <v/>
      </c>
      <c r="L179" s="13"/>
      <c r="M179" s="13"/>
      <c r="N179" s="16" t="str">
        <f>IF(ISNUMBER($K179),"insert into M_CD_GRP values ("&amp;$K179&amp;", now(), 1, now(), 1, 0, '"&amp;MAX($G$3:$G179)&amp;"', '"&amp;$L179&amp;"', '"&amp;$M179&amp;"');","")</f>
        <v/>
      </c>
    </row>
    <row r="180" spans="1:14" x14ac:dyDescent="0.15">
      <c r="A180" s="13">
        <f t="shared" si="5"/>
        <v>178</v>
      </c>
      <c r="B180" s="16" t="str">
        <f>IF(ISBLANK($C180),"",MAX($B$1:$B179)+1)</f>
        <v/>
      </c>
      <c r="C180" s="13"/>
      <c r="D180" s="13"/>
      <c r="E180" s="13"/>
      <c r="F180" s="16" t="str">
        <f t="shared" si="6"/>
        <v/>
      </c>
      <c r="G180" s="16" t="str">
        <f>IF(ISBLANK($H180),"",MAX($G$1:$G179)+1)</f>
        <v/>
      </c>
      <c r="H180" s="13"/>
      <c r="I180" s="13"/>
      <c r="J180" s="16" t="str">
        <f>IF(ISNUMBER($G180),"insert into M_CD_GRP values ("&amp;$G180&amp;", now(), 1, now(), 1, 0, '"&amp;MAX($B$3:$B180)&amp;"', '"&amp;$H180&amp;"', '"&amp;$I180&amp;"');","")</f>
        <v/>
      </c>
      <c r="K180" s="16" t="str">
        <f>IF(ISBLANK($L180),"",MAX($K$1:$K179)+1)</f>
        <v/>
      </c>
      <c r="L180" s="13"/>
      <c r="M180" s="13"/>
      <c r="N180" s="16" t="str">
        <f>IF(ISNUMBER($K180),"insert into M_CD_GRP values ("&amp;$K180&amp;", now(), 1, now(), 1, 0, '"&amp;MAX($G$3:$G180)&amp;"', '"&amp;$L180&amp;"', '"&amp;$M180&amp;"');","")</f>
        <v/>
      </c>
    </row>
    <row r="181" spans="1:14" x14ac:dyDescent="0.15">
      <c r="A181" s="13">
        <f t="shared" si="5"/>
        <v>179</v>
      </c>
      <c r="B181" s="16" t="str">
        <f>IF(ISBLANK($C181),"",MAX($B$1:$B180)+1)</f>
        <v/>
      </c>
      <c r="C181" s="13"/>
      <c r="D181" s="13"/>
      <c r="E181" s="13"/>
      <c r="F181" s="16" t="str">
        <f t="shared" si="6"/>
        <v/>
      </c>
      <c r="G181" s="16" t="str">
        <f>IF(ISBLANK($H181),"",MAX($G$1:$G180)+1)</f>
        <v/>
      </c>
      <c r="H181" s="13"/>
      <c r="I181" s="13"/>
      <c r="J181" s="16" t="str">
        <f>IF(ISNUMBER($G181),"insert into M_CD_GRP values ("&amp;$G181&amp;", now(), 1, now(), 1, 0, '"&amp;MAX($B$3:$B181)&amp;"', '"&amp;$H181&amp;"', '"&amp;$I181&amp;"');","")</f>
        <v/>
      </c>
      <c r="K181" s="16" t="str">
        <f>IF(ISBLANK($L181),"",MAX($K$1:$K180)+1)</f>
        <v/>
      </c>
      <c r="L181" s="13"/>
      <c r="M181" s="13"/>
      <c r="N181" s="16" t="str">
        <f>IF(ISNUMBER($K181),"insert into M_CD_GRP values ("&amp;$K181&amp;", now(), 1, now(), 1, 0, '"&amp;MAX($G$3:$G181)&amp;"', '"&amp;$L181&amp;"', '"&amp;$M181&amp;"');","")</f>
        <v/>
      </c>
    </row>
    <row r="182" spans="1:14" x14ac:dyDescent="0.15">
      <c r="A182" s="13">
        <f t="shared" si="5"/>
        <v>180</v>
      </c>
      <c r="B182" s="16" t="str">
        <f>IF(ISBLANK($C182),"",MAX($B$1:$B181)+1)</f>
        <v/>
      </c>
      <c r="C182" s="13"/>
      <c r="D182" s="13"/>
      <c r="E182" s="13"/>
      <c r="F182" s="16" t="str">
        <f t="shared" si="6"/>
        <v/>
      </c>
      <c r="G182" s="16" t="str">
        <f>IF(ISBLANK($H182),"",MAX($G$1:$G181)+1)</f>
        <v/>
      </c>
      <c r="H182" s="13"/>
      <c r="I182" s="13"/>
      <c r="J182" s="16" t="str">
        <f>IF(ISNUMBER($G182),"insert into M_CD_GRP values ("&amp;$G182&amp;", now(), 1, now(), 1, 0, '"&amp;MAX($B$3:$B182)&amp;"', '"&amp;$H182&amp;"', '"&amp;$I182&amp;"');","")</f>
        <v/>
      </c>
      <c r="K182" s="16" t="str">
        <f>IF(ISBLANK($L182),"",MAX($K$1:$K181)+1)</f>
        <v/>
      </c>
      <c r="L182" s="13"/>
      <c r="M182" s="13"/>
      <c r="N182" s="16" t="str">
        <f>IF(ISNUMBER($K182),"insert into M_CD_GRP values ("&amp;$K182&amp;", now(), 1, now(), 1, 0, '"&amp;MAX($G$3:$G182)&amp;"', '"&amp;$L182&amp;"', '"&amp;$M182&amp;"');","")</f>
        <v/>
      </c>
    </row>
    <row r="183" spans="1:14" x14ac:dyDescent="0.15">
      <c r="A183" s="13">
        <f t="shared" si="5"/>
        <v>181</v>
      </c>
      <c r="B183" s="16" t="str">
        <f>IF(ISBLANK($C183),"",MAX($B$1:$B182)+1)</f>
        <v/>
      </c>
      <c r="C183" s="13"/>
      <c r="D183" s="13"/>
      <c r="E183" s="13"/>
      <c r="F183" s="16" t="str">
        <f t="shared" si="6"/>
        <v/>
      </c>
      <c r="G183" s="16" t="str">
        <f>IF(ISBLANK($H183),"",MAX($G$1:$G182)+1)</f>
        <v/>
      </c>
      <c r="H183" s="13"/>
      <c r="I183" s="13"/>
      <c r="J183" s="16" t="str">
        <f>IF(ISNUMBER($G183),"insert into M_CD_GRP values ("&amp;$G183&amp;", now(), 1, now(), 1, 0, '"&amp;MAX($B$3:$B183)&amp;"', '"&amp;$H183&amp;"', '"&amp;$I183&amp;"');","")</f>
        <v/>
      </c>
      <c r="K183" s="16" t="str">
        <f>IF(ISBLANK($L183),"",MAX($K$1:$K182)+1)</f>
        <v/>
      </c>
      <c r="L183" s="13"/>
      <c r="M183" s="13"/>
      <c r="N183" s="16" t="str">
        <f>IF(ISNUMBER($K183),"insert into M_CD_GRP values ("&amp;$K183&amp;", now(), 1, now(), 1, 0, '"&amp;MAX($G$3:$G183)&amp;"', '"&amp;$L183&amp;"', '"&amp;$M183&amp;"');","")</f>
        <v/>
      </c>
    </row>
    <row r="184" spans="1:14" x14ac:dyDescent="0.15">
      <c r="A184" s="13">
        <f t="shared" si="5"/>
        <v>182</v>
      </c>
      <c r="B184" s="16" t="str">
        <f>IF(ISBLANK($C184),"",MAX($B$1:$B183)+1)</f>
        <v/>
      </c>
      <c r="C184" s="13"/>
      <c r="D184" s="13"/>
      <c r="E184" s="13"/>
      <c r="F184" s="16" t="str">
        <f t="shared" si="6"/>
        <v/>
      </c>
      <c r="G184" s="16" t="str">
        <f>IF(ISBLANK($H184),"",MAX($G$1:$G183)+1)</f>
        <v/>
      </c>
      <c r="H184" s="13"/>
      <c r="I184" s="13"/>
      <c r="J184" s="16" t="str">
        <f>IF(ISNUMBER($G184),"insert into M_CD_GRP values ("&amp;$G184&amp;", now(), 1, now(), 1, 0, '"&amp;MAX($B$3:$B184)&amp;"', '"&amp;$H184&amp;"', '"&amp;$I184&amp;"');","")</f>
        <v/>
      </c>
      <c r="K184" s="16" t="str">
        <f>IF(ISBLANK($L184),"",MAX($K$1:$K183)+1)</f>
        <v/>
      </c>
      <c r="L184" s="13"/>
      <c r="M184" s="13"/>
      <c r="N184" s="16" t="str">
        <f>IF(ISNUMBER($K184),"insert into M_CD_GRP values ("&amp;$K184&amp;", now(), 1, now(), 1, 0, '"&amp;MAX($G$3:$G184)&amp;"', '"&amp;$L184&amp;"', '"&amp;$M184&amp;"');","")</f>
        <v/>
      </c>
    </row>
    <row r="185" spans="1:14" x14ac:dyDescent="0.15">
      <c r="A185" s="13">
        <f t="shared" si="5"/>
        <v>183</v>
      </c>
      <c r="B185" s="16" t="str">
        <f>IF(ISBLANK($C185),"",MAX($B$1:$B184)+1)</f>
        <v/>
      </c>
      <c r="C185" s="13"/>
      <c r="D185" s="13"/>
      <c r="E185" s="13"/>
      <c r="F185" s="16" t="str">
        <f t="shared" si="6"/>
        <v/>
      </c>
      <c r="G185" s="16" t="str">
        <f>IF(ISBLANK($H185),"",MAX($G$1:$G184)+1)</f>
        <v/>
      </c>
      <c r="H185" s="13"/>
      <c r="I185" s="13"/>
      <c r="J185" s="16" t="str">
        <f>IF(ISNUMBER($G185),"insert into M_CD_GRP values ("&amp;$G185&amp;", now(), 1, now(), 1, 0, '"&amp;MAX($B$3:$B185)&amp;"', '"&amp;$H185&amp;"', '"&amp;$I185&amp;"');","")</f>
        <v/>
      </c>
      <c r="K185" s="16" t="str">
        <f>IF(ISBLANK($L185),"",MAX($K$1:$K184)+1)</f>
        <v/>
      </c>
      <c r="L185" s="13"/>
      <c r="M185" s="13"/>
      <c r="N185" s="16" t="str">
        <f>IF(ISNUMBER($K185),"insert into M_CD_GRP values ("&amp;$K185&amp;", now(), 1, now(), 1, 0, '"&amp;MAX($G$3:$G185)&amp;"', '"&amp;$L185&amp;"', '"&amp;$M185&amp;"');","")</f>
        <v/>
      </c>
    </row>
    <row r="186" spans="1:14" x14ac:dyDescent="0.15">
      <c r="A186" s="13">
        <f t="shared" si="5"/>
        <v>184</v>
      </c>
      <c r="B186" s="16" t="str">
        <f>IF(ISBLANK($C186),"",MAX($B$1:$B185)+1)</f>
        <v/>
      </c>
      <c r="C186" s="13"/>
      <c r="D186" s="13"/>
      <c r="E186" s="13"/>
      <c r="F186" s="16" t="str">
        <f t="shared" si="6"/>
        <v/>
      </c>
      <c r="G186" s="16" t="str">
        <f>IF(ISBLANK($H186),"",MAX($G$1:$G185)+1)</f>
        <v/>
      </c>
      <c r="H186" s="13"/>
      <c r="I186" s="13"/>
      <c r="J186" s="16" t="str">
        <f>IF(ISNUMBER($G186),"insert into M_CD_GRP values ("&amp;$G186&amp;", now(), 1, now(), 1, 0, '"&amp;MAX($B$3:$B186)&amp;"', '"&amp;$H186&amp;"', '"&amp;$I186&amp;"');","")</f>
        <v/>
      </c>
      <c r="K186" s="16" t="str">
        <f>IF(ISBLANK($L186),"",MAX($K$1:$K185)+1)</f>
        <v/>
      </c>
      <c r="L186" s="13"/>
      <c r="M186" s="13"/>
      <c r="N186" s="16" t="str">
        <f>IF(ISNUMBER($K186),"insert into M_CD_GRP values ("&amp;$K186&amp;", now(), 1, now(), 1, 0, '"&amp;MAX($G$3:$G186)&amp;"', '"&amp;$L186&amp;"', '"&amp;$M186&amp;"');","")</f>
        <v/>
      </c>
    </row>
    <row r="187" spans="1:14" x14ac:dyDescent="0.15">
      <c r="A187" s="13">
        <f t="shared" si="5"/>
        <v>185</v>
      </c>
      <c r="B187" s="16" t="str">
        <f>IF(ISBLANK($C187),"",MAX($B$1:$B186)+1)</f>
        <v/>
      </c>
      <c r="C187" s="13"/>
      <c r="D187" s="13"/>
      <c r="E187" s="13"/>
      <c r="F187" s="16" t="str">
        <f t="shared" si="6"/>
        <v/>
      </c>
      <c r="G187" s="16" t="str">
        <f>IF(ISBLANK($H187),"",MAX($G$1:$G186)+1)</f>
        <v/>
      </c>
      <c r="H187" s="13"/>
      <c r="I187" s="13"/>
      <c r="J187" s="16" t="str">
        <f>IF(ISNUMBER($G187),"insert into M_CD_GRP values ("&amp;$G187&amp;", now(), 1, now(), 1, 0, '"&amp;MAX($B$3:$B187)&amp;"', '"&amp;$H187&amp;"', '"&amp;$I187&amp;"');","")</f>
        <v/>
      </c>
      <c r="K187" s="16" t="str">
        <f>IF(ISBLANK($L187),"",MAX($K$1:$K186)+1)</f>
        <v/>
      </c>
      <c r="L187" s="13"/>
      <c r="M187" s="13"/>
      <c r="N187" s="16" t="str">
        <f>IF(ISNUMBER($K187),"insert into M_CD_GRP values ("&amp;$K187&amp;", now(), 1, now(), 1, 0, '"&amp;MAX($G$3:$G187)&amp;"', '"&amp;$L187&amp;"', '"&amp;$M187&amp;"');","")</f>
        <v/>
      </c>
    </row>
    <row r="188" spans="1:14" x14ac:dyDescent="0.15">
      <c r="A188" s="13">
        <f t="shared" si="5"/>
        <v>186</v>
      </c>
      <c r="B188" s="16" t="str">
        <f>IF(ISBLANK($C188),"",MAX($B$1:$B187)+1)</f>
        <v/>
      </c>
      <c r="C188" s="13"/>
      <c r="D188" s="13"/>
      <c r="E188" s="13"/>
      <c r="F188" s="16" t="str">
        <f t="shared" si="6"/>
        <v/>
      </c>
      <c r="G188" s="16" t="str">
        <f>IF(ISBLANK($H188),"",MAX($G$1:$G187)+1)</f>
        <v/>
      </c>
      <c r="H188" s="13"/>
      <c r="I188" s="13"/>
      <c r="J188" s="16" t="str">
        <f>IF(ISNUMBER($G188),"insert into M_CD_GRP values ("&amp;$G188&amp;", now(), 1, now(), 1, 0, '"&amp;MAX($B$3:$B188)&amp;"', '"&amp;$H188&amp;"', '"&amp;$I188&amp;"');","")</f>
        <v/>
      </c>
      <c r="K188" s="16" t="str">
        <f>IF(ISBLANK($L188),"",MAX($K$1:$K187)+1)</f>
        <v/>
      </c>
      <c r="L188" s="13"/>
      <c r="M188" s="13"/>
      <c r="N188" s="16" t="str">
        <f>IF(ISNUMBER($K188),"insert into M_CD_GRP values ("&amp;$K188&amp;", now(), 1, now(), 1, 0, '"&amp;MAX($G$3:$G188)&amp;"', '"&amp;$L188&amp;"', '"&amp;$M188&amp;"');","")</f>
        <v/>
      </c>
    </row>
    <row r="189" spans="1:14" x14ac:dyDescent="0.15">
      <c r="A189" s="13">
        <f t="shared" si="5"/>
        <v>187</v>
      </c>
      <c r="B189" s="16" t="str">
        <f>IF(ISBLANK($C189),"",MAX($B$1:$B188)+1)</f>
        <v/>
      </c>
      <c r="C189" s="13"/>
      <c r="D189" s="13"/>
      <c r="E189" s="13"/>
      <c r="F189" s="16" t="str">
        <f t="shared" si="6"/>
        <v/>
      </c>
      <c r="G189" s="16" t="str">
        <f>IF(ISBLANK($H189),"",MAX($G$1:$G188)+1)</f>
        <v/>
      </c>
      <c r="H189" s="13"/>
      <c r="I189" s="13"/>
      <c r="J189" s="16" t="str">
        <f>IF(ISNUMBER($G189),"insert into M_CD_GRP values ("&amp;$G189&amp;", now(), 1, now(), 1, 0, '"&amp;MAX($B$3:$B189)&amp;"', '"&amp;$H189&amp;"', '"&amp;$I189&amp;"');","")</f>
        <v/>
      </c>
      <c r="K189" s="16" t="str">
        <f>IF(ISBLANK($L189),"",MAX($K$1:$K188)+1)</f>
        <v/>
      </c>
      <c r="L189" s="13"/>
      <c r="M189" s="13"/>
      <c r="N189" s="16" t="str">
        <f>IF(ISNUMBER($K189),"insert into M_CD_GRP values ("&amp;$K189&amp;", now(), 1, now(), 1, 0, '"&amp;MAX($G$3:$G189)&amp;"', '"&amp;$L189&amp;"', '"&amp;$M189&amp;"');","")</f>
        <v/>
      </c>
    </row>
    <row r="190" spans="1:14" x14ac:dyDescent="0.15">
      <c r="A190" s="13">
        <f t="shared" si="5"/>
        <v>188</v>
      </c>
      <c r="B190" s="16" t="str">
        <f>IF(ISBLANK($C190),"",MAX($B$1:$B189)+1)</f>
        <v/>
      </c>
      <c r="C190" s="13"/>
      <c r="D190" s="13"/>
      <c r="E190" s="13"/>
      <c r="F190" s="16" t="str">
        <f t="shared" si="6"/>
        <v/>
      </c>
      <c r="G190" s="16" t="str">
        <f>IF(ISBLANK($H190),"",MAX($G$1:$G189)+1)</f>
        <v/>
      </c>
      <c r="H190" s="13"/>
      <c r="I190" s="13"/>
      <c r="J190" s="16" t="str">
        <f>IF(ISNUMBER($G190),"insert into M_CD_GRP values ("&amp;$G190&amp;", now(), 1, now(), 1, 0, '"&amp;MAX($B$3:$B190)&amp;"', '"&amp;$H190&amp;"', '"&amp;$I190&amp;"');","")</f>
        <v/>
      </c>
      <c r="K190" s="16" t="str">
        <f>IF(ISBLANK($L190),"",MAX($K$1:$K189)+1)</f>
        <v/>
      </c>
      <c r="L190" s="13"/>
      <c r="M190" s="13"/>
      <c r="N190" s="16" t="str">
        <f>IF(ISNUMBER($K190),"insert into M_CD_GRP values ("&amp;$K190&amp;", now(), 1, now(), 1, 0, '"&amp;MAX($G$3:$G190)&amp;"', '"&amp;$L190&amp;"', '"&amp;$M190&amp;"');","")</f>
        <v/>
      </c>
    </row>
    <row r="191" spans="1:14" x14ac:dyDescent="0.15">
      <c r="A191" s="13">
        <f t="shared" si="5"/>
        <v>189</v>
      </c>
      <c r="B191" s="16" t="str">
        <f>IF(ISBLANK($C191),"",MAX($B$1:$B190)+1)</f>
        <v/>
      </c>
      <c r="C191" s="13"/>
      <c r="D191" s="13"/>
      <c r="E191" s="13"/>
      <c r="F191" s="16" t="str">
        <f t="shared" si="6"/>
        <v/>
      </c>
      <c r="G191" s="16" t="str">
        <f>IF(ISBLANK($H191),"",MAX($G$1:$G190)+1)</f>
        <v/>
      </c>
      <c r="H191" s="13"/>
      <c r="I191" s="13"/>
      <c r="J191" s="16" t="str">
        <f>IF(ISNUMBER($G191),"insert into M_CD_GRP values ("&amp;$G191&amp;", now(), 1, now(), 1, 0, '"&amp;MAX($B$3:$B191)&amp;"', '"&amp;$H191&amp;"', '"&amp;$I191&amp;"');","")</f>
        <v/>
      </c>
      <c r="K191" s="16" t="str">
        <f>IF(ISBLANK($L191),"",MAX($K$1:$K190)+1)</f>
        <v/>
      </c>
      <c r="L191" s="13"/>
      <c r="M191" s="13"/>
      <c r="N191" s="16" t="str">
        <f>IF(ISNUMBER($K191),"insert into M_CD_GRP values ("&amp;$K191&amp;", now(), 1, now(), 1, 0, '"&amp;MAX($G$3:$G191)&amp;"', '"&amp;$L191&amp;"', '"&amp;$M191&amp;"');","")</f>
        <v/>
      </c>
    </row>
    <row r="192" spans="1:14" x14ac:dyDescent="0.15">
      <c r="A192" s="13">
        <f t="shared" si="5"/>
        <v>190</v>
      </c>
      <c r="B192" s="16" t="str">
        <f>IF(ISBLANK($C192),"",MAX($B$1:$B191)+1)</f>
        <v/>
      </c>
      <c r="C192" s="13"/>
      <c r="D192" s="13"/>
      <c r="E192" s="13"/>
      <c r="F192" s="16" t="str">
        <f t="shared" si="6"/>
        <v/>
      </c>
      <c r="G192" s="16" t="str">
        <f>IF(ISBLANK($H192),"",MAX($G$1:$G191)+1)</f>
        <v/>
      </c>
      <c r="H192" s="13"/>
      <c r="I192" s="13"/>
      <c r="J192" s="16" t="str">
        <f>IF(ISNUMBER($G192),"insert into M_CD_GRP values ("&amp;$G192&amp;", now(), 1, now(), 1, 0, '"&amp;MAX($B$3:$B192)&amp;"', '"&amp;$H192&amp;"', '"&amp;$I192&amp;"');","")</f>
        <v/>
      </c>
      <c r="K192" s="16" t="str">
        <f>IF(ISBLANK($L192),"",MAX($K$1:$K191)+1)</f>
        <v/>
      </c>
      <c r="L192" s="13"/>
      <c r="M192" s="13"/>
      <c r="N192" s="16" t="str">
        <f>IF(ISNUMBER($K192),"insert into M_CD_GRP values ("&amp;$K192&amp;", now(), 1, now(), 1, 0, '"&amp;MAX($G$3:$G192)&amp;"', '"&amp;$L192&amp;"', '"&amp;$M192&amp;"');","")</f>
        <v/>
      </c>
    </row>
    <row r="193" spans="1:14" x14ac:dyDescent="0.15">
      <c r="A193" s="13">
        <f t="shared" si="5"/>
        <v>191</v>
      </c>
      <c r="B193" s="16" t="str">
        <f>IF(ISBLANK($C193),"",MAX($B$1:$B192)+1)</f>
        <v/>
      </c>
      <c r="C193" s="13"/>
      <c r="D193" s="13"/>
      <c r="E193" s="13"/>
      <c r="F193" s="16" t="str">
        <f t="shared" si="6"/>
        <v/>
      </c>
      <c r="G193" s="16" t="str">
        <f>IF(ISBLANK($H193),"",MAX($G$1:$G192)+1)</f>
        <v/>
      </c>
      <c r="H193" s="13"/>
      <c r="I193" s="13"/>
      <c r="J193" s="16" t="str">
        <f>IF(ISNUMBER($G193),"insert into M_CD_GRP values ("&amp;$G193&amp;", now(), 1, now(), 1, 0, '"&amp;MAX($B$3:$B193)&amp;"', '"&amp;$H193&amp;"', '"&amp;$I193&amp;"');","")</f>
        <v/>
      </c>
      <c r="K193" s="16" t="str">
        <f>IF(ISBLANK($L193),"",MAX($K$1:$K192)+1)</f>
        <v/>
      </c>
      <c r="L193" s="13"/>
      <c r="M193" s="13"/>
      <c r="N193" s="16" t="str">
        <f>IF(ISNUMBER($K193),"insert into M_CD_GRP values ("&amp;$K193&amp;", now(), 1, now(), 1, 0, '"&amp;MAX($G$3:$G193)&amp;"', '"&amp;$L193&amp;"', '"&amp;$M193&amp;"');","")</f>
        <v/>
      </c>
    </row>
    <row r="194" spans="1:14" x14ac:dyDescent="0.15">
      <c r="A194" s="13">
        <f t="shared" si="5"/>
        <v>192</v>
      </c>
      <c r="B194" s="16" t="str">
        <f>IF(ISBLANK($C194),"",MAX($B$1:$B193)+1)</f>
        <v/>
      </c>
      <c r="C194" s="13"/>
      <c r="D194" s="13"/>
      <c r="E194" s="13"/>
      <c r="F194" s="16" t="str">
        <f t="shared" si="6"/>
        <v/>
      </c>
      <c r="G194" s="16" t="str">
        <f>IF(ISBLANK($H194),"",MAX($G$1:$G193)+1)</f>
        <v/>
      </c>
      <c r="H194" s="13"/>
      <c r="I194" s="13"/>
      <c r="J194" s="16" t="str">
        <f>IF(ISNUMBER($G194),"insert into M_CD_GRP values ("&amp;$G194&amp;", now(), 1, now(), 1, 0, '"&amp;MAX($B$3:$B194)&amp;"', '"&amp;$H194&amp;"', '"&amp;$I194&amp;"');","")</f>
        <v/>
      </c>
      <c r="K194" s="16" t="str">
        <f>IF(ISBLANK($L194),"",MAX($K$1:$K193)+1)</f>
        <v/>
      </c>
      <c r="L194" s="13"/>
      <c r="M194" s="13"/>
      <c r="N194" s="16" t="str">
        <f>IF(ISNUMBER($K194),"insert into M_CD_GRP values ("&amp;$K194&amp;", now(), 1, now(), 1, 0, '"&amp;MAX($G$3:$G194)&amp;"', '"&amp;$L194&amp;"', '"&amp;$M194&amp;"');","")</f>
        <v/>
      </c>
    </row>
    <row r="195" spans="1:14" x14ac:dyDescent="0.15">
      <c r="A195" s="13">
        <f t="shared" ref="A195:A258" si="7">ROW()-2</f>
        <v>193</v>
      </c>
      <c r="B195" s="16" t="str">
        <f>IF(ISBLANK($C195),"",MAX($B$1:$B194)+1)</f>
        <v/>
      </c>
      <c r="C195" s="13"/>
      <c r="D195" s="13"/>
      <c r="E195" s="13"/>
      <c r="F195" s="16" t="str">
        <f t="shared" si="6"/>
        <v/>
      </c>
      <c r="G195" s="16" t="str">
        <f>IF(ISBLANK($H195),"",MAX($G$1:$G194)+1)</f>
        <v/>
      </c>
      <c r="H195" s="13"/>
      <c r="I195" s="13"/>
      <c r="J195" s="16" t="str">
        <f>IF(ISNUMBER($G195),"insert into M_CD_GRP values ("&amp;$G195&amp;", now(), 1, now(), 1, 0, '"&amp;MAX($B$3:$B195)&amp;"', '"&amp;$H195&amp;"', '"&amp;$I195&amp;"');","")</f>
        <v/>
      </c>
      <c r="K195" s="16" t="str">
        <f>IF(ISBLANK($L195),"",MAX($K$1:$K194)+1)</f>
        <v/>
      </c>
      <c r="L195" s="13"/>
      <c r="M195" s="13"/>
      <c r="N195" s="16" t="str">
        <f>IF(ISNUMBER($K195),"insert into M_CD_GRP values ("&amp;$K195&amp;", now(), 1, now(), 1, 0, '"&amp;MAX($G$3:$G195)&amp;"', '"&amp;$L195&amp;"', '"&amp;$M195&amp;"');","")</f>
        <v/>
      </c>
    </row>
    <row r="196" spans="1:14" x14ac:dyDescent="0.15">
      <c r="A196" s="13">
        <f t="shared" si="7"/>
        <v>194</v>
      </c>
      <c r="B196" s="16" t="str">
        <f>IF(ISBLANK($C196),"",MAX($B$1:$B195)+1)</f>
        <v/>
      </c>
      <c r="C196" s="13"/>
      <c r="D196" s="13"/>
      <c r="E196" s="13"/>
      <c r="F196" s="16" t="str">
        <f t="shared" si="6"/>
        <v/>
      </c>
      <c r="G196" s="16" t="str">
        <f>IF(ISBLANK($H196),"",MAX($G$1:$G195)+1)</f>
        <v/>
      </c>
      <c r="H196" s="13"/>
      <c r="I196" s="13"/>
      <c r="J196" s="16" t="str">
        <f>IF(ISNUMBER($G196),"insert into M_CD_GRP values ("&amp;$G196&amp;", now(), 1, now(), 1, 0, '"&amp;MAX($B$3:$B196)&amp;"', '"&amp;$H196&amp;"', '"&amp;$I196&amp;"');","")</f>
        <v/>
      </c>
      <c r="K196" s="16" t="str">
        <f>IF(ISBLANK($L196),"",MAX($K$1:$K195)+1)</f>
        <v/>
      </c>
      <c r="L196" s="13"/>
      <c r="M196" s="13"/>
      <c r="N196" s="16" t="str">
        <f>IF(ISNUMBER($K196),"insert into M_CD_GRP values ("&amp;$K196&amp;", now(), 1, now(), 1, 0, '"&amp;MAX($G$3:$G196)&amp;"', '"&amp;$L196&amp;"', '"&amp;$M196&amp;"');","")</f>
        <v/>
      </c>
    </row>
    <row r="197" spans="1:14" x14ac:dyDescent="0.15">
      <c r="A197" s="13">
        <f t="shared" si="7"/>
        <v>195</v>
      </c>
      <c r="B197" s="16" t="str">
        <f>IF(ISBLANK($C197),"",MAX($B$1:$B196)+1)</f>
        <v/>
      </c>
      <c r="C197" s="13"/>
      <c r="D197" s="13"/>
      <c r="E197" s="13"/>
      <c r="F197" s="16" t="str">
        <f t="shared" si="6"/>
        <v/>
      </c>
      <c r="G197" s="16" t="str">
        <f>IF(ISBLANK($H197),"",MAX($G$1:$G196)+1)</f>
        <v/>
      </c>
      <c r="H197" s="13"/>
      <c r="I197" s="13"/>
      <c r="J197" s="16" t="str">
        <f>IF(ISNUMBER($G197),"insert into M_CD_GRP values ("&amp;$G197&amp;", now(), 1, now(), 1, 0, '"&amp;MAX($B$3:$B197)&amp;"', '"&amp;$H197&amp;"', '"&amp;$I197&amp;"');","")</f>
        <v/>
      </c>
      <c r="K197" s="16" t="str">
        <f>IF(ISBLANK($L197),"",MAX($K$1:$K196)+1)</f>
        <v/>
      </c>
      <c r="L197" s="13"/>
      <c r="M197" s="13"/>
      <c r="N197" s="16" t="str">
        <f>IF(ISNUMBER($K197),"insert into M_CD_GRP values ("&amp;$K197&amp;", now(), 1, now(), 1, 0, '"&amp;MAX($G$3:$G197)&amp;"', '"&amp;$L197&amp;"', '"&amp;$M197&amp;"');","")</f>
        <v/>
      </c>
    </row>
    <row r="198" spans="1:14" x14ac:dyDescent="0.15">
      <c r="A198" s="13">
        <f t="shared" si="7"/>
        <v>196</v>
      </c>
      <c r="B198" s="16" t="str">
        <f>IF(ISBLANK($C198),"",MAX($B$1:$B197)+1)</f>
        <v/>
      </c>
      <c r="C198" s="13"/>
      <c r="D198" s="13"/>
      <c r="E198" s="13"/>
      <c r="F198" s="16" t="str">
        <f t="shared" si="6"/>
        <v/>
      </c>
      <c r="G198" s="16" t="str">
        <f>IF(ISBLANK($H198),"",MAX($G$1:$G197)+1)</f>
        <v/>
      </c>
      <c r="H198" s="13"/>
      <c r="I198" s="13"/>
      <c r="J198" s="16" t="str">
        <f>IF(ISNUMBER($G198),"insert into M_CD_GRP values ("&amp;$G198&amp;", now(), 1, now(), 1, 0, '"&amp;MAX($B$3:$B198)&amp;"', '"&amp;$H198&amp;"', '"&amp;$I198&amp;"');","")</f>
        <v/>
      </c>
      <c r="K198" s="16" t="str">
        <f>IF(ISBLANK($L198),"",MAX($K$1:$K197)+1)</f>
        <v/>
      </c>
      <c r="L198" s="13"/>
      <c r="M198" s="13"/>
      <c r="N198" s="16" t="str">
        <f>IF(ISNUMBER($K198),"insert into M_CD_GRP values ("&amp;$K198&amp;", now(), 1, now(), 1, 0, '"&amp;MAX($G$3:$G198)&amp;"', '"&amp;$L198&amp;"', '"&amp;$M198&amp;"');","")</f>
        <v/>
      </c>
    </row>
    <row r="199" spans="1:14" x14ac:dyDescent="0.15">
      <c r="A199" s="13">
        <f t="shared" si="7"/>
        <v>197</v>
      </c>
      <c r="B199" s="16" t="str">
        <f>IF(ISBLANK($C199),"",MAX($B$1:$B198)+1)</f>
        <v/>
      </c>
      <c r="C199" s="13"/>
      <c r="D199" s="13"/>
      <c r="E199" s="13"/>
      <c r="F199" s="16" t="str">
        <f t="shared" si="6"/>
        <v/>
      </c>
      <c r="G199" s="16" t="str">
        <f>IF(ISBLANK($H199),"",MAX($G$1:$G198)+1)</f>
        <v/>
      </c>
      <c r="H199" s="13"/>
      <c r="I199" s="13"/>
      <c r="J199" s="16" t="str">
        <f>IF(ISNUMBER($G199),"insert into M_CD_GRP values ("&amp;$G199&amp;", now(), 1, now(), 1, 0, '"&amp;MAX($B$3:$B199)&amp;"', '"&amp;$H199&amp;"', '"&amp;$I199&amp;"');","")</f>
        <v/>
      </c>
      <c r="K199" s="16" t="str">
        <f>IF(ISBLANK($L199),"",MAX($K$1:$K198)+1)</f>
        <v/>
      </c>
      <c r="L199" s="13"/>
      <c r="M199" s="13"/>
      <c r="N199" s="16" t="str">
        <f>IF(ISNUMBER($K199),"insert into M_CD_GRP values ("&amp;$K199&amp;", now(), 1, now(), 1, 0, '"&amp;MAX($G$3:$G199)&amp;"', '"&amp;$L199&amp;"', '"&amp;$M199&amp;"');","")</f>
        <v/>
      </c>
    </row>
    <row r="200" spans="1:14" x14ac:dyDescent="0.15">
      <c r="A200" s="13">
        <f t="shared" si="7"/>
        <v>198</v>
      </c>
      <c r="B200" s="16" t="str">
        <f>IF(ISBLANK($C200),"",MAX($B$1:$B199)+1)</f>
        <v/>
      </c>
      <c r="C200" s="13"/>
      <c r="D200" s="13"/>
      <c r="E200" s="13"/>
      <c r="F200" s="16" t="str">
        <f t="shared" si="6"/>
        <v/>
      </c>
      <c r="G200" s="16" t="str">
        <f>IF(ISBLANK($H200),"",MAX($G$1:$G199)+1)</f>
        <v/>
      </c>
      <c r="H200" s="13"/>
      <c r="I200" s="13"/>
      <c r="J200" s="16" t="str">
        <f>IF(ISNUMBER($G200),"insert into M_CD_GRP values ("&amp;$G200&amp;", now(), 1, now(), 1, 0, '"&amp;MAX($B$3:$B200)&amp;"', '"&amp;$H200&amp;"', '"&amp;$I200&amp;"');","")</f>
        <v/>
      </c>
      <c r="K200" s="16" t="str">
        <f>IF(ISBLANK($L200),"",MAX($K$1:$K199)+1)</f>
        <v/>
      </c>
      <c r="L200" s="13"/>
      <c r="M200" s="13"/>
      <c r="N200" s="16" t="str">
        <f>IF(ISNUMBER($K200),"insert into M_CD_GRP values ("&amp;$K200&amp;", now(), 1, now(), 1, 0, '"&amp;MAX($G$3:$G200)&amp;"', '"&amp;$L200&amp;"', '"&amp;$M200&amp;"');","")</f>
        <v/>
      </c>
    </row>
    <row r="201" spans="1:14" x14ac:dyDescent="0.15">
      <c r="A201" s="13">
        <f t="shared" si="7"/>
        <v>199</v>
      </c>
      <c r="B201" s="16" t="str">
        <f>IF(ISBLANK($C201),"",MAX($B$1:$B200)+1)</f>
        <v/>
      </c>
      <c r="C201" s="13"/>
      <c r="D201" s="13"/>
      <c r="E201" s="13"/>
      <c r="F201" s="16" t="str">
        <f t="shared" si="6"/>
        <v/>
      </c>
      <c r="G201" s="16" t="str">
        <f>IF(ISBLANK($H201),"",MAX($G$1:$G200)+1)</f>
        <v/>
      </c>
      <c r="H201" s="13"/>
      <c r="I201" s="13"/>
      <c r="J201" s="16" t="str">
        <f>IF(ISNUMBER($G201),"insert into M_CD_GRP values ("&amp;$G201&amp;", now(), 1, now(), 1, 0, '"&amp;MAX($B$3:$B201)&amp;"', '"&amp;$H201&amp;"', '"&amp;$I201&amp;"');","")</f>
        <v/>
      </c>
      <c r="K201" s="16" t="str">
        <f>IF(ISBLANK($L201),"",MAX($K$1:$K200)+1)</f>
        <v/>
      </c>
      <c r="L201" s="13"/>
      <c r="M201" s="13"/>
      <c r="N201" s="16" t="str">
        <f>IF(ISNUMBER($K201),"insert into M_CD_GRP values ("&amp;$K201&amp;", now(), 1, now(), 1, 0, '"&amp;MAX($G$3:$G201)&amp;"', '"&amp;$L201&amp;"', '"&amp;$M201&amp;"');","")</f>
        <v/>
      </c>
    </row>
    <row r="202" spans="1:14" x14ac:dyDescent="0.15">
      <c r="A202" s="13">
        <f t="shared" si="7"/>
        <v>200</v>
      </c>
      <c r="B202" s="16" t="str">
        <f>IF(ISBLANK($C202),"",MAX($B$1:$B201)+1)</f>
        <v/>
      </c>
      <c r="C202" s="13"/>
      <c r="D202" s="13"/>
      <c r="E202" s="13"/>
      <c r="F202" s="16" t="str">
        <f t="shared" si="6"/>
        <v/>
      </c>
      <c r="G202" s="16" t="str">
        <f>IF(ISBLANK($H202),"",MAX($G$1:$G201)+1)</f>
        <v/>
      </c>
      <c r="H202" s="13"/>
      <c r="I202" s="13"/>
      <c r="J202" s="16" t="str">
        <f>IF(ISNUMBER($G202),"insert into M_CD_GRP values ("&amp;$G202&amp;", now(), 1, now(), 1, 0, '"&amp;MAX($B$3:$B202)&amp;"', '"&amp;$H202&amp;"', '"&amp;$I202&amp;"');","")</f>
        <v/>
      </c>
      <c r="K202" s="16" t="str">
        <f>IF(ISBLANK($L202),"",MAX($K$1:$K201)+1)</f>
        <v/>
      </c>
      <c r="L202" s="13"/>
      <c r="M202" s="13"/>
      <c r="N202" s="16" t="str">
        <f>IF(ISNUMBER($K202),"insert into M_CD_GRP values ("&amp;$K202&amp;", now(), 1, now(), 1, 0, '"&amp;MAX($G$3:$G202)&amp;"', '"&amp;$L202&amp;"', '"&amp;$M202&amp;"');","")</f>
        <v/>
      </c>
    </row>
    <row r="203" spans="1:14" x14ac:dyDescent="0.15">
      <c r="A203" s="13">
        <f t="shared" si="7"/>
        <v>201</v>
      </c>
      <c r="B203" s="16" t="str">
        <f>IF(ISBLANK($C203),"",MAX($B$1:$B202)+1)</f>
        <v/>
      </c>
      <c r="C203" s="13"/>
      <c r="D203" s="13"/>
      <c r="E203" s="13"/>
      <c r="F203" s="16" t="str">
        <f t="shared" si="6"/>
        <v/>
      </c>
      <c r="G203" s="16" t="str">
        <f>IF(ISBLANK($H203),"",MAX($G$1:$G202)+1)</f>
        <v/>
      </c>
      <c r="H203" s="13"/>
      <c r="I203" s="13"/>
      <c r="J203" s="16" t="str">
        <f>IF(ISNUMBER($G203),"insert into M_CD_GRP values ("&amp;$G203&amp;", now(), 1, now(), 1, 0, '"&amp;MAX($B$3:$B203)&amp;"', '"&amp;$H203&amp;"', '"&amp;$I203&amp;"');","")</f>
        <v/>
      </c>
      <c r="K203" s="16" t="str">
        <f>IF(ISBLANK($L203),"",MAX($K$1:$K202)+1)</f>
        <v/>
      </c>
      <c r="L203" s="13"/>
      <c r="M203" s="13"/>
      <c r="N203" s="16" t="str">
        <f>IF(ISNUMBER($K203),"insert into M_CD_GRP values ("&amp;$K203&amp;", now(), 1, now(), 1, 0, '"&amp;MAX($G$3:$G203)&amp;"', '"&amp;$L203&amp;"', '"&amp;$M203&amp;"');","")</f>
        <v/>
      </c>
    </row>
    <row r="204" spans="1:14" x14ac:dyDescent="0.15">
      <c r="A204" s="13">
        <f t="shared" si="7"/>
        <v>202</v>
      </c>
      <c r="B204" s="16" t="str">
        <f>IF(ISBLANK($C204),"",MAX($B$1:$B203)+1)</f>
        <v/>
      </c>
      <c r="C204" s="13"/>
      <c r="D204" s="13"/>
      <c r="E204" s="13"/>
      <c r="F204" s="16" t="str">
        <f t="shared" si="6"/>
        <v/>
      </c>
      <c r="G204" s="16" t="str">
        <f>IF(ISBLANK($H204),"",MAX($G$1:$G203)+1)</f>
        <v/>
      </c>
      <c r="H204" s="13"/>
      <c r="I204" s="13"/>
      <c r="J204" s="16" t="str">
        <f>IF(ISNUMBER($G204),"insert into M_CD_GRP values ("&amp;$G204&amp;", now(), 1, now(), 1, 0, '"&amp;MAX($B$3:$B204)&amp;"', '"&amp;$H204&amp;"', '"&amp;$I204&amp;"');","")</f>
        <v/>
      </c>
      <c r="K204" s="16" t="str">
        <f>IF(ISBLANK($L204),"",MAX($K$1:$K203)+1)</f>
        <v/>
      </c>
      <c r="L204" s="13"/>
      <c r="M204" s="13"/>
      <c r="N204" s="16" t="str">
        <f>IF(ISNUMBER($K204),"insert into M_CD_GRP values ("&amp;$K204&amp;", now(), 1, now(), 1, 0, '"&amp;MAX($G$3:$G204)&amp;"', '"&amp;$L204&amp;"', '"&amp;$M204&amp;"');","")</f>
        <v/>
      </c>
    </row>
    <row r="205" spans="1:14" x14ac:dyDescent="0.15">
      <c r="A205" s="13">
        <f t="shared" si="7"/>
        <v>203</v>
      </c>
      <c r="B205" s="16" t="str">
        <f>IF(ISBLANK($C205),"",MAX($B$1:$B204)+1)</f>
        <v/>
      </c>
      <c r="C205" s="13"/>
      <c r="D205" s="13"/>
      <c r="E205" s="13"/>
      <c r="F205" s="16" t="str">
        <f t="shared" si="6"/>
        <v/>
      </c>
      <c r="G205" s="16" t="str">
        <f>IF(ISBLANK($H205),"",MAX($G$1:$G204)+1)</f>
        <v/>
      </c>
      <c r="H205" s="13"/>
      <c r="I205" s="13"/>
      <c r="J205" s="16" t="str">
        <f>IF(ISNUMBER($G205),"insert into M_CD_GRP values ("&amp;$G205&amp;", now(), 1, now(), 1, 0, '"&amp;MAX($B$3:$B205)&amp;"', '"&amp;$H205&amp;"', '"&amp;$I205&amp;"');","")</f>
        <v/>
      </c>
      <c r="K205" s="16" t="str">
        <f>IF(ISBLANK($L205),"",MAX($K$1:$K204)+1)</f>
        <v/>
      </c>
      <c r="L205" s="13"/>
      <c r="M205" s="13"/>
      <c r="N205" s="16" t="str">
        <f>IF(ISNUMBER($K205),"insert into M_CD_GRP values ("&amp;$K205&amp;", now(), 1, now(), 1, 0, '"&amp;MAX($G$3:$G205)&amp;"', '"&amp;$L205&amp;"', '"&amp;$M205&amp;"');","")</f>
        <v/>
      </c>
    </row>
    <row r="206" spans="1:14" x14ac:dyDescent="0.15">
      <c r="A206" s="13">
        <f t="shared" si="7"/>
        <v>204</v>
      </c>
      <c r="B206" s="16" t="str">
        <f>IF(ISBLANK($C206),"",MAX($B$1:$B205)+1)</f>
        <v/>
      </c>
      <c r="C206" s="13"/>
      <c r="D206" s="13"/>
      <c r="E206" s="13"/>
      <c r="F206" s="16" t="str">
        <f t="shared" si="6"/>
        <v/>
      </c>
      <c r="G206" s="16" t="str">
        <f>IF(ISBLANK($H206),"",MAX($G$1:$G205)+1)</f>
        <v/>
      </c>
      <c r="H206" s="13"/>
      <c r="I206" s="13"/>
      <c r="J206" s="16" t="str">
        <f>IF(ISNUMBER($G206),"insert into M_CD_GRP values ("&amp;$G206&amp;", now(), 1, now(), 1, 0, '"&amp;MAX($B$3:$B206)&amp;"', '"&amp;$H206&amp;"', '"&amp;$I206&amp;"');","")</f>
        <v/>
      </c>
      <c r="K206" s="16" t="str">
        <f>IF(ISBLANK($L206),"",MAX($K$1:$K205)+1)</f>
        <v/>
      </c>
      <c r="L206" s="13"/>
      <c r="M206" s="13"/>
      <c r="N206" s="16" t="str">
        <f>IF(ISNUMBER($K206),"insert into M_CD_GRP values ("&amp;$K206&amp;", now(), 1, now(), 1, 0, '"&amp;MAX($G$3:$G206)&amp;"', '"&amp;$L206&amp;"', '"&amp;$M206&amp;"');","")</f>
        <v/>
      </c>
    </row>
    <row r="207" spans="1:14" x14ac:dyDescent="0.15">
      <c r="A207" s="13">
        <f t="shared" si="7"/>
        <v>205</v>
      </c>
      <c r="B207" s="16" t="str">
        <f>IF(ISBLANK($C207),"",MAX($B$1:$B206)+1)</f>
        <v/>
      </c>
      <c r="C207" s="13"/>
      <c r="D207" s="13"/>
      <c r="E207" s="13"/>
      <c r="F207" s="16" t="str">
        <f t="shared" si="6"/>
        <v/>
      </c>
      <c r="G207" s="16" t="str">
        <f>IF(ISBLANK($H207),"",MAX($G$1:$G206)+1)</f>
        <v/>
      </c>
      <c r="H207" s="13"/>
      <c r="I207" s="13"/>
      <c r="J207" s="16" t="str">
        <f>IF(ISNUMBER($G207),"insert into M_CD_GRP values ("&amp;$G207&amp;", now(), 1, now(), 1, 0, '"&amp;MAX($B$3:$B207)&amp;"', '"&amp;$H207&amp;"', '"&amp;$I207&amp;"');","")</f>
        <v/>
      </c>
      <c r="K207" s="16" t="str">
        <f>IF(ISBLANK($L207),"",MAX($K$1:$K206)+1)</f>
        <v/>
      </c>
      <c r="L207" s="13"/>
      <c r="M207" s="13"/>
      <c r="N207" s="16" t="str">
        <f>IF(ISNUMBER($K207),"insert into M_CD_GRP values ("&amp;$K207&amp;", now(), 1, now(), 1, 0, '"&amp;MAX($G$3:$G207)&amp;"', '"&amp;$L207&amp;"', '"&amp;$M207&amp;"');","")</f>
        <v/>
      </c>
    </row>
    <row r="208" spans="1:14" x14ac:dyDescent="0.15">
      <c r="A208" s="13">
        <f t="shared" si="7"/>
        <v>206</v>
      </c>
      <c r="B208" s="16" t="str">
        <f>IF(ISBLANK($C208),"",MAX($B$1:$B207)+1)</f>
        <v/>
      </c>
      <c r="C208" s="13"/>
      <c r="D208" s="13"/>
      <c r="E208" s="13"/>
      <c r="F208" s="16" t="str">
        <f t="shared" si="6"/>
        <v/>
      </c>
      <c r="G208" s="16" t="str">
        <f>IF(ISBLANK($H208),"",MAX($G$1:$G207)+1)</f>
        <v/>
      </c>
      <c r="H208" s="13"/>
      <c r="I208" s="13"/>
      <c r="J208" s="16" t="str">
        <f>IF(ISNUMBER($G208),"insert into M_CD_GRP values ("&amp;$G208&amp;", now(), 1, now(), 1, 0, '"&amp;MAX($B$3:$B208)&amp;"', '"&amp;$H208&amp;"', '"&amp;$I208&amp;"');","")</f>
        <v/>
      </c>
      <c r="K208" s="16" t="str">
        <f>IF(ISBLANK($L208),"",MAX($K$1:$K207)+1)</f>
        <v/>
      </c>
      <c r="L208" s="13"/>
      <c r="M208" s="13"/>
      <c r="N208" s="16" t="str">
        <f>IF(ISNUMBER($K208),"insert into M_CD_GRP values ("&amp;$K208&amp;", now(), 1, now(), 1, 0, '"&amp;MAX($G$3:$G208)&amp;"', '"&amp;$L208&amp;"', '"&amp;$M208&amp;"');","")</f>
        <v/>
      </c>
    </row>
    <row r="209" spans="1:14" x14ac:dyDescent="0.15">
      <c r="A209" s="13">
        <f t="shared" si="7"/>
        <v>207</v>
      </c>
      <c r="B209" s="16" t="str">
        <f>IF(ISBLANK($C209),"",MAX($B$1:$B208)+1)</f>
        <v/>
      </c>
      <c r="C209" s="13"/>
      <c r="D209" s="13"/>
      <c r="E209" s="13"/>
      <c r="F209" s="16" t="str">
        <f t="shared" si="6"/>
        <v/>
      </c>
      <c r="G209" s="16" t="str">
        <f>IF(ISBLANK($H209),"",MAX($G$1:$G208)+1)</f>
        <v/>
      </c>
      <c r="H209" s="13"/>
      <c r="I209" s="13"/>
      <c r="J209" s="16" t="str">
        <f>IF(ISNUMBER($G209),"insert into M_CD_GRP values ("&amp;$G209&amp;", now(), 1, now(), 1, 0, '"&amp;MAX($B$3:$B209)&amp;"', '"&amp;$H209&amp;"', '"&amp;$I209&amp;"');","")</f>
        <v/>
      </c>
      <c r="K209" s="16" t="str">
        <f>IF(ISBLANK($L209),"",MAX($K$1:$K208)+1)</f>
        <v/>
      </c>
      <c r="L209" s="13"/>
      <c r="M209" s="13"/>
      <c r="N209" s="16" t="str">
        <f>IF(ISNUMBER($K209),"insert into M_CD_GRP values ("&amp;$K209&amp;", now(), 1, now(), 1, 0, '"&amp;MAX($G$3:$G209)&amp;"', '"&amp;$L209&amp;"', '"&amp;$M209&amp;"');","")</f>
        <v/>
      </c>
    </row>
    <row r="210" spans="1:14" x14ac:dyDescent="0.15">
      <c r="A210" s="13">
        <f t="shared" si="7"/>
        <v>208</v>
      </c>
      <c r="B210" s="16" t="str">
        <f>IF(ISBLANK($C210),"",MAX($B$1:$B209)+1)</f>
        <v/>
      </c>
      <c r="C210" s="13"/>
      <c r="D210" s="13"/>
      <c r="E210" s="13"/>
      <c r="F210" s="16" t="str">
        <f t="shared" si="6"/>
        <v/>
      </c>
      <c r="G210" s="16" t="str">
        <f>IF(ISBLANK($H210),"",MAX($G$1:$G209)+1)</f>
        <v/>
      </c>
      <c r="H210" s="13"/>
      <c r="I210" s="13"/>
      <c r="J210" s="16" t="str">
        <f>IF(ISNUMBER($G210),"insert into M_CD_GRP values ("&amp;$G210&amp;", now(), 1, now(), 1, 0, '"&amp;MAX($B$3:$B210)&amp;"', '"&amp;$H210&amp;"', '"&amp;$I210&amp;"');","")</f>
        <v/>
      </c>
      <c r="K210" s="16" t="str">
        <f>IF(ISBLANK($L210),"",MAX($K$1:$K209)+1)</f>
        <v/>
      </c>
      <c r="L210" s="13"/>
      <c r="M210" s="13"/>
      <c r="N210" s="16" t="str">
        <f>IF(ISNUMBER($K210),"insert into M_CD_GRP values ("&amp;$K210&amp;", now(), 1, now(), 1, 0, '"&amp;MAX($G$3:$G210)&amp;"', '"&amp;$L210&amp;"', '"&amp;$M210&amp;"');","")</f>
        <v/>
      </c>
    </row>
    <row r="211" spans="1:14" x14ac:dyDescent="0.15">
      <c r="A211" s="13">
        <f t="shared" si="7"/>
        <v>209</v>
      </c>
      <c r="B211" s="16" t="str">
        <f>IF(ISBLANK($C211),"",MAX($B$1:$B210)+1)</f>
        <v/>
      </c>
      <c r="C211" s="13"/>
      <c r="D211" s="13"/>
      <c r="E211" s="13"/>
      <c r="F211" s="16" t="str">
        <f t="shared" ref="F211:F274" si="8">IF(ISNUMBER($B211),"insert into M_CD_GRP values ("&amp;$B211&amp;", now(), 1, now(), 1, 0, '"&amp;$C211&amp;"', '"&amp;$D211&amp;"', '"&amp;$E211&amp;"');","")</f>
        <v/>
      </c>
      <c r="G211" s="16" t="str">
        <f>IF(ISBLANK($H211),"",MAX($G$1:$G210)+1)</f>
        <v/>
      </c>
      <c r="H211" s="13"/>
      <c r="I211" s="13"/>
      <c r="J211" s="16" t="str">
        <f>IF(ISNUMBER($G211),"insert into M_CD_GRP values ("&amp;$G211&amp;", now(), 1, now(), 1, 0, '"&amp;MAX($B$3:$B211)&amp;"', '"&amp;$H211&amp;"', '"&amp;$I211&amp;"');","")</f>
        <v/>
      </c>
      <c r="K211" s="16" t="str">
        <f>IF(ISBLANK($L211),"",MAX($K$1:$K210)+1)</f>
        <v/>
      </c>
      <c r="L211" s="13"/>
      <c r="M211" s="13"/>
      <c r="N211" s="16" t="str">
        <f>IF(ISNUMBER($K211),"insert into M_CD_GRP values ("&amp;$K211&amp;", now(), 1, now(), 1, 0, '"&amp;MAX($G$3:$G211)&amp;"', '"&amp;$L211&amp;"', '"&amp;$M211&amp;"');","")</f>
        <v/>
      </c>
    </row>
    <row r="212" spans="1:14" x14ac:dyDescent="0.15">
      <c r="A212" s="13">
        <f t="shared" si="7"/>
        <v>210</v>
      </c>
      <c r="B212" s="16" t="str">
        <f>IF(ISBLANK($C212),"",MAX($B$1:$B211)+1)</f>
        <v/>
      </c>
      <c r="C212" s="13"/>
      <c r="D212" s="13"/>
      <c r="E212" s="13"/>
      <c r="F212" s="16" t="str">
        <f t="shared" si="8"/>
        <v/>
      </c>
      <c r="G212" s="16" t="str">
        <f>IF(ISBLANK($H212),"",MAX($G$1:$G211)+1)</f>
        <v/>
      </c>
      <c r="H212" s="13"/>
      <c r="I212" s="13"/>
      <c r="J212" s="16" t="str">
        <f>IF(ISNUMBER($G212),"insert into M_CD_GRP values ("&amp;$G212&amp;", now(), 1, now(), 1, 0, '"&amp;MAX($B$3:$B212)&amp;"', '"&amp;$H212&amp;"', '"&amp;$I212&amp;"');","")</f>
        <v/>
      </c>
      <c r="K212" s="16" t="str">
        <f>IF(ISBLANK($L212),"",MAX($K$1:$K211)+1)</f>
        <v/>
      </c>
      <c r="L212" s="13"/>
      <c r="M212" s="13"/>
      <c r="N212" s="16" t="str">
        <f>IF(ISNUMBER($K212),"insert into M_CD_GRP values ("&amp;$K212&amp;", now(), 1, now(), 1, 0, '"&amp;MAX($G$3:$G212)&amp;"', '"&amp;$L212&amp;"', '"&amp;$M212&amp;"');","")</f>
        <v/>
      </c>
    </row>
    <row r="213" spans="1:14" x14ac:dyDescent="0.15">
      <c r="A213" s="13">
        <f t="shared" si="7"/>
        <v>211</v>
      </c>
      <c r="B213" s="16" t="str">
        <f>IF(ISBLANK($C213),"",MAX($B$1:$B212)+1)</f>
        <v/>
      </c>
      <c r="C213" s="13"/>
      <c r="D213" s="13"/>
      <c r="E213" s="13"/>
      <c r="F213" s="16" t="str">
        <f t="shared" si="8"/>
        <v/>
      </c>
      <c r="G213" s="16" t="str">
        <f>IF(ISBLANK($H213),"",MAX($G$1:$G212)+1)</f>
        <v/>
      </c>
      <c r="H213" s="13"/>
      <c r="I213" s="13"/>
      <c r="J213" s="16" t="str">
        <f>IF(ISNUMBER($G213),"insert into M_CD_GRP values ("&amp;$G213&amp;", now(), 1, now(), 1, 0, '"&amp;MAX($B$3:$B213)&amp;"', '"&amp;$H213&amp;"', '"&amp;$I213&amp;"');","")</f>
        <v/>
      </c>
      <c r="K213" s="16" t="str">
        <f>IF(ISBLANK($L213),"",MAX($K$1:$K212)+1)</f>
        <v/>
      </c>
      <c r="L213" s="13"/>
      <c r="M213" s="13"/>
      <c r="N213" s="16" t="str">
        <f>IF(ISNUMBER($K213),"insert into M_CD_GRP values ("&amp;$K213&amp;", now(), 1, now(), 1, 0, '"&amp;MAX($G$3:$G213)&amp;"', '"&amp;$L213&amp;"', '"&amp;$M213&amp;"');","")</f>
        <v/>
      </c>
    </row>
    <row r="214" spans="1:14" x14ac:dyDescent="0.15">
      <c r="A214" s="13">
        <f t="shared" si="7"/>
        <v>212</v>
      </c>
      <c r="B214" s="16" t="str">
        <f>IF(ISBLANK($C214),"",MAX($B$1:$B213)+1)</f>
        <v/>
      </c>
      <c r="C214" s="13"/>
      <c r="D214" s="13"/>
      <c r="E214" s="13"/>
      <c r="F214" s="16" t="str">
        <f t="shared" si="8"/>
        <v/>
      </c>
      <c r="G214" s="16" t="str">
        <f>IF(ISBLANK($H214),"",MAX($G$1:$G213)+1)</f>
        <v/>
      </c>
      <c r="H214" s="13"/>
      <c r="I214" s="13"/>
      <c r="J214" s="16" t="str">
        <f>IF(ISNUMBER($G214),"insert into M_CD_GRP values ("&amp;$G214&amp;", now(), 1, now(), 1, 0, '"&amp;MAX($B$3:$B214)&amp;"', '"&amp;$H214&amp;"', '"&amp;$I214&amp;"');","")</f>
        <v/>
      </c>
      <c r="K214" s="16" t="str">
        <f>IF(ISBLANK($L214),"",MAX($K$1:$K213)+1)</f>
        <v/>
      </c>
      <c r="L214" s="13"/>
      <c r="M214" s="13"/>
      <c r="N214" s="16" t="str">
        <f>IF(ISNUMBER($K214),"insert into M_CD_GRP values ("&amp;$K214&amp;", now(), 1, now(), 1, 0, '"&amp;MAX($G$3:$G214)&amp;"', '"&amp;$L214&amp;"', '"&amp;$M214&amp;"');","")</f>
        <v/>
      </c>
    </row>
    <row r="215" spans="1:14" x14ac:dyDescent="0.15">
      <c r="A215" s="13">
        <f t="shared" si="7"/>
        <v>213</v>
      </c>
      <c r="B215" s="16" t="str">
        <f>IF(ISBLANK($C215),"",MAX($B$1:$B214)+1)</f>
        <v/>
      </c>
      <c r="C215" s="13"/>
      <c r="D215" s="13"/>
      <c r="E215" s="13"/>
      <c r="F215" s="16" t="str">
        <f t="shared" si="8"/>
        <v/>
      </c>
      <c r="G215" s="16" t="str">
        <f>IF(ISBLANK($H215),"",MAX($G$1:$G214)+1)</f>
        <v/>
      </c>
      <c r="H215" s="13"/>
      <c r="I215" s="13"/>
      <c r="J215" s="16" t="str">
        <f>IF(ISNUMBER($G215),"insert into M_CD_GRP values ("&amp;$G215&amp;", now(), 1, now(), 1, 0, '"&amp;MAX($B$3:$B215)&amp;"', '"&amp;$H215&amp;"', '"&amp;$I215&amp;"');","")</f>
        <v/>
      </c>
      <c r="K215" s="16" t="str">
        <f>IF(ISBLANK($L215),"",MAX($K$1:$K214)+1)</f>
        <v/>
      </c>
      <c r="L215" s="13"/>
      <c r="M215" s="13"/>
      <c r="N215" s="16" t="str">
        <f>IF(ISNUMBER($K215),"insert into M_CD_GRP values ("&amp;$K215&amp;", now(), 1, now(), 1, 0, '"&amp;MAX($G$3:$G215)&amp;"', '"&amp;$L215&amp;"', '"&amp;$M215&amp;"');","")</f>
        <v/>
      </c>
    </row>
    <row r="216" spans="1:14" x14ac:dyDescent="0.15">
      <c r="A216" s="13">
        <f t="shared" si="7"/>
        <v>214</v>
      </c>
      <c r="B216" s="16" t="str">
        <f>IF(ISBLANK($C216),"",MAX($B$1:$B215)+1)</f>
        <v/>
      </c>
      <c r="C216" s="13"/>
      <c r="D216" s="13"/>
      <c r="E216" s="13"/>
      <c r="F216" s="16" t="str">
        <f t="shared" si="8"/>
        <v/>
      </c>
      <c r="G216" s="16" t="str">
        <f>IF(ISBLANK($H216),"",MAX($G$1:$G215)+1)</f>
        <v/>
      </c>
      <c r="H216" s="13"/>
      <c r="I216" s="13"/>
      <c r="J216" s="16" t="str">
        <f>IF(ISNUMBER($G216),"insert into M_CD_GRP values ("&amp;$G216&amp;", now(), 1, now(), 1, 0, '"&amp;MAX($B$3:$B216)&amp;"', '"&amp;$H216&amp;"', '"&amp;$I216&amp;"');","")</f>
        <v/>
      </c>
      <c r="K216" s="16" t="str">
        <f>IF(ISBLANK($L216),"",MAX($K$1:$K215)+1)</f>
        <v/>
      </c>
      <c r="L216" s="13"/>
      <c r="M216" s="13"/>
      <c r="N216" s="16" t="str">
        <f>IF(ISNUMBER($K216),"insert into M_CD_GRP values ("&amp;$K216&amp;", now(), 1, now(), 1, 0, '"&amp;MAX($G$3:$G216)&amp;"', '"&amp;$L216&amp;"', '"&amp;$M216&amp;"');","")</f>
        <v/>
      </c>
    </row>
    <row r="217" spans="1:14" x14ac:dyDescent="0.15">
      <c r="A217" s="13">
        <f t="shared" si="7"/>
        <v>215</v>
      </c>
      <c r="B217" s="16" t="str">
        <f>IF(ISBLANK($C217),"",MAX($B$1:$B216)+1)</f>
        <v/>
      </c>
      <c r="C217" s="13"/>
      <c r="D217" s="13"/>
      <c r="E217" s="13"/>
      <c r="F217" s="16" t="str">
        <f t="shared" si="8"/>
        <v/>
      </c>
      <c r="G217" s="16" t="str">
        <f>IF(ISBLANK($H217),"",MAX($G$1:$G216)+1)</f>
        <v/>
      </c>
      <c r="H217" s="13"/>
      <c r="I217" s="13"/>
      <c r="J217" s="16" t="str">
        <f>IF(ISNUMBER($G217),"insert into M_CD_GRP values ("&amp;$G217&amp;", now(), 1, now(), 1, 0, '"&amp;MAX($B$3:$B217)&amp;"', '"&amp;$H217&amp;"', '"&amp;$I217&amp;"');","")</f>
        <v/>
      </c>
      <c r="K217" s="16" t="str">
        <f>IF(ISBLANK($L217),"",MAX($K$1:$K216)+1)</f>
        <v/>
      </c>
      <c r="L217" s="13"/>
      <c r="M217" s="13"/>
      <c r="N217" s="16" t="str">
        <f>IF(ISNUMBER($K217),"insert into M_CD_GRP values ("&amp;$K217&amp;", now(), 1, now(), 1, 0, '"&amp;MAX($G$3:$G217)&amp;"', '"&amp;$L217&amp;"', '"&amp;$M217&amp;"');","")</f>
        <v/>
      </c>
    </row>
    <row r="218" spans="1:14" x14ac:dyDescent="0.15">
      <c r="A218" s="13">
        <f t="shared" si="7"/>
        <v>216</v>
      </c>
      <c r="B218" s="16" t="str">
        <f>IF(ISBLANK($C218),"",MAX($B$1:$B217)+1)</f>
        <v/>
      </c>
      <c r="C218" s="13"/>
      <c r="D218" s="13"/>
      <c r="E218" s="13"/>
      <c r="F218" s="16" t="str">
        <f t="shared" si="8"/>
        <v/>
      </c>
      <c r="G218" s="16" t="str">
        <f>IF(ISBLANK($H218),"",MAX($G$1:$G217)+1)</f>
        <v/>
      </c>
      <c r="H218" s="13"/>
      <c r="I218" s="13"/>
      <c r="J218" s="16" t="str">
        <f>IF(ISNUMBER($G218),"insert into M_CD_GRP values ("&amp;$G218&amp;", now(), 1, now(), 1, 0, '"&amp;MAX($B$3:$B218)&amp;"', '"&amp;$H218&amp;"', '"&amp;$I218&amp;"');","")</f>
        <v/>
      </c>
      <c r="K218" s="16" t="str">
        <f>IF(ISBLANK($L218),"",MAX($K$1:$K217)+1)</f>
        <v/>
      </c>
      <c r="L218" s="13"/>
      <c r="M218" s="13"/>
      <c r="N218" s="16" t="str">
        <f>IF(ISNUMBER($K218),"insert into M_CD_GRP values ("&amp;$K218&amp;", now(), 1, now(), 1, 0, '"&amp;MAX($G$3:$G218)&amp;"', '"&amp;$L218&amp;"', '"&amp;$M218&amp;"');","")</f>
        <v/>
      </c>
    </row>
    <row r="219" spans="1:14" x14ac:dyDescent="0.15">
      <c r="A219" s="13">
        <f t="shared" si="7"/>
        <v>217</v>
      </c>
      <c r="B219" s="16" t="str">
        <f>IF(ISBLANK($C219),"",MAX($B$1:$B218)+1)</f>
        <v/>
      </c>
      <c r="C219" s="13"/>
      <c r="D219" s="13"/>
      <c r="E219" s="13"/>
      <c r="F219" s="16" t="str">
        <f t="shared" si="8"/>
        <v/>
      </c>
      <c r="G219" s="16" t="str">
        <f>IF(ISBLANK($H219),"",MAX($G$1:$G218)+1)</f>
        <v/>
      </c>
      <c r="H219" s="13"/>
      <c r="I219" s="13"/>
      <c r="J219" s="16" t="str">
        <f>IF(ISNUMBER($G219),"insert into M_CD_GRP values ("&amp;$G219&amp;", now(), 1, now(), 1, 0, '"&amp;MAX($B$3:$B219)&amp;"', '"&amp;$H219&amp;"', '"&amp;$I219&amp;"');","")</f>
        <v/>
      </c>
      <c r="K219" s="16" t="str">
        <f>IF(ISBLANK($L219),"",MAX($K$1:$K218)+1)</f>
        <v/>
      </c>
      <c r="L219" s="13"/>
      <c r="M219" s="13"/>
      <c r="N219" s="16" t="str">
        <f>IF(ISNUMBER($K219),"insert into M_CD_GRP values ("&amp;$K219&amp;", now(), 1, now(), 1, 0, '"&amp;MAX($G$3:$G219)&amp;"', '"&amp;$L219&amp;"', '"&amp;$M219&amp;"');","")</f>
        <v/>
      </c>
    </row>
    <row r="220" spans="1:14" x14ac:dyDescent="0.15">
      <c r="A220" s="13">
        <f t="shared" si="7"/>
        <v>218</v>
      </c>
      <c r="B220" s="16" t="str">
        <f>IF(ISBLANK($C220),"",MAX($B$1:$B219)+1)</f>
        <v/>
      </c>
      <c r="C220" s="13"/>
      <c r="D220" s="13"/>
      <c r="E220" s="13"/>
      <c r="F220" s="16" t="str">
        <f t="shared" si="8"/>
        <v/>
      </c>
      <c r="G220" s="16" t="str">
        <f>IF(ISBLANK($H220),"",MAX($G$1:$G219)+1)</f>
        <v/>
      </c>
      <c r="H220" s="13"/>
      <c r="I220" s="13"/>
      <c r="J220" s="16" t="str">
        <f>IF(ISNUMBER($G220),"insert into M_CD_GRP values ("&amp;$G220&amp;", now(), 1, now(), 1, 0, '"&amp;MAX($B$3:$B220)&amp;"', '"&amp;$H220&amp;"', '"&amp;$I220&amp;"');","")</f>
        <v/>
      </c>
      <c r="K220" s="16" t="str">
        <f>IF(ISBLANK($L220),"",MAX($K$1:$K219)+1)</f>
        <v/>
      </c>
      <c r="L220" s="13"/>
      <c r="M220" s="13"/>
      <c r="N220" s="16" t="str">
        <f>IF(ISNUMBER($K220),"insert into M_CD_GRP values ("&amp;$K220&amp;", now(), 1, now(), 1, 0, '"&amp;MAX($G$3:$G220)&amp;"', '"&amp;$L220&amp;"', '"&amp;$M220&amp;"');","")</f>
        <v/>
      </c>
    </row>
    <row r="221" spans="1:14" x14ac:dyDescent="0.15">
      <c r="A221" s="13">
        <f t="shared" si="7"/>
        <v>219</v>
      </c>
      <c r="B221" s="16" t="str">
        <f>IF(ISBLANK($C221),"",MAX($B$1:$B220)+1)</f>
        <v/>
      </c>
      <c r="C221" s="13"/>
      <c r="D221" s="13"/>
      <c r="E221" s="13"/>
      <c r="F221" s="16" t="str">
        <f t="shared" si="8"/>
        <v/>
      </c>
      <c r="G221" s="16" t="str">
        <f>IF(ISBLANK($H221),"",MAX($G$1:$G220)+1)</f>
        <v/>
      </c>
      <c r="H221" s="13"/>
      <c r="I221" s="13"/>
      <c r="J221" s="16" t="str">
        <f>IF(ISNUMBER($G221),"insert into M_CD_GRP values ("&amp;$G221&amp;", now(), 1, now(), 1, 0, '"&amp;MAX($B$3:$B221)&amp;"', '"&amp;$H221&amp;"', '"&amp;$I221&amp;"');","")</f>
        <v/>
      </c>
      <c r="K221" s="16" t="str">
        <f>IF(ISBLANK($L221),"",MAX($K$1:$K220)+1)</f>
        <v/>
      </c>
      <c r="L221" s="13"/>
      <c r="M221" s="13"/>
      <c r="N221" s="16" t="str">
        <f>IF(ISNUMBER($K221),"insert into M_CD_GRP values ("&amp;$K221&amp;", now(), 1, now(), 1, 0, '"&amp;MAX($G$3:$G221)&amp;"', '"&amp;$L221&amp;"', '"&amp;$M221&amp;"');","")</f>
        <v/>
      </c>
    </row>
    <row r="222" spans="1:14" x14ac:dyDescent="0.15">
      <c r="A222" s="13">
        <f t="shared" si="7"/>
        <v>220</v>
      </c>
      <c r="B222" s="16" t="str">
        <f>IF(ISBLANK($C222),"",MAX($B$1:$B221)+1)</f>
        <v/>
      </c>
      <c r="C222" s="13"/>
      <c r="D222" s="13"/>
      <c r="E222" s="13"/>
      <c r="F222" s="16" t="str">
        <f t="shared" si="8"/>
        <v/>
      </c>
      <c r="G222" s="16" t="str">
        <f>IF(ISBLANK($H222),"",MAX($G$1:$G221)+1)</f>
        <v/>
      </c>
      <c r="H222" s="13"/>
      <c r="I222" s="13"/>
      <c r="J222" s="16" t="str">
        <f>IF(ISNUMBER($G222),"insert into M_CD_GRP values ("&amp;$G222&amp;", now(), 1, now(), 1, 0, '"&amp;MAX($B$3:$B222)&amp;"', '"&amp;$H222&amp;"', '"&amp;$I222&amp;"');","")</f>
        <v/>
      </c>
      <c r="K222" s="16" t="str">
        <f>IF(ISBLANK($L222),"",MAX($K$1:$K221)+1)</f>
        <v/>
      </c>
      <c r="L222" s="13"/>
      <c r="M222" s="13"/>
      <c r="N222" s="16" t="str">
        <f>IF(ISNUMBER($K222),"insert into M_CD_GRP values ("&amp;$K222&amp;", now(), 1, now(), 1, 0, '"&amp;MAX($G$3:$G222)&amp;"', '"&amp;$L222&amp;"', '"&amp;$M222&amp;"');","")</f>
        <v/>
      </c>
    </row>
    <row r="223" spans="1:14" x14ac:dyDescent="0.15">
      <c r="A223" s="13">
        <f t="shared" si="7"/>
        <v>221</v>
      </c>
      <c r="B223" s="16" t="str">
        <f>IF(ISBLANK($C223),"",MAX($B$1:$B222)+1)</f>
        <v/>
      </c>
      <c r="C223" s="13"/>
      <c r="D223" s="13"/>
      <c r="E223" s="13"/>
      <c r="F223" s="16" t="str">
        <f t="shared" si="8"/>
        <v/>
      </c>
      <c r="G223" s="16" t="str">
        <f>IF(ISBLANK($H223),"",MAX($G$1:$G222)+1)</f>
        <v/>
      </c>
      <c r="H223" s="13"/>
      <c r="I223" s="13"/>
      <c r="J223" s="16" t="str">
        <f>IF(ISNUMBER($G223),"insert into M_CD_GRP values ("&amp;$G223&amp;", now(), 1, now(), 1, 0, '"&amp;MAX($B$3:$B223)&amp;"', '"&amp;$H223&amp;"', '"&amp;$I223&amp;"');","")</f>
        <v/>
      </c>
      <c r="K223" s="16" t="str">
        <f>IF(ISBLANK($L223),"",MAX($K$1:$K222)+1)</f>
        <v/>
      </c>
      <c r="L223" s="13"/>
      <c r="M223" s="13"/>
      <c r="N223" s="16" t="str">
        <f>IF(ISNUMBER($K223),"insert into M_CD_GRP values ("&amp;$K223&amp;", now(), 1, now(), 1, 0, '"&amp;MAX($G$3:$G223)&amp;"', '"&amp;$L223&amp;"', '"&amp;$M223&amp;"');","")</f>
        <v/>
      </c>
    </row>
    <row r="224" spans="1:14" x14ac:dyDescent="0.15">
      <c r="A224" s="13">
        <f t="shared" si="7"/>
        <v>222</v>
      </c>
      <c r="B224" s="16" t="str">
        <f>IF(ISBLANK($C224),"",MAX($B$1:$B223)+1)</f>
        <v/>
      </c>
      <c r="C224" s="13"/>
      <c r="D224" s="13"/>
      <c r="E224" s="13"/>
      <c r="F224" s="16" t="str">
        <f t="shared" si="8"/>
        <v/>
      </c>
      <c r="G224" s="16" t="str">
        <f>IF(ISBLANK($H224),"",MAX($G$1:$G223)+1)</f>
        <v/>
      </c>
      <c r="H224" s="13"/>
      <c r="I224" s="13"/>
      <c r="J224" s="16" t="str">
        <f>IF(ISNUMBER($G224),"insert into M_CD_GRP values ("&amp;$G224&amp;", now(), 1, now(), 1, 0, '"&amp;MAX($B$3:$B224)&amp;"', '"&amp;$H224&amp;"', '"&amp;$I224&amp;"');","")</f>
        <v/>
      </c>
      <c r="K224" s="16" t="str">
        <f>IF(ISBLANK($L224),"",MAX($K$1:$K223)+1)</f>
        <v/>
      </c>
      <c r="L224" s="13"/>
      <c r="M224" s="13"/>
      <c r="N224" s="16" t="str">
        <f>IF(ISNUMBER($K224),"insert into M_CD_GRP values ("&amp;$K224&amp;", now(), 1, now(), 1, 0, '"&amp;MAX($G$3:$G224)&amp;"', '"&amp;$L224&amp;"', '"&amp;$M224&amp;"');","")</f>
        <v/>
      </c>
    </row>
    <row r="225" spans="1:14" x14ac:dyDescent="0.15">
      <c r="A225" s="13">
        <f t="shared" si="7"/>
        <v>223</v>
      </c>
      <c r="B225" s="16" t="str">
        <f>IF(ISBLANK($C225),"",MAX($B$1:$B224)+1)</f>
        <v/>
      </c>
      <c r="C225" s="13"/>
      <c r="D225" s="13"/>
      <c r="E225" s="13"/>
      <c r="F225" s="16" t="str">
        <f t="shared" si="8"/>
        <v/>
      </c>
      <c r="G225" s="16" t="str">
        <f>IF(ISBLANK($H225),"",MAX($G$1:$G224)+1)</f>
        <v/>
      </c>
      <c r="H225" s="13"/>
      <c r="I225" s="13"/>
      <c r="J225" s="16" t="str">
        <f>IF(ISNUMBER($G225),"insert into M_CD_GRP values ("&amp;$G225&amp;", now(), 1, now(), 1, 0, '"&amp;MAX($B$3:$B225)&amp;"', '"&amp;$H225&amp;"', '"&amp;$I225&amp;"');","")</f>
        <v/>
      </c>
      <c r="K225" s="16" t="str">
        <f>IF(ISBLANK($L225),"",MAX($K$1:$K224)+1)</f>
        <v/>
      </c>
      <c r="L225" s="13"/>
      <c r="M225" s="13"/>
      <c r="N225" s="16" t="str">
        <f>IF(ISNUMBER($K225),"insert into M_CD_GRP values ("&amp;$K225&amp;", now(), 1, now(), 1, 0, '"&amp;MAX($G$3:$G225)&amp;"', '"&amp;$L225&amp;"', '"&amp;$M225&amp;"');","")</f>
        <v/>
      </c>
    </row>
    <row r="226" spans="1:14" x14ac:dyDescent="0.15">
      <c r="A226" s="13">
        <f t="shared" si="7"/>
        <v>224</v>
      </c>
      <c r="B226" s="16" t="str">
        <f>IF(ISBLANK($C226),"",MAX($B$1:$B225)+1)</f>
        <v/>
      </c>
      <c r="C226" s="13"/>
      <c r="D226" s="13"/>
      <c r="E226" s="13"/>
      <c r="F226" s="16" t="str">
        <f t="shared" si="8"/>
        <v/>
      </c>
      <c r="G226" s="16" t="str">
        <f>IF(ISBLANK($H226),"",MAX($G$1:$G225)+1)</f>
        <v/>
      </c>
      <c r="H226" s="13"/>
      <c r="I226" s="13"/>
      <c r="J226" s="16" t="str">
        <f>IF(ISNUMBER($G226),"insert into M_CD_GRP values ("&amp;$G226&amp;", now(), 1, now(), 1, 0, '"&amp;MAX($B$3:$B226)&amp;"', '"&amp;$H226&amp;"', '"&amp;$I226&amp;"');","")</f>
        <v/>
      </c>
      <c r="K226" s="16" t="str">
        <f>IF(ISBLANK($L226),"",MAX($K$1:$K225)+1)</f>
        <v/>
      </c>
      <c r="L226" s="13"/>
      <c r="M226" s="13"/>
      <c r="N226" s="16" t="str">
        <f>IF(ISNUMBER($K226),"insert into M_CD_GRP values ("&amp;$K226&amp;", now(), 1, now(), 1, 0, '"&amp;MAX($G$3:$G226)&amp;"', '"&amp;$L226&amp;"', '"&amp;$M226&amp;"');","")</f>
        <v/>
      </c>
    </row>
    <row r="227" spans="1:14" x14ac:dyDescent="0.15">
      <c r="A227" s="13">
        <f t="shared" si="7"/>
        <v>225</v>
      </c>
      <c r="B227" s="16" t="str">
        <f>IF(ISBLANK($C227),"",MAX($B$1:$B226)+1)</f>
        <v/>
      </c>
      <c r="C227" s="13"/>
      <c r="D227" s="13"/>
      <c r="E227" s="13"/>
      <c r="F227" s="16" t="str">
        <f t="shared" si="8"/>
        <v/>
      </c>
      <c r="G227" s="16" t="str">
        <f>IF(ISBLANK($H227),"",MAX($G$1:$G226)+1)</f>
        <v/>
      </c>
      <c r="H227" s="13"/>
      <c r="I227" s="13"/>
      <c r="J227" s="16" t="str">
        <f>IF(ISNUMBER($G227),"insert into M_CD_GRP values ("&amp;$G227&amp;", now(), 1, now(), 1, 0, '"&amp;MAX($B$3:$B227)&amp;"', '"&amp;$H227&amp;"', '"&amp;$I227&amp;"');","")</f>
        <v/>
      </c>
      <c r="K227" s="16" t="str">
        <f>IF(ISBLANK($L227),"",MAX($K$1:$K226)+1)</f>
        <v/>
      </c>
      <c r="L227" s="13"/>
      <c r="M227" s="13"/>
      <c r="N227" s="16" t="str">
        <f>IF(ISNUMBER($K227),"insert into M_CD_GRP values ("&amp;$K227&amp;", now(), 1, now(), 1, 0, '"&amp;MAX($G$3:$G227)&amp;"', '"&amp;$L227&amp;"', '"&amp;$M227&amp;"');","")</f>
        <v/>
      </c>
    </row>
    <row r="228" spans="1:14" x14ac:dyDescent="0.15">
      <c r="A228" s="13">
        <f t="shared" si="7"/>
        <v>226</v>
      </c>
      <c r="B228" s="16" t="str">
        <f>IF(ISBLANK($C228),"",MAX($B$1:$B227)+1)</f>
        <v/>
      </c>
      <c r="C228" s="13"/>
      <c r="D228" s="13"/>
      <c r="E228" s="13"/>
      <c r="F228" s="16" t="str">
        <f t="shared" si="8"/>
        <v/>
      </c>
      <c r="G228" s="16" t="str">
        <f>IF(ISBLANK($H228),"",MAX($G$1:$G227)+1)</f>
        <v/>
      </c>
      <c r="H228" s="13"/>
      <c r="I228" s="13"/>
      <c r="J228" s="16" t="str">
        <f>IF(ISNUMBER($G228),"insert into M_CD_GRP values ("&amp;$G228&amp;", now(), 1, now(), 1, 0, '"&amp;MAX($B$3:$B228)&amp;"', '"&amp;$H228&amp;"', '"&amp;$I228&amp;"');","")</f>
        <v/>
      </c>
      <c r="K228" s="16" t="str">
        <f>IF(ISBLANK($L228),"",MAX($K$1:$K227)+1)</f>
        <v/>
      </c>
      <c r="L228" s="13"/>
      <c r="M228" s="13"/>
      <c r="N228" s="16" t="str">
        <f>IF(ISNUMBER($K228),"insert into M_CD_GRP values ("&amp;$K228&amp;", now(), 1, now(), 1, 0, '"&amp;MAX($G$3:$G228)&amp;"', '"&amp;$L228&amp;"', '"&amp;$M228&amp;"');","")</f>
        <v/>
      </c>
    </row>
    <row r="229" spans="1:14" x14ac:dyDescent="0.15">
      <c r="A229" s="13">
        <f t="shared" si="7"/>
        <v>227</v>
      </c>
      <c r="B229" s="16" t="str">
        <f>IF(ISBLANK($C229),"",MAX($B$1:$B228)+1)</f>
        <v/>
      </c>
      <c r="C229" s="13"/>
      <c r="D229" s="13"/>
      <c r="E229" s="13"/>
      <c r="F229" s="16" t="str">
        <f t="shared" si="8"/>
        <v/>
      </c>
      <c r="G229" s="16" t="str">
        <f>IF(ISBLANK($H229),"",MAX($G$1:$G228)+1)</f>
        <v/>
      </c>
      <c r="H229" s="13"/>
      <c r="I229" s="13"/>
      <c r="J229" s="16" t="str">
        <f>IF(ISNUMBER($G229),"insert into M_CD_GRP values ("&amp;$G229&amp;", now(), 1, now(), 1, 0, '"&amp;MAX($B$3:$B229)&amp;"', '"&amp;$H229&amp;"', '"&amp;$I229&amp;"');","")</f>
        <v/>
      </c>
      <c r="K229" s="16" t="str">
        <f>IF(ISBLANK($L229),"",MAX($K$1:$K228)+1)</f>
        <v/>
      </c>
      <c r="L229" s="13"/>
      <c r="M229" s="13"/>
      <c r="N229" s="16" t="str">
        <f>IF(ISNUMBER($K229),"insert into M_CD_GRP values ("&amp;$K229&amp;", now(), 1, now(), 1, 0, '"&amp;MAX($G$3:$G229)&amp;"', '"&amp;$L229&amp;"', '"&amp;$M229&amp;"');","")</f>
        <v/>
      </c>
    </row>
    <row r="230" spans="1:14" x14ac:dyDescent="0.15">
      <c r="A230" s="13">
        <f t="shared" si="7"/>
        <v>228</v>
      </c>
      <c r="B230" s="16" t="str">
        <f>IF(ISBLANK($C230),"",MAX($B$1:$B229)+1)</f>
        <v/>
      </c>
      <c r="C230" s="13"/>
      <c r="D230" s="13"/>
      <c r="E230" s="13"/>
      <c r="F230" s="16" t="str">
        <f t="shared" si="8"/>
        <v/>
      </c>
      <c r="G230" s="16" t="str">
        <f>IF(ISBLANK($H230),"",MAX($G$1:$G229)+1)</f>
        <v/>
      </c>
      <c r="H230" s="13"/>
      <c r="I230" s="13"/>
      <c r="J230" s="16" t="str">
        <f>IF(ISNUMBER($G230),"insert into M_CD_GRP values ("&amp;$G230&amp;", now(), 1, now(), 1, 0, '"&amp;MAX($B$3:$B230)&amp;"', '"&amp;$H230&amp;"', '"&amp;$I230&amp;"');","")</f>
        <v/>
      </c>
      <c r="K230" s="16" t="str">
        <f>IF(ISBLANK($L230),"",MAX($K$1:$K229)+1)</f>
        <v/>
      </c>
      <c r="L230" s="13"/>
      <c r="M230" s="13"/>
      <c r="N230" s="16" t="str">
        <f>IF(ISNUMBER($K230),"insert into M_CD_GRP values ("&amp;$K230&amp;", now(), 1, now(), 1, 0, '"&amp;MAX($G$3:$G230)&amp;"', '"&amp;$L230&amp;"', '"&amp;$M230&amp;"');","")</f>
        <v/>
      </c>
    </row>
    <row r="231" spans="1:14" x14ac:dyDescent="0.15">
      <c r="A231" s="13">
        <f t="shared" si="7"/>
        <v>229</v>
      </c>
      <c r="B231" s="16" t="str">
        <f>IF(ISBLANK($C231),"",MAX($B$1:$B230)+1)</f>
        <v/>
      </c>
      <c r="C231" s="13"/>
      <c r="D231" s="13"/>
      <c r="E231" s="13"/>
      <c r="F231" s="16" t="str">
        <f t="shared" si="8"/>
        <v/>
      </c>
      <c r="G231" s="16" t="str">
        <f>IF(ISBLANK($H231),"",MAX($G$1:$G230)+1)</f>
        <v/>
      </c>
      <c r="H231" s="13"/>
      <c r="I231" s="13"/>
      <c r="J231" s="16" t="str">
        <f>IF(ISNUMBER($G231),"insert into M_CD_GRP values ("&amp;$G231&amp;", now(), 1, now(), 1, 0, '"&amp;MAX($B$3:$B231)&amp;"', '"&amp;$H231&amp;"', '"&amp;$I231&amp;"');","")</f>
        <v/>
      </c>
      <c r="K231" s="16" t="str">
        <f>IF(ISBLANK($L231),"",MAX($K$1:$K230)+1)</f>
        <v/>
      </c>
      <c r="L231" s="13"/>
      <c r="M231" s="13"/>
      <c r="N231" s="16" t="str">
        <f>IF(ISNUMBER($K231),"insert into M_CD_GRP values ("&amp;$K231&amp;", now(), 1, now(), 1, 0, '"&amp;MAX($G$3:$G231)&amp;"', '"&amp;$L231&amp;"', '"&amp;$M231&amp;"');","")</f>
        <v/>
      </c>
    </row>
    <row r="232" spans="1:14" x14ac:dyDescent="0.15">
      <c r="A232" s="13">
        <f t="shared" si="7"/>
        <v>230</v>
      </c>
      <c r="B232" s="16" t="str">
        <f>IF(ISBLANK($C232),"",MAX($B$1:$B231)+1)</f>
        <v/>
      </c>
      <c r="C232" s="13"/>
      <c r="D232" s="13"/>
      <c r="E232" s="13"/>
      <c r="F232" s="16" t="str">
        <f t="shared" si="8"/>
        <v/>
      </c>
      <c r="G232" s="16" t="str">
        <f>IF(ISBLANK($H232),"",MAX($G$1:$G231)+1)</f>
        <v/>
      </c>
      <c r="H232" s="13"/>
      <c r="I232" s="13"/>
      <c r="J232" s="16" t="str">
        <f>IF(ISNUMBER($G232),"insert into M_CD_GRP values ("&amp;$G232&amp;", now(), 1, now(), 1, 0, '"&amp;MAX($B$3:$B232)&amp;"', '"&amp;$H232&amp;"', '"&amp;$I232&amp;"');","")</f>
        <v/>
      </c>
      <c r="K232" s="16" t="str">
        <f>IF(ISBLANK($L232),"",MAX($K$1:$K231)+1)</f>
        <v/>
      </c>
      <c r="L232" s="13"/>
      <c r="M232" s="13"/>
      <c r="N232" s="16" t="str">
        <f>IF(ISNUMBER($K232),"insert into M_CD_GRP values ("&amp;$K232&amp;", now(), 1, now(), 1, 0, '"&amp;MAX($G$3:$G232)&amp;"', '"&amp;$L232&amp;"', '"&amp;$M232&amp;"');","")</f>
        <v/>
      </c>
    </row>
    <row r="233" spans="1:14" x14ac:dyDescent="0.15">
      <c r="A233" s="13">
        <f t="shared" si="7"/>
        <v>231</v>
      </c>
      <c r="B233" s="16" t="str">
        <f>IF(ISBLANK($C233),"",MAX($B$1:$B232)+1)</f>
        <v/>
      </c>
      <c r="C233" s="13"/>
      <c r="D233" s="13"/>
      <c r="E233" s="13"/>
      <c r="F233" s="16" t="str">
        <f t="shared" si="8"/>
        <v/>
      </c>
      <c r="G233" s="16" t="str">
        <f>IF(ISBLANK($H233),"",MAX($G$1:$G232)+1)</f>
        <v/>
      </c>
      <c r="H233" s="13"/>
      <c r="I233" s="13"/>
      <c r="J233" s="16" t="str">
        <f>IF(ISNUMBER($G233),"insert into M_CD_GRP values ("&amp;$G233&amp;", now(), 1, now(), 1, 0, '"&amp;MAX($B$3:$B233)&amp;"', '"&amp;$H233&amp;"', '"&amp;$I233&amp;"');","")</f>
        <v/>
      </c>
      <c r="K233" s="16" t="str">
        <f>IF(ISBLANK($L233),"",MAX($K$1:$K232)+1)</f>
        <v/>
      </c>
      <c r="L233" s="13"/>
      <c r="M233" s="13"/>
      <c r="N233" s="16" t="str">
        <f>IF(ISNUMBER($K233),"insert into M_CD_GRP values ("&amp;$K233&amp;", now(), 1, now(), 1, 0, '"&amp;MAX($G$3:$G233)&amp;"', '"&amp;$L233&amp;"', '"&amp;$M233&amp;"');","")</f>
        <v/>
      </c>
    </row>
    <row r="234" spans="1:14" x14ac:dyDescent="0.15">
      <c r="A234" s="13">
        <f t="shared" si="7"/>
        <v>232</v>
      </c>
      <c r="B234" s="16" t="str">
        <f>IF(ISBLANK($C234),"",MAX($B$1:$B233)+1)</f>
        <v/>
      </c>
      <c r="C234" s="13"/>
      <c r="D234" s="13"/>
      <c r="E234" s="13"/>
      <c r="F234" s="16" t="str">
        <f t="shared" si="8"/>
        <v/>
      </c>
      <c r="G234" s="16" t="str">
        <f>IF(ISBLANK($H234),"",MAX($G$1:$G233)+1)</f>
        <v/>
      </c>
      <c r="H234" s="13"/>
      <c r="I234" s="13"/>
      <c r="J234" s="16" t="str">
        <f>IF(ISNUMBER($G234),"insert into M_CD_GRP values ("&amp;$G234&amp;", now(), 1, now(), 1, 0, '"&amp;MAX($B$3:$B234)&amp;"', '"&amp;$H234&amp;"', '"&amp;$I234&amp;"');","")</f>
        <v/>
      </c>
      <c r="K234" s="16" t="str">
        <f>IF(ISBLANK($L234),"",MAX($K$1:$K233)+1)</f>
        <v/>
      </c>
      <c r="L234" s="13"/>
      <c r="M234" s="13"/>
      <c r="N234" s="16" t="str">
        <f>IF(ISNUMBER($K234),"insert into M_CD_GRP values ("&amp;$K234&amp;", now(), 1, now(), 1, 0, '"&amp;MAX($G$3:$G234)&amp;"', '"&amp;$L234&amp;"', '"&amp;$M234&amp;"');","")</f>
        <v/>
      </c>
    </row>
    <row r="235" spans="1:14" x14ac:dyDescent="0.15">
      <c r="A235" s="13">
        <f t="shared" si="7"/>
        <v>233</v>
      </c>
      <c r="B235" s="16" t="str">
        <f>IF(ISBLANK($C235),"",MAX($B$1:$B234)+1)</f>
        <v/>
      </c>
      <c r="C235" s="13"/>
      <c r="D235" s="13"/>
      <c r="E235" s="13"/>
      <c r="F235" s="16" t="str">
        <f t="shared" si="8"/>
        <v/>
      </c>
      <c r="G235" s="16" t="str">
        <f>IF(ISBLANK($H235),"",MAX($G$1:$G234)+1)</f>
        <v/>
      </c>
      <c r="H235" s="13"/>
      <c r="I235" s="13"/>
      <c r="J235" s="16" t="str">
        <f>IF(ISNUMBER($G235),"insert into M_CD_GRP values ("&amp;$G235&amp;", now(), 1, now(), 1, 0, '"&amp;MAX($B$3:$B235)&amp;"', '"&amp;$H235&amp;"', '"&amp;$I235&amp;"');","")</f>
        <v/>
      </c>
      <c r="K235" s="16" t="str">
        <f>IF(ISBLANK($L235),"",MAX($K$1:$K234)+1)</f>
        <v/>
      </c>
      <c r="L235" s="13"/>
      <c r="M235" s="13"/>
      <c r="N235" s="16" t="str">
        <f>IF(ISNUMBER($K235),"insert into M_CD_GRP values ("&amp;$K235&amp;", now(), 1, now(), 1, 0, '"&amp;MAX($G$3:$G235)&amp;"', '"&amp;$L235&amp;"', '"&amp;$M235&amp;"');","")</f>
        <v/>
      </c>
    </row>
    <row r="236" spans="1:14" x14ac:dyDescent="0.15">
      <c r="A236" s="13">
        <f t="shared" si="7"/>
        <v>234</v>
      </c>
      <c r="B236" s="16" t="str">
        <f>IF(ISBLANK($C236),"",MAX($B$1:$B235)+1)</f>
        <v/>
      </c>
      <c r="C236" s="13"/>
      <c r="D236" s="13"/>
      <c r="E236" s="13"/>
      <c r="F236" s="16" t="str">
        <f t="shared" si="8"/>
        <v/>
      </c>
      <c r="G236" s="16" t="str">
        <f>IF(ISBLANK($H236),"",MAX($G$1:$G235)+1)</f>
        <v/>
      </c>
      <c r="H236" s="13"/>
      <c r="I236" s="13"/>
      <c r="J236" s="16" t="str">
        <f>IF(ISNUMBER($G236),"insert into M_CD_GRP values ("&amp;$G236&amp;", now(), 1, now(), 1, 0, '"&amp;MAX($B$3:$B236)&amp;"', '"&amp;$H236&amp;"', '"&amp;$I236&amp;"');","")</f>
        <v/>
      </c>
      <c r="K236" s="16" t="str">
        <f>IF(ISBLANK($L236),"",MAX($K$1:$K235)+1)</f>
        <v/>
      </c>
      <c r="L236" s="13"/>
      <c r="M236" s="13"/>
      <c r="N236" s="16" t="str">
        <f>IF(ISNUMBER($K236),"insert into M_CD_GRP values ("&amp;$K236&amp;", now(), 1, now(), 1, 0, '"&amp;MAX($G$3:$G236)&amp;"', '"&amp;$L236&amp;"', '"&amp;$M236&amp;"');","")</f>
        <v/>
      </c>
    </row>
    <row r="237" spans="1:14" x14ac:dyDescent="0.15">
      <c r="A237" s="13">
        <f t="shared" si="7"/>
        <v>235</v>
      </c>
      <c r="B237" s="16" t="str">
        <f>IF(ISBLANK($C237),"",MAX($B$1:$B236)+1)</f>
        <v/>
      </c>
      <c r="C237" s="13"/>
      <c r="D237" s="13"/>
      <c r="E237" s="13"/>
      <c r="F237" s="16" t="str">
        <f t="shared" si="8"/>
        <v/>
      </c>
      <c r="G237" s="16" t="str">
        <f>IF(ISBLANK($H237),"",MAX($G$1:$G236)+1)</f>
        <v/>
      </c>
      <c r="H237" s="13"/>
      <c r="I237" s="13"/>
      <c r="J237" s="16" t="str">
        <f>IF(ISNUMBER($G237),"insert into M_CD_GRP values ("&amp;$G237&amp;", now(), 1, now(), 1, 0, '"&amp;MAX($B$3:$B237)&amp;"', '"&amp;$H237&amp;"', '"&amp;$I237&amp;"');","")</f>
        <v/>
      </c>
      <c r="K237" s="16" t="str">
        <f>IF(ISBLANK($L237),"",MAX($K$1:$K236)+1)</f>
        <v/>
      </c>
      <c r="L237" s="13"/>
      <c r="M237" s="13"/>
      <c r="N237" s="16" t="str">
        <f>IF(ISNUMBER($K237),"insert into M_CD_GRP values ("&amp;$K237&amp;", now(), 1, now(), 1, 0, '"&amp;MAX($G$3:$G237)&amp;"', '"&amp;$L237&amp;"', '"&amp;$M237&amp;"');","")</f>
        <v/>
      </c>
    </row>
    <row r="238" spans="1:14" x14ac:dyDescent="0.15">
      <c r="A238" s="13">
        <f t="shared" si="7"/>
        <v>236</v>
      </c>
      <c r="B238" s="16" t="str">
        <f>IF(ISBLANK($C238),"",MAX($B$1:$B237)+1)</f>
        <v/>
      </c>
      <c r="C238" s="13"/>
      <c r="D238" s="13"/>
      <c r="E238" s="13"/>
      <c r="F238" s="16" t="str">
        <f t="shared" si="8"/>
        <v/>
      </c>
      <c r="G238" s="16" t="str">
        <f>IF(ISBLANK($H238),"",MAX($G$1:$G237)+1)</f>
        <v/>
      </c>
      <c r="H238" s="13"/>
      <c r="I238" s="13"/>
      <c r="J238" s="16" t="str">
        <f>IF(ISNUMBER($G238),"insert into M_CD_GRP values ("&amp;$G238&amp;", now(), 1, now(), 1, 0, '"&amp;MAX($B$3:$B238)&amp;"', '"&amp;$H238&amp;"', '"&amp;$I238&amp;"');","")</f>
        <v/>
      </c>
      <c r="K238" s="16" t="str">
        <f>IF(ISBLANK($L238),"",MAX($K$1:$K237)+1)</f>
        <v/>
      </c>
      <c r="L238" s="13"/>
      <c r="M238" s="13"/>
      <c r="N238" s="16" t="str">
        <f>IF(ISNUMBER($K238),"insert into M_CD_GRP values ("&amp;$K238&amp;", now(), 1, now(), 1, 0, '"&amp;MAX($G$3:$G238)&amp;"', '"&amp;$L238&amp;"', '"&amp;$M238&amp;"');","")</f>
        <v/>
      </c>
    </row>
    <row r="239" spans="1:14" x14ac:dyDescent="0.15">
      <c r="A239" s="13">
        <f t="shared" si="7"/>
        <v>237</v>
      </c>
      <c r="B239" s="16" t="str">
        <f>IF(ISBLANK($C239),"",MAX($B$1:$B238)+1)</f>
        <v/>
      </c>
      <c r="C239" s="13"/>
      <c r="D239" s="13"/>
      <c r="E239" s="13"/>
      <c r="F239" s="16" t="str">
        <f t="shared" si="8"/>
        <v/>
      </c>
      <c r="G239" s="16" t="str">
        <f>IF(ISBLANK($H239),"",MAX($G$1:$G238)+1)</f>
        <v/>
      </c>
      <c r="H239" s="13"/>
      <c r="I239" s="13"/>
      <c r="J239" s="16" t="str">
        <f>IF(ISNUMBER($G239),"insert into M_CD_GRP values ("&amp;$G239&amp;", now(), 1, now(), 1, 0, '"&amp;MAX($B$3:$B239)&amp;"', '"&amp;$H239&amp;"', '"&amp;$I239&amp;"');","")</f>
        <v/>
      </c>
      <c r="K239" s="16" t="str">
        <f>IF(ISBLANK($L239),"",MAX($K$1:$K238)+1)</f>
        <v/>
      </c>
      <c r="L239" s="13"/>
      <c r="M239" s="13"/>
      <c r="N239" s="16" t="str">
        <f>IF(ISNUMBER($K239),"insert into M_CD_GRP values ("&amp;$K239&amp;", now(), 1, now(), 1, 0, '"&amp;MAX($G$3:$G239)&amp;"', '"&amp;$L239&amp;"', '"&amp;$M239&amp;"');","")</f>
        <v/>
      </c>
    </row>
    <row r="240" spans="1:14" x14ac:dyDescent="0.15">
      <c r="A240" s="13">
        <f t="shared" si="7"/>
        <v>238</v>
      </c>
      <c r="B240" s="16" t="str">
        <f>IF(ISBLANK($C240),"",MAX($B$1:$B239)+1)</f>
        <v/>
      </c>
      <c r="C240" s="13"/>
      <c r="D240" s="13"/>
      <c r="E240" s="13"/>
      <c r="F240" s="16" t="str">
        <f t="shared" si="8"/>
        <v/>
      </c>
      <c r="G240" s="16" t="str">
        <f>IF(ISBLANK($H240),"",MAX($G$1:$G239)+1)</f>
        <v/>
      </c>
      <c r="H240" s="13"/>
      <c r="I240" s="13"/>
      <c r="J240" s="16" t="str">
        <f>IF(ISNUMBER($G240),"insert into M_CD_GRP values ("&amp;$G240&amp;", now(), 1, now(), 1, 0, '"&amp;MAX($B$3:$B240)&amp;"', '"&amp;$H240&amp;"', '"&amp;$I240&amp;"');","")</f>
        <v/>
      </c>
      <c r="K240" s="16" t="str">
        <f>IF(ISBLANK($L240),"",MAX($K$1:$K239)+1)</f>
        <v/>
      </c>
      <c r="L240" s="13"/>
      <c r="M240" s="13"/>
      <c r="N240" s="16" t="str">
        <f>IF(ISNUMBER($K240),"insert into M_CD_GRP values ("&amp;$K240&amp;", now(), 1, now(), 1, 0, '"&amp;MAX($G$3:$G240)&amp;"', '"&amp;$L240&amp;"', '"&amp;$M240&amp;"');","")</f>
        <v/>
      </c>
    </row>
    <row r="241" spans="1:14" x14ac:dyDescent="0.15">
      <c r="A241" s="13">
        <f t="shared" si="7"/>
        <v>239</v>
      </c>
      <c r="B241" s="16" t="str">
        <f>IF(ISBLANK($C241),"",MAX($B$1:$B240)+1)</f>
        <v/>
      </c>
      <c r="C241" s="13"/>
      <c r="D241" s="13"/>
      <c r="E241" s="13"/>
      <c r="F241" s="16" t="str">
        <f t="shared" si="8"/>
        <v/>
      </c>
      <c r="G241" s="16" t="str">
        <f>IF(ISBLANK($H241),"",MAX($G$1:$G240)+1)</f>
        <v/>
      </c>
      <c r="H241" s="13"/>
      <c r="I241" s="13"/>
      <c r="J241" s="16" t="str">
        <f>IF(ISNUMBER($G241),"insert into M_CD_GRP values ("&amp;$G241&amp;", now(), 1, now(), 1, 0, '"&amp;MAX($B$3:$B241)&amp;"', '"&amp;$H241&amp;"', '"&amp;$I241&amp;"');","")</f>
        <v/>
      </c>
      <c r="K241" s="16" t="str">
        <f>IF(ISBLANK($L241),"",MAX($K$1:$K240)+1)</f>
        <v/>
      </c>
      <c r="L241" s="13"/>
      <c r="M241" s="13"/>
      <c r="N241" s="16" t="str">
        <f>IF(ISNUMBER($K241),"insert into M_CD_GRP values ("&amp;$K241&amp;", now(), 1, now(), 1, 0, '"&amp;MAX($G$3:$G241)&amp;"', '"&amp;$L241&amp;"', '"&amp;$M241&amp;"');","")</f>
        <v/>
      </c>
    </row>
    <row r="242" spans="1:14" x14ac:dyDescent="0.15">
      <c r="A242" s="13">
        <f t="shared" si="7"/>
        <v>240</v>
      </c>
      <c r="B242" s="16" t="str">
        <f>IF(ISBLANK($C242),"",MAX($B$1:$B241)+1)</f>
        <v/>
      </c>
      <c r="C242" s="13"/>
      <c r="D242" s="13"/>
      <c r="E242" s="13"/>
      <c r="F242" s="16" t="str">
        <f t="shared" si="8"/>
        <v/>
      </c>
      <c r="G242" s="16" t="str">
        <f>IF(ISBLANK($H242),"",MAX($G$1:$G241)+1)</f>
        <v/>
      </c>
      <c r="H242" s="13"/>
      <c r="I242" s="13"/>
      <c r="J242" s="16" t="str">
        <f>IF(ISNUMBER($G242),"insert into M_CD_GRP values ("&amp;$G242&amp;", now(), 1, now(), 1, 0, '"&amp;MAX($B$3:$B242)&amp;"', '"&amp;$H242&amp;"', '"&amp;$I242&amp;"');","")</f>
        <v/>
      </c>
      <c r="K242" s="16" t="str">
        <f>IF(ISBLANK($L242),"",MAX($K$1:$K241)+1)</f>
        <v/>
      </c>
      <c r="L242" s="13"/>
      <c r="M242" s="13"/>
      <c r="N242" s="16" t="str">
        <f>IF(ISNUMBER($K242),"insert into M_CD_GRP values ("&amp;$K242&amp;", now(), 1, now(), 1, 0, '"&amp;MAX($G$3:$G242)&amp;"', '"&amp;$L242&amp;"', '"&amp;$M242&amp;"');","")</f>
        <v/>
      </c>
    </row>
    <row r="243" spans="1:14" x14ac:dyDescent="0.15">
      <c r="A243" s="13">
        <f t="shared" si="7"/>
        <v>241</v>
      </c>
      <c r="B243" s="16" t="str">
        <f>IF(ISBLANK($C243),"",MAX($B$1:$B242)+1)</f>
        <v/>
      </c>
      <c r="C243" s="13"/>
      <c r="D243" s="13"/>
      <c r="E243" s="13"/>
      <c r="F243" s="16" t="str">
        <f t="shared" si="8"/>
        <v/>
      </c>
      <c r="G243" s="16" t="str">
        <f>IF(ISBLANK($H243),"",MAX($G$1:$G242)+1)</f>
        <v/>
      </c>
      <c r="H243" s="13"/>
      <c r="I243" s="13"/>
      <c r="J243" s="16" t="str">
        <f>IF(ISNUMBER($G243),"insert into M_CD_GRP values ("&amp;$G243&amp;", now(), 1, now(), 1, 0, '"&amp;MAX($B$3:$B243)&amp;"', '"&amp;$H243&amp;"', '"&amp;$I243&amp;"');","")</f>
        <v/>
      </c>
      <c r="K243" s="16" t="str">
        <f>IF(ISBLANK($L243),"",MAX($K$1:$K242)+1)</f>
        <v/>
      </c>
      <c r="L243" s="13"/>
      <c r="M243" s="13"/>
      <c r="N243" s="16" t="str">
        <f>IF(ISNUMBER($K243),"insert into M_CD_GRP values ("&amp;$K243&amp;", now(), 1, now(), 1, 0, '"&amp;MAX($G$3:$G243)&amp;"', '"&amp;$L243&amp;"', '"&amp;$M243&amp;"');","")</f>
        <v/>
      </c>
    </row>
    <row r="244" spans="1:14" x14ac:dyDescent="0.15">
      <c r="A244" s="13">
        <f t="shared" si="7"/>
        <v>242</v>
      </c>
      <c r="B244" s="16" t="str">
        <f>IF(ISBLANK($C244),"",MAX($B$1:$B243)+1)</f>
        <v/>
      </c>
      <c r="C244" s="13"/>
      <c r="D244" s="13"/>
      <c r="E244" s="13"/>
      <c r="F244" s="16" t="str">
        <f t="shared" si="8"/>
        <v/>
      </c>
      <c r="G244" s="16" t="str">
        <f>IF(ISBLANK($H244),"",MAX($G$1:$G243)+1)</f>
        <v/>
      </c>
      <c r="H244" s="13"/>
      <c r="I244" s="13"/>
      <c r="J244" s="16" t="str">
        <f>IF(ISNUMBER($G244),"insert into M_CD_GRP values ("&amp;$G244&amp;", now(), 1, now(), 1, 0, '"&amp;MAX($B$3:$B244)&amp;"', '"&amp;$H244&amp;"', '"&amp;$I244&amp;"');","")</f>
        <v/>
      </c>
      <c r="K244" s="16" t="str">
        <f>IF(ISBLANK($L244),"",MAX($K$1:$K243)+1)</f>
        <v/>
      </c>
      <c r="L244" s="13"/>
      <c r="M244" s="13"/>
      <c r="N244" s="16" t="str">
        <f>IF(ISNUMBER($K244),"insert into M_CD_GRP values ("&amp;$K244&amp;", now(), 1, now(), 1, 0, '"&amp;MAX($G$3:$G244)&amp;"', '"&amp;$L244&amp;"', '"&amp;$M244&amp;"');","")</f>
        <v/>
      </c>
    </row>
    <row r="245" spans="1:14" x14ac:dyDescent="0.15">
      <c r="A245" s="13">
        <f t="shared" si="7"/>
        <v>243</v>
      </c>
      <c r="B245" s="16" t="str">
        <f>IF(ISBLANK($C245),"",MAX($B$1:$B244)+1)</f>
        <v/>
      </c>
      <c r="C245" s="13"/>
      <c r="D245" s="13"/>
      <c r="E245" s="13"/>
      <c r="F245" s="16" t="str">
        <f t="shared" si="8"/>
        <v/>
      </c>
      <c r="G245" s="16" t="str">
        <f>IF(ISBLANK($H245),"",MAX($G$1:$G244)+1)</f>
        <v/>
      </c>
      <c r="H245" s="13"/>
      <c r="I245" s="13"/>
      <c r="J245" s="16" t="str">
        <f>IF(ISNUMBER($G245),"insert into M_CD_GRP values ("&amp;$G245&amp;", now(), 1, now(), 1, 0, '"&amp;MAX($B$3:$B245)&amp;"', '"&amp;$H245&amp;"', '"&amp;$I245&amp;"');","")</f>
        <v/>
      </c>
      <c r="K245" s="16" t="str">
        <f>IF(ISBLANK($L245),"",MAX($K$1:$K244)+1)</f>
        <v/>
      </c>
      <c r="L245" s="13"/>
      <c r="M245" s="13"/>
      <c r="N245" s="16" t="str">
        <f>IF(ISNUMBER($K245),"insert into M_CD_GRP values ("&amp;$K245&amp;", now(), 1, now(), 1, 0, '"&amp;MAX($G$3:$G245)&amp;"', '"&amp;$L245&amp;"', '"&amp;$M245&amp;"');","")</f>
        <v/>
      </c>
    </row>
    <row r="246" spans="1:14" x14ac:dyDescent="0.15">
      <c r="A246" s="13">
        <f t="shared" si="7"/>
        <v>244</v>
      </c>
      <c r="B246" s="16" t="str">
        <f>IF(ISBLANK($C246),"",MAX($B$1:$B245)+1)</f>
        <v/>
      </c>
      <c r="C246" s="13"/>
      <c r="D246" s="13"/>
      <c r="E246" s="13"/>
      <c r="F246" s="16" t="str">
        <f t="shared" si="8"/>
        <v/>
      </c>
      <c r="G246" s="16" t="str">
        <f>IF(ISBLANK($H246),"",MAX($G$1:$G245)+1)</f>
        <v/>
      </c>
      <c r="H246" s="13"/>
      <c r="I246" s="13"/>
      <c r="J246" s="16" t="str">
        <f>IF(ISNUMBER($G246),"insert into M_CD_GRP values ("&amp;$G246&amp;", now(), 1, now(), 1, 0, '"&amp;MAX($B$3:$B246)&amp;"', '"&amp;$H246&amp;"', '"&amp;$I246&amp;"');","")</f>
        <v/>
      </c>
      <c r="K246" s="16" t="str">
        <f>IF(ISBLANK($L246),"",MAX($K$1:$K245)+1)</f>
        <v/>
      </c>
      <c r="L246" s="13"/>
      <c r="M246" s="13"/>
      <c r="N246" s="16" t="str">
        <f>IF(ISNUMBER($K246),"insert into M_CD_GRP values ("&amp;$K246&amp;", now(), 1, now(), 1, 0, '"&amp;MAX($G$3:$G246)&amp;"', '"&amp;$L246&amp;"', '"&amp;$M246&amp;"');","")</f>
        <v/>
      </c>
    </row>
    <row r="247" spans="1:14" x14ac:dyDescent="0.15">
      <c r="A247" s="13">
        <f t="shared" si="7"/>
        <v>245</v>
      </c>
      <c r="B247" s="16" t="str">
        <f>IF(ISBLANK($C247),"",MAX($B$1:$B246)+1)</f>
        <v/>
      </c>
      <c r="C247" s="13"/>
      <c r="D247" s="13"/>
      <c r="E247" s="13"/>
      <c r="F247" s="16" t="str">
        <f t="shared" si="8"/>
        <v/>
      </c>
      <c r="G247" s="16" t="str">
        <f>IF(ISBLANK($H247),"",MAX($G$1:$G246)+1)</f>
        <v/>
      </c>
      <c r="H247" s="13"/>
      <c r="I247" s="13"/>
      <c r="J247" s="16" t="str">
        <f>IF(ISNUMBER($G247),"insert into M_CD_GRP values ("&amp;$G247&amp;", now(), 1, now(), 1, 0, '"&amp;MAX($B$3:$B247)&amp;"', '"&amp;$H247&amp;"', '"&amp;$I247&amp;"');","")</f>
        <v/>
      </c>
      <c r="K247" s="16" t="str">
        <f>IF(ISBLANK($L247),"",MAX($K$1:$K246)+1)</f>
        <v/>
      </c>
      <c r="L247" s="13"/>
      <c r="M247" s="13"/>
      <c r="N247" s="16" t="str">
        <f>IF(ISNUMBER($K247),"insert into M_CD_GRP values ("&amp;$K247&amp;", now(), 1, now(), 1, 0, '"&amp;MAX($G$3:$G247)&amp;"', '"&amp;$L247&amp;"', '"&amp;$M247&amp;"');","")</f>
        <v/>
      </c>
    </row>
    <row r="248" spans="1:14" x14ac:dyDescent="0.15">
      <c r="A248" s="13">
        <f t="shared" si="7"/>
        <v>246</v>
      </c>
      <c r="B248" s="16" t="str">
        <f>IF(ISBLANK($C248),"",MAX($B$1:$B247)+1)</f>
        <v/>
      </c>
      <c r="C248" s="13"/>
      <c r="D248" s="13"/>
      <c r="E248" s="13"/>
      <c r="F248" s="16" t="str">
        <f t="shared" si="8"/>
        <v/>
      </c>
      <c r="G248" s="16" t="str">
        <f>IF(ISBLANK($H248),"",MAX($G$1:$G247)+1)</f>
        <v/>
      </c>
      <c r="H248" s="13"/>
      <c r="I248" s="13"/>
      <c r="J248" s="16" t="str">
        <f>IF(ISNUMBER($G248),"insert into M_CD_GRP values ("&amp;$G248&amp;", now(), 1, now(), 1, 0, '"&amp;MAX($B$3:$B248)&amp;"', '"&amp;$H248&amp;"', '"&amp;$I248&amp;"');","")</f>
        <v/>
      </c>
      <c r="K248" s="16" t="str">
        <f>IF(ISBLANK($L248),"",MAX($K$1:$K247)+1)</f>
        <v/>
      </c>
      <c r="L248" s="13"/>
      <c r="M248" s="13"/>
      <c r="N248" s="16" t="str">
        <f>IF(ISNUMBER($K248),"insert into M_CD_GRP values ("&amp;$K248&amp;", now(), 1, now(), 1, 0, '"&amp;MAX($G$3:$G248)&amp;"', '"&amp;$L248&amp;"', '"&amp;$M248&amp;"');","")</f>
        <v/>
      </c>
    </row>
    <row r="249" spans="1:14" x14ac:dyDescent="0.15">
      <c r="A249" s="13">
        <f t="shared" si="7"/>
        <v>247</v>
      </c>
      <c r="B249" s="16" t="str">
        <f>IF(ISBLANK($C249),"",MAX($B$1:$B248)+1)</f>
        <v/>
      </c>
      <c r="C249" s="13"/>
      <c r="D249" s="13"/>
      <c r="E249" s="13"/>
      <c r="F249" s="16" t="str">
        <f t="shared" si="8"/>
        <v/>
      </c>
      <c r="G249" s="16" t="str">
        <f>IF(ISBLANK($H249),"",MAX($G$1:$G248)+1)</f>
        <v/>
      </c>
      <c r="H249" s="13"/>
      <c r="I249" s="13"/>
      <c r="J249" s="16" t="str">
        <f>IF(ISNUMBER($G249),"insert into M_CD_GRP values ("&amp;$G249&amp;", now(), 1, now(), 1, 0, '"&amp;MAX($B$3:$B249)&amp;"', '"&amp;$H249&amp;"', '"&amp;$I249&amp;"');","")</f>
        <v/>
      </c>
      <c r="K249" s="16" t="str">
        <f>IF(ISBLANK($L249),"",MAX($K$1:$K248)+1)</f>
        <v/>
      </c>
      <c r="L249" s="13"/>
      <c r="M249" s="13"/>
      <c r="N249" s="16" t="str">
        <f>IF(ISNUMBER($K249),"insert into M_CD_GRP values ("&amp;$K249&amp;", now(), 1, now(), 1, 0, '"&amp;MAX($G$3:$G249)&amp;"', '"&amp;$L249&amp;"', '"&amp;$M249&amp;"');","")</f>
        <v/>
      </c>
    </row>
    <row r="250" spans="1:14" x14ac:dyDescent="0.15">
      <c r="A250" s="13">
        <f t="shared" si="7"/>
        <v>248</v>
      </c>
      <c r="B250" s="16" t="str">
        <f>IF(ISBLANK($C250),"",MAX($B$1:$B249)+1)</f>
        <v/>
      </c>
      <c r="C250" s="13"/>
      <c r="D250" s="13"/>
      <c r="E250" s="13"/>
      <c r="F250" s="16" t="str">
        <f t="shared" si="8"/>
        <v/>
      </c>
      <c r="G250" s="16" t="str">
        <f>IF(ISBLANK($H250),"",MAX($G$1:$G249)+1)</f>
        <v/>
      </c>
      <c r="H250" s="13"/>
      <c r="I250" s="13"/>
      <c r="J250" s="16" t="str">
        <f>IF(ISNUMBER($G250),"insert into M_CD_GRP values ("&amp;$G250&amp;", now(), 1, now(), 1, 0, '"&amp;MAX($B$3:$B250)&amp;"', '"&amp;$H250&amp;"', '"&amp;$I250&amp;"');","")</f>
        <v/>
      </c>
      <c r="K250" s="16" t="str">
        <f>IF(ISBLANK($L250),"",MAX($K$1:$K249)+1)</f>
        <v/>
      </c>
      <c r="L250" s="13"/>
      <c r="M250" s="13"/>
      <c r="N250" s="16" t="str">
        <f>IF(ISNUMBER($K250),"insert into M_CD_GRP values ("&amp;$K250&amp;", now(), 1, now(), 1, 0, '"&amp;MAX($G$3:$G250)&amp;"', '"&amp;$L250&amp;"', '"&amp;$M250&amp;"');","")</f>
        <v/>
      </c>
    </row>
    <row r="251" spans="1:14" x14ac:dyDescent="0.15">
      <c r="A251" s="13">
        <f t="shared" si="7"/>
        <v>249</v>
      </c>
      <c r="B251" s="16" t="str">
        <f>IF(ISBLANK($C251),"",MAX($B$1:$B250)+1)</f>
        <v/>
      </c>
      <c r="C251" s="13"/>
      <c r="D251" s="13"/>
      <c r="E251" s="13"/>
      <c r="F251" s="16" t="str">
        <f t="shared" si="8"/>
        <v/>
      </c>
      <c r="G251" s="16" t="str">
        <f>IF(ISBLANK($H251),"",MAX($G$1:$G250)+1)</f>
        <v/>
      </c>
      <c r="H251" s="13"/>
      <c r="I251" s="13"/>
      <c r="J251" s="16" t="str">
        <f>IF(ISNUMBER($G251),"insert into M_CD_GRP values ("&amp;$G251&amp;", now(), 1, now(), 1, 0, '"&amp;MAX($B$3:$B251)&amp;"', '"&amp;$H251&amp;"', '"&amp;$I251&amp;"');","")</f>
        <v/>
      </c>
      <c r="K251" s="16" t="str">
        <f>IF(ISBLANK($L251),"",MAX($K$1:$K250)+1)</f>
        <v/>
      </c>
      <c r="L251" s="13"/>
      <c r="M251" s="13"/>
      <c r="N251" s="16" t="str">
        <f>IF(ISNUMBER($K251),"insert into M_CD_GRP values ("&amp;$K251&amp;", now(), 1, now(), 1, 0, '"&amp;MAX($G$3:$G251)&amp;"', '"&amp;$L251&amp;"', '"&amp;$M251&amp;"');","")</f>
        <v/>
      </c>
    </row>
    <row r="252" spans="1:14" x14ac:dyDescent="0.15">
      <c r="A252" s="13">
        <f t="shared" si="7"/>
        <v>250</v>
      </c>
      <c r="B252" s="16" t="str">
        <f>IF(ISBLANK($C252),"",MAX($B$1:$B251)+1)</f>
        <v/>
      </c>
      <c r="C252" s="13"/>
      <c r="D252" s="13"/>
      <c r="E252" s="13"/>
      <c r="F252" s="16" t="str">
        <f t="shared" si="8"/>
        <v/>
      </c>
      <c r="G252" s="16" t="str">
        <f>IF(ISBLANK($H252),"",MAX($G$1:$G251)+1)</f>
        <v/>
      </c>
      <c r="H252" s="13"/>
      <c r="I252" s="13"/>
      <c r="J252" s="16" t="str">
        <f>IF(ISNUMBER($G252),"insert into M_CD_GRP values ("&amp;$G252&amp;", now(), 1, now(), 1, 0, '"&amp;MAX($B$3:$B252)&amp;"', '"&amp;$H252&amp;"', '"&amp;$I252&amp;"');","")</f>
        <v/>
      </c>
      <c r="K252" s="16" t="str">
        <f>IF(ISBLANK($L252),"",MAX($K$1:$K251)+1)</f>
        <v/>
      </c>
      <c r="L252" s="13"/>
      <c r="M252" s="13"/>
      <c r="N252" s="16" t="str">
        <f>IF(ISNUMBER($K252),"insert into M_CD_GRP values ("&amp;$K252&amp;", now(), 1, now(), 1, 0, '"&amp;MAX($G$3:$G252)&amp;"', '"&amp;$L252&amp;"', '"&amp;$M252&amp;"');","")</f>
        <v/>
      </c>
    </row>
    <row r="253" spans="1:14" x14ac:dyDescent="0.15">
      <c r="A253" s="13">
        <f t="shared" si="7"/>
        <v>251</v>
      </c>
      <c r="B253" s="16" t="str">
        <f>IF(ISBLANK($C253),"",MAX($B$1:$B252)+1)</f>
        <v/>
      </c>
      <c r="C253" s="13"/>
      <c r="D253" s="13"/>
      <c r="E253" s="13"/>
      <c r="F253" s="16" t="str">
        <f t="shared" si="8"/>
        <v/>
      </c>
      <c r="G253" s="16" t="str">
        <f>IF(ISBLANK($H253),"",MAX($G$1:$G252)+1)</f>
        <v/>
      </c>
      <c r="H253" s="13"/>
      <c r="I253" s="13"/>
      <c r="J253" s="16" t="str">
        <f>IF(ISNUMBER($G253),"insert into M_CD_GRP values ("&amp;$G253&amp;", now(), 1, now(), 1, 0, '"&amp;MAX($B$3:$B253)&amp;"', '"&amp;$H253&amp;"', '"&amp;$I253&amp;"');","")</f>
        <v/>
      </c>
      <c r="K253" s="16" t="str">
        <f>IF(ISBLANK($L253),"",MAX($K$1:$K252)+1)</f>
        <v/>
      </c>
      <c r="L253" s="13"/>
      <c r="M253" s="13"/>
      <c r="N253" s="16" t="str">
        <f>IF(ISNUMBER($K253),"insert into M_CD_GRP values ("&amp;$K253&amp;", now(), 1, now(), 1, 0, '"&amp;MAX($G$3:$G253)&amp;"', '"&amp;$L253&amp;"', '"&amp;$M253&amp;"');","")</f>
        <v/>
      </c>
    </row>
    <row r="254" spans="1:14" x14ac:dyDescent="0.15">
      <c r="A254" s="13">
        <f t="shared" si="7"/>
        <v>252</v>
      </c>
      <c r="B254" s="16" t="str">
        <f>IF(ISBLANK($C254),"",MAX($B$1:$B253)+1)</f>
        <v/>
      </c>
      <c r="C254" s="13"/>
      <c r="D254" s="13"/>
      <c r="E254" s="13"/>
      <c r="F254" s="16" t="str">
        <f t="shared" si="8"/>
        <v/>
      </c>
      <c r="G254" s="16" t="str">
        <f>IF(ISBLANK($H254),"",MAX($G$1:$G253)+1)</f>
        <v/>
      </c>
      <c r="H254" s="13"/>
      <c r="I254" s="13"/>
      <c r="J254" s="16" t="str">
        <f>IF(ISNUMBER($G254),"insert into M_CD_GRP values ("&amp;$G254&amp;", now(), 1, now(), 1, 0, '"&amp;MAX($B$3:$B254)&amp;"', '"&amp;$H254&amp;"', '"&amp;$I254&amp;"');","")</f>
        <v/>
      </c>
      <c r="K254" s="16" t="str">
        <f>IF(ISBLANK($L254),"",MAX($K$1:$K253)+1)</f>
        <v/>
      </c>
      <c r="L254" s="13"/>
      <c r="M254" s="13"/>
      <c r="N254" s="16" t="str">
        <f>IF(ISNUMBER($K254),"insert into M_CD_GRP values ("&amp;$K254&amp;", now(), 1, now(), 1, 0, '"&amp;MAX($G$3:$G254)&amp;"', '"&amp;$L254&amp;"', '"&amp;$M254&amp;"');","")</f>
        <v/>
      </c>
    </row>
    <row r="255" spans="1:14" x14ac:dyDescent="0.15">
      <c r="A255" s="13">
        <f t="shared" si="7"/>
        <v>253</v>
      </c>
      <c r="B255" s="16" t="str">
        <f>IF(ISBLANK($C255),"",MAX($B$1:$B254)+1)</f>
        <v/>
      </c>
      <c r="C255" s="13"/>
      <c r="D255" s="13"/>
      <c r="E255" s="13"/>
      <c r="F255" s="16" t="str">
        <f t="shared" si="8"/>
        <v/>
      </c>
      <c r="G255" s="16" t="str">
        <f>IF(ISBLANK($H255),"",MAX($G$1:$G254)+1)</f>
        <v/>
      </c>
      <c r="H255" s="13"/>
      <c r="I255" s="13"/>
      <c r="J255" s="16" t="str">
        <f>IF(ISNUMBER($G255),"insert into M_CD_GRP values ("&amp;$G255&amp;", now(), 1, now(), 1, 0, '"&amp;MAX($B$3:$B255)&amp;"', '"&amp;$H255&amp;"', '"&amp;$I255&amp;"');","")</f>
        <v/>
      </c>
      <c r="K255" s="16" t="str">
        <f>IF(ISBLANK($L255),"",MAX($K$1:$K254)+1)</f>
        <v/>
      </c>
      <c r="L255" s="13"/>
      <c r="M255" s="13"/>
      <c r="N255" s="16" t="str">
        <f>IF(ISNUMBER($K255),"insert into M_CD_GRP values ("&amp;$K255&amp;", now(), 1, now(), 1, 0, '"&amp;MAX($G$3:$G255)&amp;"', '"&amp;$L255&amp;"', '"&amp;$M255&amp;"');","")</f>
        <v/>
      </c>
    </row>
    <row r="256" spans="1:14" x14ac:dyDescent="0.15">
      <c r="A256" s="13">
        <f t="shared" si="7"/>
        <v>254</v>
      </c>
      <c r="B256" s="16" t="str">
        <f>IF(ISBLANK($C256),"",MAX($B$1:$B255)+1)</f>
        <v/>
      </c>
      <c r="C256" s="13"/>
      <c r="D256" s="13"/>
      <c r="E256" s="13"/>
      <c r="F256" s="16" t="str">
        <f t="shared" si="8"/>
        <v/>
      </c>
      <c r="G256" s="16" t="str">
        <f>IF(ISBLANK($H256),"",MAX($G$1:$G255)+1)</f>
        <v/>
      </c>
      <c r="H256" s="13"/>
      <c r="I256" s="13"/>
      <c r="J256" s="16" t="str">
        <f>IF(ISNUMBER($G256),"insert into M_CD_GRP values ("&amp;$G256&amp;", now(), 1, now(), 1, 0, '"&amp;MAX($B$3:$B256)&amp;"', '"&amp;$H256&amp;"', '"&amp;$I256&amp;"');","")</f>
        <v/>
      </c>
      <c r="K256" s="16" t="str">
        <f>IF(ISBLANK($L256),"",MAX($K$1:$K255)+1)</f>
        <v/>
      </c>
      <c r="L256" s="13"/>
      <c r="M256" s="13"/>
      <c r="N256" s="16" t="str">
        <f>IF(ISNUMBER($K256),"insert into M_CD_GRP values ("&amp;$K256&amp;", now(), 1, now(), 1, 0, '"&amp;MAX($G$3:$G256)&amp;"', '"&amp;$L256&amp;"', '"&amp;$M256&amp;"');","")</f>
        <v/>
      </c>
    </row>
    <row r="257" spans="1:14" x14ac:dyDescent="0.15">
      <c r="A257" s="13">
        <f t="shared" si="7"/>
        <v>255</v>
      </c>
      <c r="B257" s="16" t="str">
        <f>IF(ISBLANK($C257),"",MAX($B$1:$B256)+1)</f>
        <v/>
      </c>
      <c r="C257" s="13"/>
      <c r="D257" s="13"/>
      <c r="E257" s="13"/>
      <c r="F257" s="16" t="str">
        <f t="shared" si="8"/>
        <v/>
      </c>
      <c r="G257" s="16" t="str">
        <f>IF(ISBLANK($H257),"",MAX($G$1:$G256)+1)</f>
        <v/>
      </c>
      <c r="H257" s="13"/>
      <c r="I257" s="13"/>
      <c r="J257" s="16" t="str">
        <f>IF(ISNUMBER($G257),"insert into M_CD_GRP values ("&amp;$G257&amp;", now(), 1, now(), 1, 0, '"&amp;MAX($B$3:$B257)&amp;"', '"&amp;$H257&amp;"', '"&amp;$I257&amp;"');","")</f>
        <v/>
      </c>
      <c r="K257" s="16" t="str">
        <f>IF(ISBLANK($L257),"",MAX($K$1:$K256)+1)</f>
        <v/>
      </c>
      <c r="L257" s="13"/>
      <c r="M257" s="13"/>
      <c r="N257" s="16" t="str">
        <f>IF(ISNUMBER($K257),"insert into M_CD_GRP values ("&amp;$K257&amp;", now(), 1, now(), 1, 0, '"&amp;MAX($G$3:$G257)&amp;"', '"&amp;$L257&amp;"', '"&amp;$M257&amp;"');","")</f>
        <v/>
      </c>
    </row>
    <row r="258" spans="1:14" x14ac:dyDescent="0.15">
      <c r="A258" s="13">
        <f t="shared" si="7"/>
        <v>256</v>
      </c>
      <c r="B258" s="16" t="str">
        <f>IF(ISBLANK($C258),"",MAX($B$1:$B257)+1)</f>
        <v/>
      </c>
      <c r="C258" s="13"/>
      <c r="D258" s="13"/>
      <c r="E258" s="13"/>
      <c r="F258" s="16" t="str">
        <f t="shared" si="8"/>
        <v/>
      </c>
      <c r="G258" s="16" t="str">
        <f>IF(ISBLANK($H258),"",MAX($G$1:$G257)+1)</f>
        <v/>
      </c>
      <c r="H258" s="13"/>
      <c r="I258" s="13"/>
      <c r="J258" s="16" t="str">
        <f>IF(ISNUMBER($G258),"insert into M_CD_GRP values ("&amp;$G258&amp;", now(), 1, now(), 1, 0, '"&amp;MAX($B$3:$B258)&amp;"', '"&amp;$H258&amp;"', '"&amp;$I258&amp;"');","")</f>
        <v/>
      </c>
      <c r="K258" s="16" t="str">
        <f>IF(ISBLANK($L258),"",MAX($K$1:$K257)+1)</f>
        <v/>
      </c>
      <c r="L258" s="13"/>
      <c r="M258" s="13"/>
      <c r="N258" s="16" t="str">
        <f>IF(ISNUMBER($K258),"insert into M_CD_GRP values ("&amp;$K258&amp;", now(), 1, now(), 1, 0, '"&amp;MAX($G$3:$G258)&amp;"', '"&amp;$L258&amp;"', '"&amp;$M258&amp;"');","")</f>
        <v/>
      </c>
    </row>
    <row r="259" spans="1:14" x14ac:dyDescent="0.15">
      <c r="A259" s="13">
        <f t="shared" ref="A259:A299" si="9">ROW()-2</f>
        <v>257</v>
      </c>
      <c r="B259" s="16" t="str">
        <f>IF(ISBLANK($C259),"",MAX($B$1:$B258)+1)</f>
        <v/>
      </c>
      <c r="C259" s="13"/>
      <c r="D259" s="13"/>
      <c r="E259" s="13"/>
      <c r="F259" s="16" t="str">
        <f t="shared" si="8"/>
        <v/>
      </c>
      <c r="G259" s="16" t="str">
        <f>IF(ISBLANK($H259),"",MAX($G$1:$G258)+1)</f>
        <v/>
      </c>
      <c r="H259" s="13"/>
      <c r="I259" s="13"/>
      <c r="J259" s="16" t="str">
        <f>IF(ISNUMBER($G259),"insert into M_CD_GRP values ("&amp;$G259&amp;", now(), 1, now(), 1, 0, '"&amp;MAX($B$3:$B259)&amp;"', '"&amp;$H259&amp;"', '"&amp;$I259&amp;"');","")</f>
        <v/>
      </c>
      <c r="K259" s="16" t="str">
        <f>IF(ISBLANK($L259),"",MAX($K$1:$K258)+1)</f>
        <v/>
      </c>
      <c r="L259" s="13"/>
      <c r="M259" s="13"/>
      <c r="N259" s="16" t="str">
        <f>IF(ISNUMBER($K259),"insert into M_CD_GRP values ("&amp;$K259&amp;", now(), 1, now(), 1, 0, '"&amp;MAX($G$3:$G259)&amp;"', '"&amp;$L259&amp;"', '"&amp;$M259&amp;"');","")</f>
        <v/>
      </c>
    </row>
    <row r="260" spans="1:14" x14ac:dyDescent="0.15">
      <c r="A260" s="13">
        <f t="shared" si="9"/>
        <v>258</v>
      </c>
      <c r="B260" s="16" t="str">
        <f>IF(ISBLANK($C260),"",MAX($B$1:$B259)+1)</f>
        <v/>
      </c>
      <c r="C260" s="13"/>
      <c r="D260" s="13"/>
      <c r="E260" s="13"/>
      <c r="F260" s="16" t="str">
        <f t="shared" si="8"/>
        <v/>
      </c>
      <c r="G260" s="16" t="str">
        <f>IF(ISBLANK($H260),"",MAX($G$1:$G259)+1)</f>
        <v/>
      </c>
      <c r="H260" s="13"/>
      <c r="I260" s="13"/>
      <c r="J260" s="16" t="str">
        <f>IF(ISNUMBER($G260),"insert into M_CD_GRP values ("&amp;$G260&amp;", now(), 1, now(), 1, 0, '"&amp;MAX($B$3:$B260)&amp;"', '"&amp;$H260&amp;"', '"&amp;$I260&amp;"');","")</f>
        <v/>
      </c>
      <c r="K260" s="16" t="str">
        <f>IF(ISBLANK($L260),"",MAX($K$1:$K259)+1)</f>
        <v/>
      </c>
      <c r="L260" s="13"/>
      <c r="M260" s="13"/>
      <c r="N260" s="16" t="str">
        <f>IF(ISNUMBER($K260),"insert into M_CD_GRP values ("&amp;$K260&amp;", now(), 1, now(), 1, 0, '"&amp;MAX($G$3:$G260)&amp;"', '"&amp;$L260&amp;"', '"&amp;$M260&amp;"');","")</f>
        <v/>
      </c>
    </row>
    <row r="261" spans="1:14" x14ac:dyDescent="0.15">
      <c r="A261" s="13">
        <f t="shared" si="9"/>
        <v>259</v>
      </c>
      <c r="B261" s="16" t="str">
        <f>IF(ISBLANK($C261),"",MAX($B$1:$B260)+1)</f>
        <v/>
      </c>
      <c r="C261" s="13"/>
      <c r="D261" s="13"/>
      <c r="E261" s="13"/>
      <c r="F261" s="16" t="str">
        <f t="shared" si="8"/>
        <v/>
      </c>
      <c r="G261" s="16" t="str">
        <f>IF(ISBLANK($H261),"",MAX($G$1:$G260)+1)</f>
        <v/>
      </c>
      <c r="H261" s="13"/>
      <c r="I261" s="13"/>
      <c r="J261" s="16" t="str">
        <f>IF(ISNUMBER($G261),"insert into M_CD_GRP values ("&amp;$G261&amp;", now(), 1, now(), 1, 0, '"&amp;MAX($B$3:$B261)&amp;"', '"&amp;$H261&amp;"', '"&amp;$I261&amp;"');","")</f>
        <v/>
      </c>
      <c r="K261" s="16" t="str">
        <f>IF(ISBLANK($L261),"",MAX($K$1:$K260)+1)</f>
        <v/>
      </c>
      <c r="L261" s="13"/>
      <c r="M261" s="13"/>
      <c r="N261" s="16" t="str">
        <f>IF(ISNUMBER($K261),"insert into M_CD_GRP values ("&amp;$K261&amp;", now(), 1, now(), 1, 0, '"&amp;MAX($G$3:$G261)&amp;"', '"&amp;$L261&amp;"', '"&amp;$M261&amp;"');","")</f>
        <v/>
      </c>
    </row>
    <row r="262" spans="1:14" x14ac:dyDescent="0.15">
      <c r="A262" s="13">
        <f t="shared" si="9"/>
        <v>260</v>
      </c>
      <c r="B262" s="16" t="str">
        <f>IF(ISBLANK($C262),"",MAX($B$1:$B261)+1)</f>
        <v/>
      </c>
      <c r="C262" s="13"/>
      <c r="D262" s="13"/>
      <c r="E262" s="13"/>
      <c r="F262" s="16" t="str">
        <f t="shared" si="8"/>
        <v/>
      </c>
      <c r="G262" s="16" t="str">
        <f>IF(ISBLANK($H262),"",MAX($G$1:$G261)+1)</f>
        <v/>
      </c>
      <c r="H262" s="13"/>
      <c r="I262" s="13"/>
      <c r="J262" s="16" t="str">
        <f>IF(ISNUMBER($G262),"insert into M_CD_GRP values ("&amp;$G262&amp;", now(), 1, now(), 1, 0, '"&amp;MAX($B$3:$B262)&amp;"', '"&amp;$H262&amp;"', '"&amp;$I262&amp;"');","")</f>
        <v/>
      </c>
      <c r="K262" s="16" t="str">
        <f>IF(ISBLANK($L262),"",MAX($K$1:$K261)+1)</f>
        <v/>
      </c>
      <c r="L262" s="13"/>
      <c r="M262" s="13"/>
      <c r="N262" s="16" t="str">
        <f>IF(ISNUMBER($K262),"insert into M_CD_GRP values ("&amp;$K262&amp;", now(), 1, now(), 1, 0, '"&amp;MAX($G$3:$G262)&amp;"', '"&amp;$L262&amp;"', '"&amp;$M262&amp;"');","")</f>
        <v/>
      </c>
    </row>
    <row r="263" spans="1:14" x14ac:dyDescent="0.15">
      <c r="A263" s="13">
        <f t="shared" si="9"/>
        <v>261</v>
      </c>
      <c r="B263" s="16" t="str">
        <f>IF(ISBLANK($C263),"",MAX($B$1:$B262)+1)</f>
        <v/>
      </c>
      <c r="C263" s="13"/>
      <c r="D263" s="13"/>
      <c r="E263" s="13"/>
      <c r="F263" s="16" t="str">
        <f t="shared" si="8"/>
        <v/>
      </c>
      <c r="G263" s="16" t="str">
        <f>IF(ISBLANK($H263),"",MAX($G$1:$G262)+1)</f>
        <v/>
      </c>
      <c r="H263" s="13"/>
      <c r="I263" s="13"/>
      <c r="J263" s="16" t="str">
        <f>IF(ISNUMBER($G263),"insert into M_CD_GRP values ("&amp;$G263&amp;", now(), 1, now(), 1, 0, '"&amp;MAX($B$3:$B263)&amp;"', '"&amp;$H263&amp;"', '"&amp;$I263&amp;"');","")</f>
        <v/>
      </c>
      <c r="K263" s="16" t="str">
        <f>IF(ISBLANK($L263),"",MAX($K$1:$K262)+1)</f>
        <v/>
      </c>
      <c r="L263" s="13"/>
      <c r="M263" s="13"/>
      <c r="N263" s="16" t="str">
        <f>IF(ISNUMBER($K263),"insert into M_CD_GRP values ("&amp;$K263&amp;", now(), 1, now(), 1, 0, '"&amp;MAX($G$3:$G263)&amp;"', '"&amp;$L263&amp;"', '"&amp;$M263&amp;"');","")</f>
        <v/>
      </c>
    </row>
    <row r="264" spans="1:14" x14ac:dyDescent="0.15">
      <c r="A264" s="13">
        <f t="shared" si="9"/>
        <v>262</v>
      </c>
      <c r="B264" s="16" t="str">
        <f>IF(ISBLANK($C264),"",MAX($B$1:$B263)+1)</f>
        <v/>
      </c>
      <c r="C264" s="13"/>
      <c r="D264" s="13"/>
      <c r="E264" s="13"/>
      <c r="F264" s="16" t="str">
        <f t="shared" si="8"/>
        <v/>
      </c>
      <c r="G264" s="16" t="str">
        <f>IF(ISBLANK($H264),"",MAX($G$1:$G263)+1)</f>
        <v/>
      </c>
      <c r="H264" s="13"/>
      <c r="I264" s="13"/>
      <c r="J264" s="16" t="str">
        <f>IF(ISNUMBER($G264),"insert into M_CD_GRP values ("&amp;$G264&amp;", now(), 1, now(), 1, 0, '"&amp;MAX($B$3:$B264)&amp;"', '"&amp;$H264&amp;"', '"&amp;$I264&amp;"');","")</f>
        <v/>
      </c>
      <c r="K264" s="16" t="str">
        <f>IF(ISBLANK($L264),"",MAX($K$1:$K263)+1)</f>
        <v/>
      </c>
      <c r="L264" s="13"/>
      <c r="M264" s="13"/>
      <c r="N264" s="16" t="str">
        <f>IF(ISNUMBER($K264),"insert into M_CD_GRP values ("&amp;$K264&amp;", now(), 1, now(), 1, 0, '"&amp;MAX($G$3:$G264)&amp;"', '"&amp;$L264&amp;"', '"&amp;$M264&amp;"');","")</f>
        <v/>
      </c>
    </row>
    <row r="265" spans="1:14" x14ac:dyDescent="0.15">
      <c r="A265" s="13">
        <f t="shared" si="9"/>
        <v>263</v>
      </c>
      <c r="B265" s="16" t="str">
        <f>IF(ISBLANK($C265),"",MAX($B$1:$B264)+1)</f>
        <v/>
      </c>
      <c r="C265" s="13"/>
      <c r="D265" s="13"/>
      <c r="E265" s="13"/>
      <c r="F265" s="16" t="str">
        <f t="shared" si="8"/>
        <v/>
      </c>
      <c r="G265" s="16" t="str">
        <f>IF(ISBLANK($H265),"",MAX($G$1:$G264)+1)</f>
        <v/>
      </c>
      <c r="H265" s="13"/>
      <c r="I265" s="13"/>
      <c r="J265" s="16" t="str">
        <f>IF(ISNUMBER($G265),"insert into M_CD_GRP values ("&amp;$G265&amp;", now(), 1, now(), 1, 0, '"&amp;MAX($B$3:$B265)&amp;"', '"&amp;$H265&amp;"', '"&amp;$I265&amp;"');","")</f>
        <v/>
      </c>
      <c r="K265" s="16" t="str">
        <f>IF(ISBLANK($L265),"",MAX($K$1:$K264)+1)</f>
        <v/>
      </c>
      <c r="L265" s="13"/>
      <c r="M265" s="13"/>
      <c r="N265" s="16" t="str">
        <f>IF(ISNUMBER($K265),"insert into M_CD_GRP values ("&amp;$K265&amp;", now(), 1, now(), 1, 0, '"&amp;MAX($G$3:$G265)&amp;"', '"&amp;$L265&amp;"', '"&amp;$M265&amp;"');","")</f>
        <v/>
      </c>
    </row>
    <row r="266" spans="1:14" x14ac:dyDescent="0.15">
      <c r="A266" s="13">
        <f t="shared" si="9"/>
        <v>264</v>
      </c>
      <c r="B266" s="16" t="str">
        <f>IF(ISBLANK($C266),"",MAX($B$1:$B265)+1)</f>
        <v/>
      </c>
      <c r="C266" s="13"/>
      <c r="D266" s="13"/>
      <c r="E266" s="13"/>
      <c r="F266" s="16" t="str">
        <f t="shared" si="8"/>
        <v/>
      </c>
      <c r="G266" s="16" t="str">
        <f>IF(ISBLANK($H266),"",MAX($G$1:$G265)+1)</f>
        <v/>
      </c>
      <c r="H266" s="13"/>
      <c r="I266" s="13"/>
      <c r="J266" s="16" t="str">
        <f>IF(ISNUMBER($G266),"insert into M_CD_GRP values ("&amp;$G266&amp;", now(), 1, now(), 1, 0, '"&amp;MAX($B$3:$B266)&amp;"', '"&amp;$H266&amp;"', '"&amp;$I266&amp;"');","")</f>
        <v/>
      </c>
      <c r="K266" s="16" t="str">
        <f>IF(ISBLANK($L266),"",MAX($K$1:$K265)+1)</f>
        <v/>
      </c>
      <c r="L266" s="13"/>
      <c r="M266" s="13"/>
      <c r="N266" s="16" t="str">
        <f>IF(ISNUMBER($K266),"insert into M_CD_GRP values ("&amp;$K266&amp;", now(), 1, now(), 1, 0, '"&amp;MAX($G$3:$G266)&amp;"', '"&amp;$L266&amp;"', '"&amp;$M266&amp;"');","")</f>
        <v/>
      </c>
    </row>
    <row r="267" spans="1:14" x14ac:dyDescent="0.15">
      <c r="A267" s="13">
        <f t="shared" si="9"/>
        <v>265</v>
      </c>
      <c r="B267" s="16" t="str">
        <f>IF(ISBLANK($C267),"",MAX($B$1:$B266)+1)</f>
        <v/>
      </c>
      <c r="C267" s="13"/>
      <c r="D267" s="13"/>
      <c r="E267" s="13"/>
      <c r="F267" s="16" t="str">
        <f t="shared" si="8"/>
        <v/>
      </c>
      <c r="G267" s="16" t="str">
        <f>IF(ISBLANK($H267),"",MAX($G$1:$G266)+1)</f>
        <v/>
      </c>
      <c r="H267" s="13"/>
      <c r="I267" s="13"/>
      <c r="J267" s="16" t="str">
        <f>IF(ISNUMBER($G267),"insert into M_CD_GRP values ("&amp;$G267&amp;", now(), 1, now(), 1, 0, '"&amp;MAX($B$3:$B267)&amp;"', '"&amp;$H267&amp;"', '"&amp;$I267&amp;"');","")</f>
        <v/>
      </c>
      <c r="K267" s="16" t="str">
        <f>IF(ISBLANK($L267),"",MAX($K$1:$K266)+1)</f>
        <v/>
      </c>
      <c r="L267" s="13"/>
      <c r="M267" s="13"/>
      <c r="N267" s="16" t="str">
        <f>IF(ISNUMBER($K267),"insert into M_CD_GRP values ("&amp;$K267&amp;", now(), 1, now(), 1, 0, '"&amp;MAX($G$3:$G267)&amp;"', '"&amp;$L267&amp;"', '"&amp;$M267&amp;"');","")</f>
        <v/>
      </c>
    </row>
    <row r="268" spans="1:14" x14ac:dyDescent="0.15">
      <c r="A268" s="13">
        <f t="shared" si="9"/>
        <v>266</v>
      </c>
      <c r="B268" s="16" t="str">
        <f>IF(ISBLANK($C268),"",MAX($B$1:$B267)+1)</f>
        <v/>
      </c>
      <c r="C268" s="13"/>
      <c r="D268" s="13"/>
      <c r="E268" s="13"/>
      <c r="F268" s="16" t="str">
        <f t="shared" si="8"/>
        <v/>
      </c>
      <c r="G268" s="16" t="str">
        <f>IF(ISBLANK($H268),"",MAX($G$1:$G267)+1)</f>
        <v/>
      </c>
      <c r="H268" s="13"/>
      <c r="I268" s="13"/>
      <c r="J268" s="16" t="str">
        <f>IF(ISNUMBER($G268),"insert into M_CD_GRP values ("&amp;$G268&amp;", now(), 1, now(), 1, 0, '"&amp;MAX($B$3:$B268)&amp;"', '"&amp;$H268&amp;"', '"&amp;$I268&amp;"');","")</f>
        <v/>
      </c>
      <c r="K268" s="16" t="str">
        <f>IF(ISBLANK($L268),"",MAX($K$1:$K267)+1)</f>
        <v/>
      </c>
      <c r="L268" s="13"/>
      <c r="M268" s="13"/>
      <c r="N268" s="16" t="str">
        <f>IF(ISNUMBER($K268),"insert into M_CD_GRP values ("&amp;$K268&amp;", now(), 1, now(), 1, 0, '"&amp;MAX($G$3:$G268)&amp;"', '"&amp;$L268&amp;"', '"&amp;$M268&amp;"');","")</f>
        <v/>
      </c>
    </row>
    <row r="269" spans="1:14" x14ac:dyDescent="0.15">
      <c r="A269" s="13">
        <f t="shared" si="9"/>
        <v>267</v>
      </c>
      <c r="B269" s="16" t="str">
        <f>IF(ISBLANK($C269),"",MAX($B$1:$B268)+1)</f>
        <v/>
      </c>
      <c r="C269" s="13"/>
      <c r="D269" s="13"/>
      <c r="E269" s="13"/>
      <c r="F269" s="16" t="str">
        <f t="shared" si="8"/>
        <v/>
      </c>
      <c r="G269" s="16" t="str">
        <f>IF(ISBLANK($H269),"",MAX($G$1:$G268)+1)</f>
        <v/>
      </c>
      <c r="H269" s="13"/>
      <c r="I269" s="13"/>
      <c r="J269" s="16" t="str">
        <f>IF(ISNUMBER($G269),"insert into M_CD_GRP values ("&amp;$G269&amp;", now(), 1, now(), 1, 0, '"&amp;MAX($B$3:$B269)&amp;"', '"&amp;$H269&amp;"', '"&amp;$I269&amp;"');","")</f>
        <v/>
      </c>
      <c r="K269" s="16" t="str">
        <f>IF(ISBLANK($L269),"",MAX($K$1:$K268)+1)</f>
        <v/>
      </c>
      <c r="L269" s="13"/>
      <c r="M269" s="13"/>
      <c r="N269" s="16" t="str">
        <f>IF(ISNUMBER($K269),"insert into M_CD_GRP values ("&amp;$K269&amp;", now(), 1, now(), 1, 0, '"&amp;MAX($G$3:$G269)&amp;"', '"&amp;$L269&amp;"', '"&amp;$M269&amp;"');","")</f>
        <v/>
      </c>
    </row>
    <row r="270" spans="1:14" x14ac:dyDescent="0.15">
      <c r="A270" s="13">
        <f t="shared" si="9"/>
        <v>268</v>
      </c>
      <c r="B270" s="16" t="str">
        <f>IF(ISBLANK($C270),"",MAX($B$1:$B269)+1)</f>
        <v/>
      </c>
      <c r="C270" s="13"/>
      <c r="D270" s="13"/>
      <c r="E270" s="13"/>
      <c r="F270" s="16" t="str">
        <f t="shared" si="8"/>
        <v/>
      </c>
      <c r="G270" s="16" t="str">
        <f>IF(ISBLANK($H270),"",MAX($G$1:$G269)+1)</f>
        <v/>
      </c>
      <c r="H270" s="13"/>
      <c r="I270" s="13"/>
      <c r="J270" s="16" t="str">
        <f>IF(ISNUMBER($G270),"insert into M_CD_GRP values ("&amp;$G270&amp;", now(), 1, now(), 1, 0, '"&amp;MAX($B$3:$B270)&amp;"', '"&amp;$H270&amp;"', '"&amp;$I270&amp;"');","")</f>
        <v/>
      </c>
      <c r="K270" s="16" t="str">
        <f>IF(ISBLANK($L270),"",MAX($K$1:$K269)+1)</f>
        <v/>
      </c>
      <c r="L270" s="13"/>
      <c r="M270" s="13"/>
      <c r="N270" s="16" t="str">
        <f>IF(ISNUMBER($K270),"insert into M_CD_GRP values ("&amp;$K270&amp;", now(), 1, now(), 1, 0, '"&amp;MAX($G$3:$G270)&amp;"', '"&amp;$L270&amp;"', '"&amp;$M270&amp;"');","")</f>
        <v/>
      </c>
    </row>
    <row r="271" spans="1:14" x14ac:dyDescent="0.15">
      <c r="A271" s="13">
        <f t="shared" si="9"/>
        <v>269</v>
      </c>
      <c r="B271" s="16" t="str">
        <f>IF(ISBLANK($C271),"",MAX($B$1:$B270)+1)</f>
        <v/>
      </c>
      <c r="C271" s="13"/>
      <c r="D271" s="13"/>
      <c r="E271" s="13"/>
      <c r="F271" s="16" t="str">
        <f t="shared" si="8"/>
        <v/>
      </c>
      <c r="G271" s="16" t="str">
        <f>IF(ISBLANK($H271),"",MAX($G$1:$G270)+1)</f>
        <v/>
      </c>
      <c r="H271" s="13"/>
      <c r="I271" s="13"/>
      <c r="J271" s="16" t="str">
        <f>IF(ISNUMBER($G271),"insert into M_CD_GRP values ("&amp;$G271&amp;", now(), 1, now(), 1, 0, '"&amp;MAX($B$3:$B271)&amp;"', '"&amp;$H271&amp;"', '"&amp;$I271&amp;"');","")</f>
        <v/>
      </c>
      <c r="K271" s="16" t="str">
        <f>IF(ISBLANK($L271),"",MAX($K$1:$K270)+1)</f>
        <v/>
      </c>
      <c r="L271" s="13"/>
      <c r="M271" s="13"/>
      <c r="N271" s="16" t="str">
        <f>IF(ISNUMBER($K271),"insert into M_CD_GRP values ("&amp;$K271&amp;", now(), 1, now(), 1, 0, '"&amp;MAX($G$3:$G271)&amp;"', '"&amp;$L271&amp;"', '"&amp;$M271&amp;"');","")</f>
        <v/>
      </c>
    </row>
    <row r="272" spans="1:14" x14ac:dyDescent="0.15">
      <c r="A272" s="13">
        <f t="shared" si="9"/>
        <v>270</v>
      </c>
      <c r="B272" s="16" t="str">
        <f>IF(ISBLANK($C272),"",MAX($B$1:$B271)+1)</f>
        <v/>
      </c>
      <c r="C272" s="13"/>
      <c r="D272" s="13"/>
      <c r="E272" s="13"/>
      <c r="F272" s="16" t="str">
        <f t="shared" si="8"/>
        <v/>
      </c>
      <c r="G272" s="16" t="str">
        <f>IF(ISBLANK($H272),"",MAX($G$1:$G271)+1)</f>
        <v/>
      </c>
      <c r="H272" s="13"/>
      <c r="I272" s="13"/>
      <c r="J272" s="16" t="str">
        <f>IF(ISNUMBER($G272),"insert into M_CD_GRP values ("&amp;$G272&amp;", now(), 1, now(), 1, 0, '"&amp;MAX($B$3:$B272)&amp;"', '"&amp;$H272&amp;"', '"&amp;$I272&amp;"');","")</f>
        <v/>
      </c>
      <c r="K272" s="16" t="str">
        <f>IF(ISBLANK($L272),"",MAX($K$1:$K271)+1)</f>
        <v/>
      </c>
      <c r="L272" s="13"/>
      <c r="M272" s="13"/>
      <c r="N272" s="16" t="str">
        <f>IF(ISNUMBER($K272),"insert into M_CD_GRP values ("&amp;$K272&amp;", now(), 1, now(), 1, 0, '"&amp;MAX($G$3:$G272)&amp;"', '"&amp;$L272&amp;"', '"&amp;$M272&amp;"');","")</f>
        <v/>
      </c>
    </row>
    <row r="273" spans="1:14" x14ac:dyDescent="0.15">
      <c r="A273" s="13">
        <f t="shared" si="9"/>
        <v>271</v>
      </c>
      <c r="B273" s="16" t="str">
        <f>IF(ISBLANK($C273),"",MAX($B$1:$B272)+1)</f>
        <v/>
      </c>
      <c r="C273" s="13"/>
      <c r="D273" s="13"/>
      <c r="E273" s="13"/>
      <c r="F273" s="16" t="str">
        <f t="shared" si="8"/>
        <v/>
      </c>
      <c r="G273" s="16" t="str">
        <f>IF(ISBLANK($H273),"",MAX($G$1:$G272)+1)</f>
        <v/>
      </c>
      <c r="H273" s="13"/>
      <c r="I273" s="13"/>
      <c r="J273" s="16" t="str">
        <f>IF(ISNUMBER($G273),"insert into M_CD_GRP values ("&amp;$G273&amp;", now(), 1, now(), 1, 0, '"&amp;MAX($B$3:$B273)&amp;"', '"&amp;$H273&amp;"', '"&amp;$I273&amp;"');","")</f>
        <v/>
      </c>
      <c r="K273" s="16" t="str">
        <f>IF(ISBLANK($L273),"",MAX($K$1:$K272)+1)</f>
        <v/>
      </c>
      <c r="L273" s="13"/>
      <c r="M273" s="13"/>
      <c r="N273" s="16" t="str">
        <f>IF(ISNUMBER($K273),"insert into M_CD_GRP values ("&amp;$K273&amp;", now(), 1, now(), 1, 0, '"&amp;MAX($G$3:$G273)&amp;"', '"&amp;$L273&amp;"', '"&amp;$M273&amp;"');","")</f>
        <v/>
      </c>
    </row>
    <row r="274" spans="1:14" x14ac:dyDescent="0.15">
      <c r="A274" s="13">
        <f t="shared" si="9"/>
        <v>272</v>
      </c>
      <c r="B274" s="16" t="str">
        <f>IF(ISBLANK($C274),"",MAX($B$1:$B273)+1)</f>
        <v/>
      </c>
      <c r="C274" s="13"/>
      <c r="D274" s="13"/>
      <c r="E274" s="13"/>
      <c r="F274" s="16" t="str">
        <f t="shared" si="8"/>
        <v/>
      </c>
      <c r="G274" s="16" t="str">
        <f>IF(ISBLANK($H274),"",MAX($G$1:$G273)+1)</f>
        <v/>
      </c>
      <c r="H274" s="13"/>
      <c r="I274" s="13"/>
      <c r="J274" s="16" t="str">
        <f>IF(ISNUMBER($G274),"insert into M_CD_GRP values ("&amp;$G274&amp;", now(), 1, now(), 1, 0, '"&amp;MAX($B$3:$B274)&amp;"', '"&amp;$H274&amp;"', '"&amp;$I274&amp;"');","")</f>
        <v/>
      </c>
      <c r="K274" s="16" t="str">
        <f>IF(ISBLANK($L274),"",MAX($K$1:$K273)+1)</f>
        <v/>
      </c>
      <c r="L274" s="13"/>
      <c r="M274" s="13"/>
      <c r="N274" s="16" t="str">
        <f>IF(ISNUMBER($K274),"insert into M_CD_GRP values ("&amp;$K274&amp;", now(), 1, now(), 1, 0, '"&amp;MAX($G$3:$G274)&amp;"', '"&amp;$L274&amp;"', '"&amp;$M274&amp;"');","")</f>
        <v/>
      </c>
    </row>
    <row r="275" spans="1:14" x14ac:dyDescent="0.15">
      <c r="A275" s="13">
        <f t="shared" si="9"/>
        <v>273</v>
      </c>
      <c r="B275" s="16" t="str">
        <f>IF(ISBLANK($C275),"",MAX($B$1:$B274)+1)</f>
        <v/>
      </c>
      <c r="C275" s="13"/>
      <c r="D275" s="13"/>
      <c r="E275" s="13"/>
      <c r="F275" s="16" t="str">
        <f t="shared" ref="F275:F299" si="10">IF(ISNUMBER($B275),"insert into M_CD_GRP values ("&amp;$B275&amp;", now(), 1, now(), 1, 0, '"&amp;$C275&amp;"', '"&amp;$D275&amp;"', '"&amp;$E275&amp;"');","")</f>
        <v/>
      </c>
      <c r="G275" s="16" t="str">
        <f>IF(ISBLANK($H275),"",MAX($G$1:$G274)+1)</f>
        <v/>
      </c>
      <c r="H275" s="13"/>
      <c r="I275" s="13"/>
      <c r="J275" s="16" t="str">
        <f>IF(ISNUMBER($G275),"insert into M_CD_GRP values ("&amp;$G275&amp;", now(), 1, now(), 1, 0, '"&amp;MAX($B$3:$B275)&amp;"', '"&amp;$H275&amp;"', '"&amp;$I275&amp;"');","")</f>
        <v/>
      </c>
      <c r="K275" s="16" t="str">
        <f>IF(ISBLANK($L275),"",MAX($K$1:$K274)+1)</f>
        <v/>
      </c>
      <c r="L275" s="13"/>
      <c r="M275" s="13"/>
      <c r="N275" s="16" t="str">
        <f>IF(ISNUMBER($K275),"insert into M_CD_GRP values ("&amp;$K275&amp;", now(), 1, now(), 1, 0, '"&amp;MAX($G$3:$G275)&amp;"', '"&amp;$L275&amp;"', '"&amp;$M275&amp;"');","")</f>
        <v/>
      </c>
    </row>
    <row r="276" spans="1:14" x14ac:dyDescent="0.15">
      <c r="A276" s="13">
        <f t="shared" si="9"/>
        <v>274</v>
      </c>
      <c r="B276" s="16" t="str">
        <f>IF(ISBLANK($C276),"",MAX($B$1:$B275)+1)</f>
        <v/>
      </c>
      <c r="C276" s="13"/>
      <c r="D276" s="13"/>
      <c r="E276" s="13"/>
      <c r="F276" s="16" t="str">
        <f t="shared" si="10"/>
        <v/>
      </c>
      <c r="G276" s="16" t="str">
        <f>IF(ISBLANK($H276),"",MAX($G$1:$G275)+1)</f>
        <v/>
      </c>
      <c r="H276" s="13"/>
      <c r="I276" s="13"/>
      <c r="J276" s="16" t="str">
        <f>IF(ISNUMBER($G276),"insert into M_CD_GRP values ("&amp;$G276&amp;", now(), 1, now(), 1, 0, '"&amp;MAX($B$3:$B276)&amp;"', '"&amp;$H276&amp;"', '"&amp;$I276&amp;"');","")</f>
        <v/>
      </c>
      <c r="K276" s="16" t="str">
        <f>IF(ISBLANK($L276),"",MAX($K$1:$K275)+1)</f>
        <v/>
      </c>
      <c r="L276" s="13"/>
      <c r="M276" s="13"/>
      <c r="N276" s="16" t="str">
        <f>IF(ISNUMBER($K276),"insert into M_CD_GRP values ("&amp;$K276&amp;", now(), 1, now(), 1, 0, '"&amp;MAX($G$3:$G276)&amp;"', '"&amp;$L276&amp;"', '"&amp;$M276&amp;"');","")</f>
        <v/>
      </c>
    </row>
    <row r="277" spans="1:14" x14ac:dyDescent="0.15">
      <c r="A277" s="13">
        <f t="shared" si="9"/>
        <v>275</v>
      </c>
      <c r="B277" s="16" t="str">
        <f>IF(ISBLANK($C277),"",MAX($B$1:$B276)+1)</f>
        <v/>
      </c>
      <c r="C277" s="13"/>
      <c r="D277" s="13"/>
      <c r="E277" s="13"/>
      <c r="F277" s="16" t="str">
        <f t="shared" si="10"/>
        <v/>
      </c>
      <c r="G277" s="16" t="str">
        <f>IF(ISBLANK($H277),"",MAX($G$1:$G276)+1)</f>
        <v/>
      </c>
      <c r="H277" s="13"/>
      <c r="I277" s="13"/>
      <c r="J277" s="16" t="str">
        <f>IF(ISNUMBER($G277),"insert into M_CD_GRP values ("&amp;$G277&amp;", now(), 1, now(), 1, 0, '"&amp;MAX($B$3:$B277)&amp;"', '"&amp;$H277&amp;"', '"&amp;$I277&amp;"');","")</f>
        <v/>
      </c>
      <c r="K277" s="16" t="str">
        <f>IF(ISBLANK($L277),"",MAX($K$1:$K276)+1)</f>
        <v/>
      </c>
      <c r="L277" s="13"/>
      <c r="M277" s="13"/>
      <c r="N277" s="16" t="str">
        <f>IF(ISNUMBER($K277),"insert into M_CD_GRP values ("&amp;$K277&amp;", now(), 1, now(), 1, 0, '"&amp;MAX($G$3:$G277)&amp;"', '"&amp;$L277&amp;"', '"&amp;$M277&amp;"');","")</f>
        <v/>
      </c>
    </row>
    <row r="278" spans="1:14" x14ac:dyDescent="0.15">
      <c r="A278" s="13">
        <f t="shared" si="9"/>
        <v>276</v>
      </c>
      <c r="B278" s="16" t="str">
        <f>IF(ISBLANK($C278),"",MAX($B$1:$B277)+1)</f>
        <v/>
      </c>
      <c r="C278" s="13"/>
      <c r="D278" s="13"/>
      <c r="E278" s="13"/>
      <c r="F278" s="16" t="str">
        <f t="shared" si="10"/>
        <v/>
      </c>
      <c r="G278" s="16" t="str">
        <f>IF(ISBLANK($H278),"",MAX($G$1:$G277)+1)</f>
        <v/>
      </c>
      <c r="H278" s="13"/>
      <c r="I278" s="13"/>
      <c r="J278" s="16" t="str">
        <f>IF(ISNUMBER($G278),"insert into M_CD_GRP values ("&amp;$G278&amp;", now(), 1, now(), 1, 0, '"&amp;MAX($B$3:$B278)&amp;"', '"&amp;$H278&amp;"', '"&amp;$I278&amp;"');","")</f>
        <v/>
      </c>
      <c r="K278" s="16" t="str">
        <f>IF(ISBLANK($L278),"",MAX($K$1:$K277)+1)</f>
        <v/>
      </c>
      <c r="L278" s="13"/>
      <c r="M278" s="13"/>
      <c r="N278" s="16" t="str">
        <f>IF(ISNUMBER($K278),"insert into M_CD_GRP values ("&amp;$K278&amp;", now(), 1, now(), 1, 0, '"&amp;MAX($G$3:$G278)&amp;"', '"&amp;$L278&amp;"', '"&amp;$M278&amp;"');","")</f>
        <v/>
      </c>
    </row>
    <row r="279" spans="1:14" x14ac:dyDescent="0.15">
      <c r="A279" s="13">
        <f t="shared" si="9"/>
        <v>277</v>
      </c>
      <c r="B279" s="16" t="str">
        <f>IF(ISBLANK($C279),"",MAX($B$1:$B278)+1)</f>
        <v/>
      </c>
      <c r="C279" s="13"/>
      <c r="D279" s="13"/>
      <c r="E279" s="13"/>
      <c r="F279" s="16" t="str">
        <f t="shared" si="10"/>
        <v/>
      </c>
      <c r="G279" s="16" t="str">
        <f>IF(ISBLANK($H279),"",MAX($G$1:$G278)+1)</f>
        <v/>
      </c>
      <c r="H279" s="13"/>
      <c r="I279" s="13"/>
      <c r="J279" s="16" t="str">
        <f>IF(ISNUMBER($G279),"insert into M_CD_GRP values ("&amp;$G279&amp;", now(), 1, now(), 1, 0, '"&amp;MAX($B$3:$B279)&amp;"', '"&amp;$H279&amp;"', '"&amp;$I279&amp;"');","")</f>
        <v/>
      </c>
      <c r="K279" s="16" t="str">
        <f>IF(ISBLANK($L279),"",MAX($K$1:$K278)+1)</f>
        <v/>
      </c>
      <c r="L279" s="13"/>
      <c r="M279" s="13"/>
      <c r="N279" s="16" t="str">
        <f>IF(ISNUMBER($K279),"insert into M_CD_GRP values ("&amp;$K279&amp;", now(), 1, now(), 1, 0, '"&amp;MAX($G$3:$G279)&amp;"', '"&amp;$L279&amp;"', '"&amp;$M279&amp;"');","")</f>
        <v/>
      </c>
    </row>
    <row r="280" spans="1:14" x14ac:dyDescent="0.15">
      <c r="A280" s="13">
        <f t="shared" si="9"/>
        <v>278</v>
      </c>
      <c r="B280" s="16" t="str">
        <f>IF(ISBLANK($C280),"",MAX($B$1:$B279)+1)</f>
        <v/>
      </c>
      <c r="C280" s="13"/>
      <c r="D280" s="13"/>
      <c r="E280" s="13"/>
      <c r="F280" s="16" t="str">
        <f t="shared" si="10"/>
        <v/>
      </c>
      <c r="G280" s="16" t="str">
        <f>IF(ISBLANK($H280),"",MAX($G$1:$G279)+1)</f>
        <v/>
      </c>
      <c r="H280" s="13"/>
      <c r="I280" s="13"/>
      <c r="J280" s="16" t="str">
        <f>IF(ISNUMBER($G280),"insert into M_CD_GRP values ("&amp;$G280&amp;", now(), 1, now(), 1, 0, '"&amp;MAX($B$3:$B280)&amp;"', '"&amp;$H280&amp;"', '"&amp;$I280&amp;"');","")</f>
        <v/>
      </c>
      <c r="K280" s="16" t="str">
        <f>IF(ISBLANK($L280),"",MAX($K$1:$K279)+1)</f>
        <v/>
      </c>
      <c r="L280" s="13"/>
      <c r="M280" s="13"/>
      <c r="N280" s="16" t="str">
        <f>IF(ISNUMBER($K280),"insert into M_CD_GRP values ("&amp;$K280&amp;", now(), 1, now(), 1, 0, '"&amp;MAX($G$3:$G280)&amp;"', '"&amp;$L280&amp;"', '"&amp;$M280&amp;"');","")</f>
        <v/>
      </c>
    </row>
    <row r="281" spans="1:14" x14ac:dyDescent="0.15">
      <c r="A281" s="13">
        <f t="shared" si="9"/>
        <v>279</v>
      </c>
      <c r="B281" s="16" t="str">
        <f>IF(ISBLANK($C281),"",MAX($B$1:$B280)+1)</f>
        <v/>
      </c>
      <c r="C281" s="13"/>
      <c r="D281" s="13"/>
      <c r="E281" s="13"/>
      <c r="F281" s="16" t="str">
        <f t="shared" si="10"/>
        <v/>
      </c>
      <c r="G281" s="16" t="str">
        <f>IF(ISBLANK($H281),"",MAX($G$1:$G280)+1)</f>
        <v/>
      </c>
      <c r="H281" s="13"/>
      <c r="I281" s="13"/>
      <c r="J281" s="16" t="str">
        <f>IF(ISNUMBER($G281),"insert into M_CD_GRP values ("&amp;$G281&amp;", now(), 1, now(), 1, 0, '"&amp;MAX($B$3:$B281)&amp;"', '"&amp;$H281&amp;"', '"&amp;$I281&amp;"');","")</f>
        <v/>
      </c>
      <c r="K281" s="16" t="str">
        <f>IF(ISBLANK($L281),"",MAX($K$1:$K280)+1)</f>
        <v/>
      </c>
      <c r="L281" s="13"/>
      <c r="M281" s="13"/>
      <c r="N281" s="16" t="str">
        <f>IF(ISNUMBER($K281),"insert into M_CD_GRP values ("&amp;$K281&amp;", now(), 1, now(), 1, 0, '"&amp;MAX($G$3:$G281)&amp;"', '"&amp;$L281&amp;"', '"&amp;$M281&amp;"');","")</f>
        <v/>
      </c>
    </row>
    <row r="282" spans="1:14" x14ac:dyDescent="0.15">
      <c r="A282" s="13">
        <f t="shared" si="9"/>
        <v>280</v>
      </c>
      <c r="B282" s="16" t="str">
        <f>IF(ISBLANK($C282),"",MAX($B$1:$B281)+1)</f>
        <v/>
      </c>
      <c r="C282" s="13"/>
      <c r="D282" s="13"/>
      <c r="E282" s="13"/>
      <c r="F282" s="16" t="str">
        <f t="shared" si="10"/>
        <v/>
      </c>
      <c r="G282" s="16" t="str">
        <f>IF(ISBLANK($H282),"",MAX($G$1:$G281)+1)</f>
        <v/>
      </c>
      <c r="H282" s="13"/>
      <c r="I282" s="13"/>
      <c r="J282" s="16" t="str">
        <f>IF(ISNUMBER($G282),"insert into M_CD_GRP values ("&amp;$G282&amp;", now(), 1, now(), 1, 0, '"&amp;MAX($B$3:$B282)&amp;"', '"&amp;$H282&amp;"', '"&amp;$I282&amp;"');","")</f>
        <v/>
      </c>
      <c r="K282" s="16" t="str">
        <f>IF(ISBLANK($L282),"",MAX($K$1:$K281)+1)</f>
        <v/>
      </c>
      <c r="L282" s="13"/>
      <c r="M282" s="13"/>
      <c r="N282" s="16" t="str">
        <f>IF(ISNUMBER($K282),"insert into M_CD_GRP values ("&amp;$K282&amp;", now(), 1, now(), 1, 0, '"&amp;MAX($G$3:$G282)&amp;"', '"&amp;$L282&amp;"', '"&amp;$M282&amp;"');","")</f>
        <v/>
      </c>
    </row>
    <row r="283" spans="1:14" x14ac:dyDescent="0.15">
      <c r="A283" s="13">
        <f t="shared" si="9"/>
        <v>281</v>
      </c>
      <c r="B283" s="16" t="str">
        <f>IF(ISBLANK($C283),"",MAX($B$1:$B282)+1)</f>
        <v/>
      </c>
      <c r="C283" s="13"/>
      <c r="D283" s="13"/>
      <c r="E283" s="13"/>
      <c r="F283" s="16" t="str">
        <f t="shared" si="10"/>
        <v/>
      </c>
      <c r="G283" s="16" t="str">
        <f>IF(ISBLANK($H283),"",MAX($G$1:$G282)+1)</f>
        <v/>
      </c>
      <c r="H283" s="13"/>
      <c r="I283" s="13"/>
      <c r="J283" s="16" t="str">
        <f>IF(ISNUMBER($G283),"insert into M_CD_GRP values ("&amp;$G283&amp;", now(), 1, now(), 1, 0, '"&amp;MAX($B$3:$B283)&amp;"', '"&amp;$H283&amp;"', '"&amp;$I283&amp;"');","")</f>
        <v/>
      </c>
      <c r="K283" s="16" t="str">
        <f>IF(ISBLANK($L283),"",MAX($K$1:$K282)+1)</f>
        <v/>
      </c>
      <c r="L283" s="13"/>
      <c r="M283" s="13"/>
      <c r="N283" s="16" t="str">
        <f>IF(ISNUMBER($K283),"insert into M_CD_GRP values ("&amp;$K283&amp;", now(), 1, now(), 1, 0, '"&amp;MAX($G$3:$G283)&amp;"', '"&amp;$L283&amp;"', '"&amp;$M283&amp;"');","")</f>
        <v/>
      </c>
    </row>
    <row r="284" spans="1:14" x14ac:dyDescent="0.15">
      <c r="A284" s="13">
        <f t="shared" si="9"/>
        <v>282</v>
      </c>
      <c r="B284" s="16" t="str">
        <f>IF(ISBLANK($C284),"",MAX($B$1:$B283)+1)</f>
        <v/>
      </c>
      <c r="C284" s="13"/>
      <c r="D284" s="13"/>
      <c r="E284" s="13"/>
      <c r="F284" s="16" t="str">
        <f t="shared" si="10"/>
        <v/>
      </c>
      <c r="G284" s="16" t="str">
        <f>IF(ISBLANK($H284),"",MAX($G$1:$G283)+1)</f>
        <v/>
      </c>
      <c r="H284" s="13"/>
      <c r="I284" s="13"/>
      <c r="J284" s="16" t="str">
        <f>IF(ISNUMBER($G284),"insert into M_CD_GRP values ("&amp;$G284&amp;", now(), 1, now(), 1, 0, '"&amp;MAX($B$3:$B284)&amp;"', '"&amp;$H284&amp;"', '"&amp;$I284&amp;"');","")</f>
        <v/>
      </c>
      <c r="K284" s="16" t="str">
        <f>IF(ISBLANK($L284),"",MAX($K$1:$K283)+1)</f>
        <v/>
      </c>
      <c r="L284" s="13"/>
      <c r="M284" s="13"/>
      <c r="N284" s="16" t="str">
        <f>IF(ISNUMBER($K284),"insert into M_CD_GRP values ("&amp;$K284&amp;", now(), 1, now(), 1, 0, '"&amp;MAX($G$3:$G284)&amp;"', '"&amp;$L284&amp;"', '"&amp;$M284&amp;"');","")</f>
        <v/>
      </c>
    </row>
    <row r="285" spans="1:14" x14ac:dyDescent="0.15">
      <c r="A285" s="13">
        <f t="shared" si="9"/>
        <v>283</v>
      </c>
      <c r="B285" s="16" t="str">
        <f>IF(ISBLANK($C285),"",MAX($B$1:$B284)+1)</f>
        <v/>
      </c>
      <c r="C285" s="13"/>
      <c r="D285" s="13"/>
      <c r="E285" s="13"/>
      <c r="F285" s="16" t="str">
        <f t="shared" si="10"/>
        <v/>
      </c>
      <c r="G285" s="16" t="str">
        <f>IF(ISBLANK($H285),"",MAX($G$1:$G284)+1)</f>
        <v/>
      </c>
      <c r="H285" s="13"/>
      <c r="I285" s="13"/>
      <c r="J285" s="16" t="str">
        <f>IF(ISNUMBER($G285),"insert into M_CD_GRP values ("&amp;$G285&amp;", now(), 1, now(), 1, 0, '"&amp;MAX($B$3:$B285)&amp;"', '"&amp;$H285&amp;"', '"&amp;$I285&amp;"');","")</f>
        <v/>
      </c>
      <c r="K285" s="16" t="str">
        <f>IF(ISBLANK($L285),"",MAX($K$1:$K284)+1)</f>
        <v/>
      </c>
      <c r="L285" s="13"/>
      <c r="M285" s="13"/>
      <c r="N285" s="16" t="str">
        <f>IF(ISNUMBER($K285),"insert into M_CD_GRP values ("&amp;$K285&amp;", now(), 1, now(), 1, 0, '"&amp;MAX($G$3:$G285)&amp;"', '"&amp;$L285&amp;"', '"&amp;$M285&amp;"');","")</f>
        <v/>
      </c>
    </row>
    <row r="286" spans="1:14" x14ac:dyDescent="0.15">
      <c r="A286" s="13">
        <f t="shared" si="9"/>
        <v>284</v>
      </c>
      <c r="B286" s="16" t="str">
        <f>IF(ISBLANK($C286),"",MAX($B$1:$B285)+1)</f>
        <v/>
      </c>
      <c r="C286" s="13"/>
      <c r="D286" s="13"/>
      <c r="E286" s="13"/>
      <c r="F286" s="16" t="str">
        <f t="shared" si="10"/>
        <v/>
      </c>
      <c r="G286" s="16" t="str">
        <f>IF(ISBLANK($H286),"",MAX($G$1:$G285)+1)</f>
        <v/>
      </c>
      <c r="H286" s="13"/>
      <c r="I286" s="13"/>
      <c r="J286" s="16" t="str">
        <f>IF(ISNUMBER($G286),"insert into M_CD_GRP values ("&amp;$G286&amp;", now(), 1, now(), 1, 0, '"&amp;MAX($B$3:$B286)&amp;"', '"&amp;$H286&amp;"', '"&amp;$I286&amp;"');","")</f>
        <v/>
      </c>
      <c r="K286" s="16" t="str">
        <f>IF(ISBLANK($L286),"",MAX($K$1:$K285)+1)</f>
        <v/>
      </c>
      <c r="L286" s="13"/>
      <c r="M286" s="13"/>
      <c r="N286" s="16" t="str">
        <f>IF(ISNUMBER($K286),"insert into M_CD_GRP values ("&amp;$K286&amp;", now(), 1, now(), 1, 0, '"&amp;MAX($G$3:$G286)&amp;"', '"&amp;$L286&amp;"', '"&amp;$M286&amp;"');","")</f>
        <v/>
      </c>
    </row>
    <row r="287" spans="1:14" x14ac:dyDescent="0.15">
      <c r="A287" s="13">
        <f t="shared" si="9"/>
        <v>285</v>
      </c>
      <c r="B287" s="16" t="str">
        <f>IF(ISBLANK($C287),"",MAX($B$1:$B286)+1)</f>
        <v/>
      </c>
      <c r="C287" s="13"/>
      <c r="D287" s="13"/>
      <c r="E287" s="13"/>
      <c r="F287" s="16" t="str">
        <f t="shared" si="10"/>
        <v/>
      </c>
      <c r="G287" s="16" t="str">
        <f>IF(ISBLANK($H287),"",MAX($G$1:$G286)+1)</f>
        <v/>
      </c>
      <c r="H287" s="13"/>
      <c r="I287" s="13"/>
      <c r="J287" s="16" t="str">
        <f>IF(ISNUMBER($G287),"insert into M_CD_GRP values ("&amp;$G287&amp;", now(), 1, now(), 1, 0, '"&amp;MAX($B$3:$B287)&amp;"', '"&amp;$H287&amp;"', '"&amp;$I287&amp;"');","")</f>
        <v/>
      </c>
      <c r="K287" s="16" t="str">
        <f>IF(ISBLANK($L287),"",MAX($K$1:$K286)+1)</f>
        <v/>
      </c>
      <c r="L287" s="13"/>
      <c r="M287" s="13"/>
      <c r="N287" s="16" t="str">
        <f>IF(ISNUMBER($K287),"insert into M_CD_GRP values ("&amp;$K287&amp;", now(), 1, now(), 1, 0, '"&amp;MAX($G$3:$G287)&amp;"', '"&amp;$L287&amp;"', '"&amp;$M287&amp;"');","")</f>
        <v/>
      </c>
    </row>
    <row r="288" spans="1:14" x14ac:dyDescent="0.15">
      <c r="A288" s="13">
        <f t="shared" si="9"/>
        <v>286</v>
      </c>
      <c r="B288" s="16" t="str">
        <f>IF(ISBLANK($C288),"",MAX($B$1:$B287)+1)</f>
        <v/>
      </c>
      <c r="C288" s="13"/>
      <c r="D288" s="13"/>
      <c r="E288" s="13"/>
      <c r="F288" s="16" t="str">
        <f t="shared" si="10"/>
        <v/>
      </c>
      <c r="G288" s="16" t="str">
        <f>IF(ISBLANK($H288),"",MAX($G$1:$G287)+1)</f>
        <v/>
      </c>
      <c r="H288" s="13"/>
      <c r="I288" s="13"/>
      <c r="J288" s="16" t="str">
        <f>IF(ISNUMBER($G288),"insert into M_CD_GRP values ("&amp;$G288&amp;", now(), 1, now(), 1, 0, '"&amp;MAX($B$3:$B288)&amp;"', '"&amp;$H288&amp;"', '"&amp;$I288&amp;"');","")</f>
        <v/>
      </c>
      <c r="K288" s="16" t="str">
        <f>IF(ISBLANK($L288),"",MAX($K$1:$K287)+1)</f>
        <v/>
      </c>
      <c r="L288" s="13"/>
      <c r="M288" s="13"/>
      <c r="N288" s="16" t="str">
        <f>IF(ISNUMBER($K288),"insert into M_CD_GRP values ("&amp;$K288&amp;", now(), 1, now(), 1, 0, '"&amp;MAX($G$3:$G288)&amp;"', '"&amp;$L288&amp;"', '"&amp;$M288&amp;"');","")</f>
        <v/>
      </c>
    </row>
    <row r="289" spans="1:14" x14ac:dyDescent="0.15">
      <c r="A289" s="13">
        <f t="shared" si="9"/>
        <v>287</v>
      </c>
      <c r="B289" s="16" t="str">
        <f>IF(ISBLANK($C289),"",MAX($B$1:$B288)+1)</f>
        <v/>
      </c>
      <c r="C289" s="13"/>
      <c r="D289" s="13"/>
      <c r="E289" s="13"/>
      <c r="F289" s="16" t="str">
        <f t="shared" si="10"/>
        <v/>
      </c>
      <c r="G289" s="16" t="str">
        <f>IF(ISBLANK($H289),"",MAX($G$1:$G288)+1)</f>
        <v/>
      </c>
      <c r="H289" s="13"/>
      <c r="I289" s="13"/>
      <c r="J289" s="16" t="str">
        <f>IF(ISNUMBER($G289),"insert into M_CD_GRP values ("&amp;$G289&amp;", now(), 1, now(), 1, 0, '"&amp;MAX($B$3:$B289)&amp;"', '"&amp;$H289&amp;"', '"&amp;$I289&amp;"');","")</f>
        <v/>
      </c>
      <c r="K289" s="16" t="str">
        <f>IF(ISBLANK($L289),"",MAX($K$1:$K288)+1)</f>
        <v/>
      </c>
      <c r="L289" s="13"/>
      <c r="M289" s="13"/>
      <c r="N289" s="16" t="str">
        <f>IF(ISNUMBER($K289),"insert into M_CD_GRP values ("&amp;$K289&amp;", now(), 1, now(), 1, 0, '"&amp;MAX($G$3:$G289)&amp;"', '"&amp;$L289&amp;"', '"&amp;$M289&amp;"');","")</f>
        <v/>
      </c>
    </row>
    <row r="290" spans="1:14" x14ac:dyDescent="0.15">
      <c r="A290" s="13">
        <f t="shared" si="9"/>
        <v>288</v>
      </c>
      <c r="B290" s="16" t="str">
        <f>IF(ISBLANK($C290),"",MAX($B$1:$B289)+1)</f>
        <v/>
      </c>
      <c r="C290" s="13"/>
      <c r="D290" s="13"/>
      <c r="E290" s="13"/>
      <c r="F290" s="16" t="str">
        <f t="shared" si="10"/>
        <v/>
      </c>
      <c r="G290" s="16" t="str">
        <f>IF(ISBLANK($H290),"",MAX($G$1:$G289)+1)</f>
        <v/>
      </c>
      <c r="H290" s="13"/>
      <c r="I290" s="13"/>
      <c r="J290" s="16" t="str">
        <f>IF(ISNUMBER($G290),"insert into M_CD_GRP values ("&amp;$G290&amp;", now(), 1, now(), 1, 0, '"&amp;MAX($B$3:$B290)&amp;"', '"&amp;$H290&amp;"', '"&amp;$I290&amp;"');","")</f>
        <v/>
      </c>
      <c r="K290" s="16" t="str">
        <f>IF(ISBLANK($L290),"",MAX($K$1:$K289)+1)</f>
        <v/>
      </c>
      <c r="L290" s="13"/>
      <c r="M290" s="13"/>
      <c r="N290" s="16" t="str">
        <f>IF(ISNUMBER($K290),"insert into M_CD_GRP values ("&amp;$K290&amp;", now(), 1, now(), 1, 0, '"&amp;MAX($G$3:$G290)&amp;"', '"&amp;$L290&amp;"', '"&amp;$M290&amp;"');","")</f>
        <v/>
      </c>
    </row>
    <row r="291" spans="1:14" x14ac:dyDescent="0.15">
      <c r="A291" s="13">
        <f t="shared" si="9"/>
        <v>289</v>
      </c>
      <c r="B291" s="16" t="str">
        <f>IF(ISBLANK($C291),"",MAX($B$1:$B290)+1)</f>
        <v/>
      </c>
      <c r="C291" s="13"/>
      <c r="D291" s="13"/>
      <c r="E291" s="13"/>
      <c r="F291" s="16" t="str">
        <f t="shared" si="10"/>
        <v/>
      </c>
      <c r="G291" s="16" t="str">
        <f>IF(ISBLANK($H291),"",MAX($G$1:$G290)+1)</f>
        <v/>
      </c>
      <c r="H291" s="13"/>
      <c r="I291" s="13"/>
      <c r="J291" s="16" t="str">
        <f>IF(ISNUMBER($G291),"insert into M_CD_GRP values ("&amp;$G291&amp;", now(), 1, now(), 1, 0, '"&amp;MAX($B$3:$B291)&amp;"', '"&amp;$H291&amp;"', '"&amp;$I291&amp;"');","")</f>
        <v/>
      </c>
      <c r="K291" s="16" t="str">
        <f>IF(ISBLANK($L291),"",MAX($K$1:$K290)+1)</f>
        <v/>
      </c>
      <c r="L291" s="13"/>
      <c r="M291" s="13"/>
      <c r="N291" s="16" t="str">
        <f>IF(ISNUMBER($K291),"insert into M_CD_GRP values ("&amp;$K291&amp;", now(), 1, now(), 1, 0, '"&amp;MAX($G$3:$G291)&amp;"', '"&amp;$L291&amp;"', '"&amp;$M291&amp;"');","")</f>
        <v/>
      </c>
    </row>
    <row r="292" spans="1:14" x14ac:dyDescent="0.15">
      <c r="A292" s="13">
        <f t="shared" si="9"/>
        <v>290</v>
      </c>
      <c r="B292" s="16" t="str">
        <f>IF(ISBLANK($C292),"",MAX($B$1:$B291)+1)</f>
        <v/>
      </c>
      <c r="C292" s="13"/>
      <c r="D292" s="13"/>
      <c r="E292" s="13"/>
      <c r="F292" s="16" t="str">
        <f t="shared" si="10"/>
        <v/>
      </c>
      <c r="G292" s="16" t="str">
        <f>IF(ISBLANK($H292),"",MAX($G$1:$G291)+1)</f>
        <v/>
      </c>
      <c r="H292" s="13"/>
      <c r="I292" s="13"/>
      <c r="J292" s="16" t="str">
        <f>IF(ISNUMBER($G292),"insert into M_CD_GRP values ("&amp;$G292&amp;", now(), 1, now(), 1, 0, '"&amp;MAX($B$3:$B292)&amp;"', '"&amp;$H292&amp;"', '"&amp;$I292&amp;"');","")</f>
        <v/>
      </c>
      <c r="K292" s="16" t="str">
        <f>IF(ISBLANK($L292),"",MAX($K$1:$K291)+1)</f>
        <v/>
      </c>
      <c r="L292" s="13"/>
      <c r="M292" s="13"/>
      <c r="N292" s="16" t="str">
        <f>IF(ISNUMBER($K292),"insert into M_CD_GRP values ("&amp;$K292&amp;", now(), 1, now(), 1, 0, '"&amp;MAX($G$3:$G292)&amp;"', '"&amp;$L292&amp;"', '"&amp;$M292&amp;"');","")</f>
        <v/>
      </c>
    </row>
    <row r="293" spans="1:14" x14ac:dyDescent="0.15">
      <c r="A293" s="13">
        <f t="shared" si="9"/>
        <v>291</v>
      </c>
      <c r="B293" s="16" t="str">
        <f>IF(ISBLANK($C293),"",MAX($B$1:$B292)+1)</f>
        <v/>
      </c>
      <c r="C293" s="13"/>
      <c r="D293" s="13"/>
      <c r="E293" s="13"/>
      <c r="F293" s="16" t="str">
        <f t="shared" si="10"/>
        <v/>
      </c>
      <c r="G293" s="16" t="str">
        <f>IF(ISBLANK($H293),"",MAX($G$1:$G292)+1)</f>
        <v/>
      </c>
      <c r="H293" s="13"/>
      <c r="I293" s="13"/>
      <c r="J293" s="16" t="str">
        <f>IF(ISNUMBER($G293),"insert into M_CD_GRP values ("&amp;$G293&amp;", now(), 1, now(), 1, 0, '"&amp;MAX($B$3:$B293)&amp;"', '"&amp;$H293&amp;"', '"&amp;$I293&amp;"');","")</f>
        <v/>
      </c>
      <c r="K293" s="16" t="str">
        <f>IF(ISBLANK($L293),"",MAX($K$1:$K292)+1)</f>
        <v/>
      </c>
      <c r="L293" s="13"/>
      <c r="M293" s="13"/>
      <c r="N293" s="16" t="str">
        <f>IF(ISNUMBER($K293),"insert into M_CD_GRP values ("&amp;$K293&amp;", now(), 1, now(), 1, 0, '"&amp;MAX($G$3:$G293)&amp;"', '"&amp;$L293&amp;"', '"&amp;$M293&amp;"');","")</f>
        <v/>
      </c>
    </row>
    <row r="294" spans="1:14" x14ac:dyDescent="0.15">
      <c r="A294" s="13">
        <f t="shared" si="9"/>
        <v>292</v>
      </c>
      <c r="B294" s="16" t="str">
        <f>IF(ISBLANK($C294),"",MAX($B$1:$B293)+1)</f>
        <v/>
      </c>
      <c r="C294" s="13"/>
      <c r="D294" s="13"/>
      <c r="E294" s="13"/>
      <c r="F294" s="16" t="str">
        <f t="shared" si="10"/>
        <v/>
      </c>
      <c r="G294" s="16" t="str">
        <f>IF(ISBLANK($H294),"",MAX($G$1:$G293)+1)</f>
        <v/>
      </c>
      <c r="H294" s="13"/>
      <c r="I294" s="13"/>
      <c r="J294" s="16" t="str">
        <f>IF(ISNUMBER($G294),"insert into M_CD_GRP values ("&amp;$G294&amp;", now(), 1, now(), 1, 0, '"&amp;MAX($B$3:$B294)&amp;"', '"&amp;$H294&amp;"', '"&amp;$I294&amp;"');","")</f>
        <v/>
      </c>
      <c r="K294" s="16" t="str">
        <f>IF(ISBLANK($L294),"",MAX($K$1:$K293)+1)</f>
        <v/>
      </c>
      <c r="L294" s="13"/>
      <c r="M294" s="13"/>
      <c r="N294" s="16" t="str">
        <f>IF(ISNUMBER($K294),"insert into M_CD_GRP values ("&amp;$K294&amp;", now(), 1, now(), 1, 0, '"&amp;MAX($G$3:$G294)&amp;"', '"&amp;$L294&amp;"', '"&amp;$M294&amp;"');","")</f>
        <v/>
      </c>
    </row>
    <row r="295" spans="1:14" x14ac:dyDescent="0.15">
      <c r="A295" s="13">
        <f t="shared" si="9"/>
        <v>293</v>
      </c>
      <c r="B295" s="16" t="str">
        <f>IF(ISBLANK($C295),"",MAX($B$1:$B294)+1)</f>
        <v/>
      </c>
      <c r="C295" s="13"/>
      <c r="D295" s="13"/>
      <c r="E295" s="13"/>
      <c r="F295" s="16" t="str">
        <f t="shared" si="10"/>
        <v/>
      </c>
      <c r="G295" s="16" t="str">
        <f>IF(ISBLANK($H295),"",MAX($G$1:$G294)+1)</f>
        <v/>
      </c>
      <c r="H295" s="13"/>
      <c r="I295" s="13"/>
      <c r="J295" s="16" t="str">
        <f>IF(ISNUMBER($G295),"insert into M_CD_GRP values ("&amp;$G295&amp;", now(), 1, now(), 1, 0, '"&amp;MAX($B$3:$B295)&amp;"', '"&amp;$H295&amp;"', '"&amp;$I295&amp;"');","")</f>
        <v/>
      </c>
      <c r="K295" s="16" t="str">
        <f>IF(ISBLANK($L295),"",MAX($K$1:$K294)+1)</f>
        <v/>
      </c>
      <c r="L295" s="13"/>
      <c r="M295" s="13"/>
      <c r="N295" s="16" t="str">
        <f>IF(ISNUMBER($K295),"insert into M_CD_GRP values ("&amp;$K295&amp;", now(), 1, now(), 1, 0, '"&amp;MAX($G$3:$G295)&amp;"', '"&amp;$L295&amp;"', '"&amp;$M295&amp;"');","")</f>
        <v/>
      </c>
    </row>
    <row r="296" spans="1:14" x14ac:dyDescent="0.15">
      <c r="A296" s="13">
        <f t="shared" si="9"/>
        <v>294</v>
      </c>
      <c r="B296" s="16" t="str">
        <f>IF(ISBLANK($C296),"",MAX($B$1:$B295)+1)</f>
        <v/>
      </c>
      <c r="C296" s="13"/>
      <c r="D296" s="13"/>
      <c r="E296" s="13"/>
      <c r="F296" s="16" t="str">
        <f t="shared" si="10"/>
        <v/>
      </c>
      <c r="G296" s="16" t="str">
        <f>IF(ISBLANK($H296),"",MAX($G$1:$G295)+1)</f>
        <v/>
      </c>
      <c r="H296" s="13"/>
      <c r="I296" s="13"/>
      <c r="J296" s="16" t="str">
        <f>IF(ISNUMBER($G296),"insert into M_CD_GRP values ("&amp;$G296&amp;", now(), 1, now(), 1, 0, '"&amp;MAX($B$3:$B296)&amp;"', '"&amp;$H296&amp;"', '"&amp;$I296&amp;"');","")</f>
        <v/>
      </c>
      <c r="K296" s="16" t="str">
        <f>IF(ISBLANK($L296),"",MAX($K$1:$K295)+1)</f>
        <v/>
      </c>
      <c r="L296" s="13"/>
      <c r="M296" s="13"/>
      <c r="N296" s="16" t="str">
        <f>IF(ISNUMBER($K296),"insert into M_CD_GRP values ("&amp;$K296&amp;", now(), 1, now(), 1, 0, '"&amp;MAX($G$3:$G296)&amp;"', '"&amp;$L296&amp;"', '"&amp;$M296&amp;"');","")</f>
        <v/>
      </c>
    </row>
    <row r="297" spans="1:14" x14ac:dyDescent="0.15">
      <c r="A297" s="13">
        <f t="shared" si="9"/>
        <v>295</v>
      </c>
      <c r="B297" s="16" t="str">
        <f>IF(ISBLANK($C297),"",MAX($B$1:$B296)+1)</f>
        <v/>
      </c>
      <c r="C297" s="13"/>
      <c r="D297" s="13"/>
      <c r="E297" s="13"/>
      <c r="F297" s="16" t="str">
        <f t="shared" si="10"/>
        <v/>
      </c>
      <c r="G297" s="16" t="str">
        <f>IF(ISBLANK($H297),"",MAX($G$1:$G296)+1)</f>
        <v/>
      </c>
      <c r="H297" s="13"/>
      <c r="I297" s="13"/>
      <c r="J297" s="16" t="str">
        <f>IF(ISNUMBER($G297),"insert into M_CD_GRP values ("&amp;$G297&amp;", now(), 1, now(), 1, 0, '"&amp;MAX($B$3:$B297)&amp;"', '"&amp;$H297&amp;"', '"&amp;$I297&amp;"');","")</f>
        <v/>
      </c>
      <c r="K297" s="16" t="str">
        <f>IF(ISBLANK($L297),"",MAX($K$1:$K296)+1)</f>
        <v/>
      </c>
      <c r="L297" s="13"/>
      <c r="M297" s="13"/>
      <c r="N297" s="16" t="str">
        <f>IF(ISNUMBER($K297),"insert into M_CD_GRP values ("&amp;$K297&amp;", now(), 1, now(), 1, 0, '"&amp;MAX($G$3:$G297)&amp;"', '"&amp;$L297&amp;"', '"&amp;$M297&amp;"');","")</f>
        <v/>
      </c>
    </row>
    <row r="298" spans="1:14" x14ac:dyDescent="0.15">
      <c r="A298" s="13">
        <f t="shared" si="9"/>
        <v>296</v>
      </c>
      <c r="B298" s="16" t="str">
        <f>IF(ISBLANK($C298),"",MAX($B$1:$B297)+1)</f>
        <v/>
      </c>
      <c r="C298" s="13"/>
      <c r="D298" s="13"/>
      <c r="E298" s="13"/>
      <c r="F298" s="16" t="str">
        <f t="shared" si="10"/>
        <v/>
      </c>
      <c r="G298" s="16" t="str">
        <f>IF(ISBLANK($H298),"",MAX($G$1:$G297)+1)</f>
        <v/>
      </c>
      <c r="H298" s="13"/>
      <c r="I298" s="13"/>
      <c r="J298" s="16" t="str">
        <f>IF(ISNUMBER($G298),"insert into M_CD_GRP values ("&amp;$G298&amp;", now(), 1, now(), 1, 0, '"&amp;MAX($B$3:$B298)&amp;"', '"&amp;$H298&amp;"', '"&amp;$I298&amp;"');","")</f>
        <v/>
      </c>
      <c r="K298" s="16" t="str">
        <f>IF(ISBLANK($L298),"",MAX($K$1:$K297)+1)</f>
        <v/>
      </c>
      <c r="L298" s="13"/>
      <c r="M298" s="13"/>
      <c r="N298" s="16" t="str">
        <f>IF(ISNUMBER($K298),"insert into M_CD_GRP values ("&amp;$K298&amp;", now(), 1, now(), 1, 0, '"&amp;MAX($G$3:$G298)&amp;"', '"&amp;$L298&amp;"', '"&amp;$M298&amp;"');","")</f>
        <v/>
      </c>
    </row>
    <row r="299" spans="1:14" x14ac:dyDescent="0.15">
      <c r="A299" s="13">
        <f t="shared" si="9"/>
        <v>297</v>
      </c>
      <c r="B299" s="16" t="str">
        <f>IF(ISBLANK($C299),"",MAX($B$1:$B298)+1)</f>
        <v/>
      </c>
      <c r="C299" s="13"/>
      <c r="D299" s="13"/>
      <c r="E299" s="13"/>
      <c r="F299" s="16" t="str">
        <f t="shared" si="10"/>
        <v/>
      </c>
      <c r="G299" s="16" t="str">
        <f>IF(ISBLANK($H299),"",MAX($G$1:$G298)+1)</f>
        <v/>
      </c>
      <c r="H299" s="13"/>
      <c r="I299" s="13"/>
      <c r="J299" s="16" t="str">
        <f>IF(ISNUMBER($G299),"insert into M_CD_GRP values ("&amp;$G299&amp;", now(), 1, now(), 1, 0, '"&amp;MAX($B$3:$B299)&amp;"', '"&amp;$H299&amp;"', '"&amp;$I299&amp;"');","")</f>
        <v/>
      </c>
      <c r="K299" s="16" t="str">
        <f>IF(ISBLANK($L299),"",MAX($K$1:$K298)+1)</f>
        <v/>
      </c>
      <c r="L299" s="13"/>
      <c r="M299" s="13"/>
      <c r="N299" s="16" t="str">
        <f>IF(ISNUMBER($K299),"insert into M_CD_GRP values ("&amp;$K299&amp;", now(), 1, now(), 1, 0, '"&amp;MAX($G$3:$G299)&amp;"', '"&amp;$L299&amp;"', '"&amp;$M299&amp;"');","")</f>
        <v/>
      </c>
    </row>
  </sheetData>
  <phoneticPr fontId="1"/>
  <conditionalFormatting sqref="B3:F1000">
    <cfRule type="expression" dxfId="14" priority="4" stopIfTrue="1">
      <formula>ISNUMBER($B3)</formula>
    </cfRule>
  </conditionalFormatting>
  <conditionalFormatting sqref="A3:N1000">
    <cfRule type="expression" dxfId="13" priority="1" stopIfTrue="1">
      <formula>AND(ISNUMBER($K2),NOT(ISNUMBER($K3)))</formula>
    </cfRule>
  </conditionalFormatting>
  <conditionalFormatting sqref="G3:J1000">
    <cfRule type="expression" dxfId="12" priority="5" stopIfTrue="1">
      <formula>ISNUMBER($B3)</formula>
    </cfRule>
    <cfRule type="expression" dxfId="11" priority="6">
      <formula>ISNUMBER($G3)</formula>
    </cfRule>
  </conditionalFormatting>
  <conditionalFormatting sqref="A3:A1000 K3:N1000">
    <cfRule type="expression" dxfId="10" priority="7" stopIfTrue="1">
      <formula>ISNUMBER($B3)</formula>
    </cfRule>
    <cfRule type="expression" dxfId="9" priority="8">
      <formula>ISNUMBER($K3)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コード一覧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2015-01-14T09:33:18Z</dcterms:created>
  <dcterms:modified xsi:type="dcterms:W3CDTF">2015-01-15T02:04:59Z</dcterms:modified>
</cp:coreProperties>
</file>