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680"/>
  </bookViews>
  <sheets>
    <sheet name="リソース基底DTO" sheetId="19" r:id="rId1"/>
    <sheet name="リソースシングルDTO" sheetId="24" r:id="rId2"/>
    <sheet name="リソースマルチDTO" sheetId="25" r:id="rId3"/>
    <sheet name="リソースエラーDTO" sheetId="23" r:id="rId4"/>
    <sheet name="施設DTO" sheetId="11" r:id="rId5"/>
    <sheet name="属性DTO" sheetId="10" r:id="rId6"/>
    <sheet name="施設検索条件DTO" sheetId="21" r:id="rId7"/>
    <sheet name="属性グループ検索条件DTO" sheetId="2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5" l="1"/>
  <c r="F8" i="25"/>
  <c r="A8" i="25"/>
  <c r="H7" i="25"/>
  <c r="F7" i="25"/>
  <c r="A7" i="25"/>
  <c r="H6" i="25"/>
  <c r="F6" i="25"/>
  <c r="A6" i="25"/>
  <c r="H5" i="25"/>
  <c r="F5" i="25"/>
  <c r="A5" i="25"/>
  <c r="H5" i="24"/>
  <c r="F5" i="24"/>
  <c r="A5" i="24"/>
  <c r="K5" i="25" l="1"/>
  <c r="G5" i="25"/>
  <c r="G6" i="25"/>
  <c r="I6" i="25" s="1"/>
  <c r="G7" i="25"/>
  <c r="K7" i="25" s="1"/>
  <c r="G8" i="25"/>
  <c r="G5" i="24"/>
  <c r="I5" i="24" s="1"/>
  <c r="H5" i="23"/>
  <c r="F5" i="23"/>
  <c r="A5" i="23"/>
  <c r="J8" i="25" l="1"/>
  <c r="L8" i="25"/>
  <c r="K6" i="25"/>
  <c r="L5" i="25"/>
  <c r="J5" i="25"/>
  <c r="I8" i="25"/>
  <c r="I5" i="25"/>
  <c r="J7" i="25"/>
  <c r="L7" i="25"/>
  <c r="I7" i="25"/>
  <c r="L6" i="25"/>
  <c r="J6" i="25"/>
  <c r="K8" i="25"/>
  <c r="K5" i="24"/>
  <c r="J5" i="24"/>
  <c r="L5" i="24"/>
  <c r="G5" i="23"/>
  <c r="I5" i="23" s="1"/>
  <c r="H6" i="10"/>
  <c r="F6" i="10"/>
  <c r="G6" i="10" s="1"/>
  <c r="J6" i="10" s="1"/>
  <c r="A6" i="10"/>
  <c r="L5" i="23" l="1"/>
  <c r="J5" i="23"/>
  <c r="K5" i="23"/>
  <c r="K6" i="10"/>
  <c r="L6" i="10"/>
  <c r="I6" i="10"/>
  <c r="H6" i="22"/>
  <c r="F6" i="22"/>
  <c r="G6" i="22" s="1"/>
  <c r="L6" i="22" s="1"/>
  <c r="A6" i="22"/>
  <c r="H5" i="22"/>
  <c r="F5" i="22"/>
  <c r="G5" i="22" s="1"/>
  <c r="L5" i="22" s="1"/>
  <c r="A5" i="22"/>
  <c r="H8" i="21"/>
  <c r="F8" i="21"/>
  <c r="A8" i="21"/>
  <c r="H7" i="21"/>
  <c r="F7" i="21"/>
  <c r="A7" i="21"/>
  <c r="H6" i="21"/>
  <c r="F6" i="21"/>
  <c r="A6" i="21"/>
  <c r="H5" i="21"/>
  <c r="F5" i="21"/>
  <c r="A5" i="21"/>
  <c r="I5" i="22" l="1"/>
  <c r="I6" i="22"/>
  <c r="K6" i="22"/>
  <c r="J5" i="22"/>
  <c r="J6" i="22"/>
  <c r="K5" i="22"/>
  <c r="G5" i="21"/>
  <c r="I5" i="21" s="1"/>
  <c r="G6" i="21"/>
  <c r="G7" i="21"/>
  <c r="I7" i="21" s="1"/>
  <c r="G8" i="21"/>
  <c r="H6" i="11"/>
  <c r="F6" i="11"/>
  <c r="A6" i="11"/>
  <c r="H5" i="11"/>
  <c r="F5" i="11"/>
  <c r="A5" i="11"/>
  <c r="L6" i="21" l="1"/>
  <c r="J6" i="21"/>
  <c r="K6" i="21"/>
  <c r="J5" i="21"/>
  <c r="L5" i="21"/>
  <c r="K5" i="21"/>
  <c r="J8" i="21"/>
  <c r="L8" i="21"/>
  <c r="I8" i="21"/>
  <c r="J7" i="21"/>
  <c r="L7" i="21"/>
  <c r="K8" i="21"/>
  <c r="I6" i="21"/>
  <c r="K7" i="21"/>
  <c r="G5" i="11"/>
  <c r="G6" i="11"/>
  <c r="I6" i="11" s="1"/>
  <c r="J5" i="11" l="1"/>
  <c r="L5" i="11"/>
  <c r="K6" i="11"/>
  <c r="I5" i="11"/>
  <c r="L6" i="11"/>
  <c r="J6" i="11"/>
  <c r="K5" i="11"/>
  <c r="H10" i="10" l="1"/>
  <c r="F10" i="10"/>
  <c r="H9" i="10"/>
  <c r="F9" i="10"/>
  <c r="G9" i="10" s="1"/>
  <c r="H8" i="10"/>
  <c r="F8" i="10"/>
  <c r="H7" i="10"/>
  <c r="I7" i="10" s="1"/>
  <c r="G7" i="10"/>
  <c r="L7" i="10" s="1"/>
  <c r="F7" i="10"/>
  <c r="H5" i="10"/>
  <c r="I5" i="10" s="1"/>
  <c r="G5" i="10"/>
  <c r="J5" i="10" s="1"/>
  <c r="F5" i="10"/>
  <c r="H8" i="11"/>
  <c r="I8" i="11" s="1"/>
  <c r="G8" i="11"/>
  <c r="J8" i="11" s="1"/>
  <c r="F8" i="11"/>
  <c r="H7" i="11"/>
  <c r="F7" i="11"/>
  <c r="H5" i="19"/>
  <c r="F5" i="19"/>
  <c r="G5" i="19" s="1"/>
  <c r="L5" i="19" s="1"/>
  <c r="A5" i="19"/>
  <c r="A7" i="11"/>
  <c r="K10" i="10" l="1"/>
  <c r="J9" i="10"/>
  <c r="L9" i="10"/>
  <c r="I9" i="10"/>
  <c r="K7" i="10"/>
  <c r="K9" i="10"/>
  <c r="J7" i="10"/>
  <c r="G8" i="10"/>
  <c r="G10" i="10"/>
  <c r="K5" i="10"/>
  <c r="L5" i="10"/>
  <c r="K8" i="11"/>
  <c r="L8" i="11"/>
  <c r="G7" i="11"/>
  <c r="I5" i="19"/>
  <c r="K5" i="19"/>
  <c r="J5" i="19"/>
  <c r="A10" i="10"/>
  <c r="J8" i="10" l="1"/>
  <c r="L8" i="10"/>
  <c r="I8" i="10"/>
  <c r="K8" i="10"/>
  <c r="L10" i="10"/>
  <c r="J10" i="10"/>
  <c r="I10" i="10"/>
  <c r="L7" i="11"/>
  <c r="J7" i="11"/>
  <c r="I7" i="11"/>
  <c r="K7" i="11"/>
  <c r="A5" i="10"/>
  <c r="A8" i="11" l="1"/>
  <c r="A9" i="10" l="1"/>
  <c r="A8" i="10"/>
  <c r="A7" i="10"/>
</calcChain>
</file>

<file path=xl/sharedStrings.xml><?xml version="1.0" encoding="utf-8"?>
<sst xmlns="http://schemas.openxmlformats.org/spreadsheetml/2006/main" count="238" uniqueCount="96">
  <si>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</si>
  <si>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</si>
  <si>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</si>
  <si>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</si>
  <si>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</si>
  <si>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</si>
  <si>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</si>
  <si>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</si>
  <si>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</si>
  <si>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</si>
  <si>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</si>
  <si>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</si>
  <si>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○</t>
    <phoneticPr fontId="1"/>
  </si>
  <si>
    <t>施設ID</t>
    <rPh sb="0" eb="2">
      <t>シセツ</t>
    </rPh>
    <phoneticPr fontId="1"/>
  </si>
  <si>
    <t>name</t>
    <phoneticPr fontId="1"/>
  </si>
  <si>
    <t>get/set</t>
    <phoneticPr fontId="1"/>
  </si>
  <si>
    <t>camel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</si>
  <si>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</si>
  <si>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</si>
  <si>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</si>
  <si>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</si>
  <si>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</si>
  <si>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</si>
  <si>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</si>
  <si>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</si>
  <si>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</si>
  <si>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</si>
  <si>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</si>
  <si>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</si>
  <si>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</si>
  <si>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</si>
  <si>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</si>
  <si>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</si>
  <si>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</si>
  <si>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</si>
  <si>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</si>
  <si>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</si>
  <si>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</si>
  <si>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Integer</t>
    <phoneticPr fontId="1"/>
  </si>
  <si>
    <t>エンティティ</t>
    <phoneticPr fontId="1"/>
  </si>
  <si>
    <t>DTOリスト</t>
    <phoneticPr fontId="1"/>
  </si>
  <si>
    <t>Entity</t>
    <phoneticPr fontId="1"/>
  </si>
  <si>
    <t>All Count</t>
    <phoneticPr fontId="1"/>
  </si>
  <si>
    <t>Count</t>
    <phoneticPr fontId="1"/>
  </si>
  <si>
    <t>Dto List</t>
    <phoneticPr fontId="1"/>
  </si>
  <si>
    <t>String</t>
    <phoneticPr fontId="1"/>
  </si>
  <si>
    <t>Index</t>
    <phoneticPr fontId="1"/>
  </si>
  <si>
    <t>開始位置</t>
    <rPh sb="0" eb="2">
      <t>カイシ</t>
    </rPh>
    <rPh sb="2" eb="4">
      <t>イチ</t>
    </rPh>
    <phoneticPr fontId="1"/>
  </si>
  <si>
    <t>全件数</t>
    <rPh sb="0" eb="1">
      <t>ゼン</t>
    </rPh>
    <rPh sb="1" eb="3">
      <t>ケンスウ</t>
    </rPh>
    <phoneticPr fontId="1"/>
  </si>
  <si>
    <t>○</t>
    <phoneticPr fontId="1"/>
  </si>
  <si>
    <t>List&lt;? extends IDto&gt;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</si>
  <si>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</si>
  <si>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</si>
  <si>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Latitude</t>
    <phoneticPr fontId="1"/>
  </si>
  <si>
    <t>Float</t>
    <phoneticPr fontId="1"/>
  </si>
  <si>
    <t>Longitude</t>
    <phoneticPr fontId="1"/>
  </si>
  <si>
    <t>Attr Grp Alias</t>
    <phoneticPr fontId="1"/>
  </si>
  <si>
    <t>String</t>
    <phoneticPr fontId="1"/>
  </si>
  <si>
    <t>Object</t>
    <phoneticPr fontId="1"/>
  </si>
  <si>
    <t>施設検索条件DTO</t>
    <rPh sb="0" eb="2">
      <t>シセツ</t>
    </rPh>
    <rPh sb="2" eb="4">
      <t>ケンサク</t>
    </rPh>
    <rPh sb="4" eb="6">
      <t>ジョウケン</t>
    </rPh>
    <phoneticPr fontId="1"/>
  </si>
  <si>
    <t>FacilitySearchConditionDto</t>
    <phoneticPr fontId="1"/>
  </si>
  <si>
    <t>取得対象属性グループエイリアスリスト</t>
    <rPh sb="0" eb="4">
      <t>シュトクタイショウ</t>
    </rPh>
    <rPh sb="4" eb="6">
      <t>ゾクセイ</t>
    </rPh>
    <phoneticPr fontId="1"/>
  </si>
  <si>
    <t>地域ID</t>
    <rPh sb="0" eb="2">
      <t>チイキ</t>
    </rPh>
    <phoneticPr fontId="1"/>
  </si>
  <si>
    <t>Region Id</t>
    <phoneticPr fontId="1"/>
  </si>
  <si>
    <t>検索値</t>
    <rPh sb="0" eb="3">
      <t>ケンサクチ</t>
    </rPh>
    <phoneticPr fontId="1"/>
  </si>
  <si>
    <t>属性グループ検索条件DTOリスト</t>
    <rPh sb="0" eb="2">
      <t>ゾクセイ</t>
    </rPh>
    <rPh sb="6" eb="10">
      <t>ケンサクジョウケン</t>
    </rPh>
    <phoneticPr fontId="1"/>
  </si>
  <si>
    <t>属性グループ検索条件DTO</t>
    <rPh sb="0" eb="2">
      <t>ゾクセイ</t>
    </rPh>
    <rPh sb="6" eb="8">
      <t>ケンサク</t>
    </rPh>
    <rPh sb="8" eb="10">
      <t>ジョウケン</t>
    </rPh>
    <phoneticPr fontId="1"/>
  </si>
  <si>
    <t>AttrGrpSearchConditionDto</t>
    <phoneticPr fontId="1"/>
  </si>
  <si>
    <t>検索対象属性グループエイリアス</t>
    <rPh sb="0" eb="2">
      <t>ケンサク</t>
    </rPh>
    <rPh sb="2" eb="4">
      <t>タイショウ</t>
    </rPh>
    <rPh sb="4" eb="6">
      <t>ゾクセイ</t>
    </rPh>
    <phoneticPr fontId="1"/>
  </si>
  <si>
    <t>Val</t>
    <phoneticPr fontId="1"/>
  </si>
  <si>
    <t>Integer</t>
    <phoneticPr fontId="1"/>
  </si>
  <si>
    <t>Attr Grp Search Condition Dto List</t>
    <phoneticPr fontId="1"/>
  </si>
  <si>
    <t>List&lt;AttrGrpSearchConditionDto&gt;</t>
    <phoneticPr fontId="1"/>
  </si>
  <si>
    <t>Target Attr Grp Alias List</t>
    <phoneticPr fontId="1"/>
  </si>
  <si>
    <t>属性グループ検索条件の個数</t>
    <rPh sb="0" eb="2">
      <t>ゾクセイ</t>
    </rPh>
    <rPh sb="6" eb="10">
      <t>ケンサクジョウケン</t>
    </rPh>
    <rPh sb="11" eb="13">
      <t>コスウ</t>
    </rPh>
    <phoneticPr fontId="1"/>
  </si>
  <si>
    <t>Num Of Search Condition</t>
    <phoneticPr fontId="1"/>
  </si>
  <si>
    <t>List&lt;String&gt;</t>
    <phoneticPr fontId="1"/>
  </si>
  <si>
    <t>取得件数</t>
    <rPh sb="2" eb="4">
      <t>ケンスウ</t>
    </rPh>
    <phoneticPr fontId="1"/>
  </si>
  <si>
    <t>属性グループエイリアス</t>
    <rPh sb="0" eb="2">
      <t>ゾクセイ</t>
    </rPh>
    <phoneticPr fontId="1"/>
  </si>
  <si>
    <t>Attr Grp Alias</t>
    <phoneticPr fontId="1"/>
  </si>
  <si>
    <t>エラーメッセージリスト</t>
    <phoneticPr fontId="1"/>
  </si>
  <si>
    <t>Err Msg List</t>
    <phoneticPr fontId="1"/>
  </si>
  <si>
    <t>List&lt;String&gt;</t>
    <phoneticPr fontId="1"/>
  </si>
  <si>
    <t>リソース基底DTO</t>
    <phoneticPr fontId="1"/>
  </si>
  <si>
    <t>AbstractResourceDto</t>
    <phoneticPr fontId="1"/>
  </si>
  <si>
    <t>DTO</t>
    <phoneticPr fontId="1"/>
  </si>
  <si>
    <t>リソースシングルDTO</t>
    <phoneticPr fontId="1"/>
  </si>
  <si>
    <t>ResourceSingleDto</t>
    <phoneticPr fontId="1"/>
  </si>
  <si>
    <t>Dto</t>
    <phoneticPr fontId="1"/>
  </si>
  <si>
    <t>&lt;T extends IDto&gt;</t>
    <phoneticPr fontId="1"/>
  </si>
  <si>
    <t>○</t>
    <phoneticPr fontId="1"/>
  </si>
  <si>
    <t>リソース基底DTOを継承する。</t>
    <rPh sb="4" eb="6">
      <t>キテイ</t>
    </rPh>
    <rPh sb="10" eb="12">
      <t>ケイショウ</t>
    </rPh>
    <phoneticPr fontId="1"/>
  </si>
  <si>
    <t>リソースマルチDTO</t>
    <phoneticPr fontId="1"/>
  </si>
  <si>
    <t>ResourceMultiDto</t>
    <phoneticPr fontId="1"/>
  </si>
  <si>
    <t>リソースエラーDTO</t>
    <phoneticPr fontId="1"/>
  </si>
  <si>
    <t>ResourceErrorDto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</si>
</sst>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83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39</v>
      </c>
      <c r="C5" s="5" t="s">
        <v>41</v>
      </c>
      <c r="D5" s="5" t="s">
        <v>45</v>
      </c>
      <c r="E5" s="5" t="s">
        <v>49</v>
      </c>
      <c r="F5" s="5" t="str">
        <f t="shared" ref="F5" si="1">SUBSTITUTE($C5," ","")</f>
        <v>Entity</v>
      </c>
      <c r="G5" s="5" t="str">
        <f>LOWER(LEFT($C5,1))&amp;RIGHT($F5,LEN($F5)-1)</f>
        <v>entity</v>
      </c>
      <c r="H5" s="5" t="str">
        <f t="shared" ref="H5" si="2">UPPER(SUBSTITUTE($C5," ","_"))</f>
        <v>ENTITY</v>
      </c>
      <c r="I5" s="5" t="str">
        <f>"   /** "&amp;$B5&amp;"のフィールド名 */"&amp;CHAR(10)&amp;"   public static final String FIELD_"&amp;$H5&amp;" = """&amp;$G5&amp;""";"</f>
        <v xml:space="preserve">   /** エンティティのフィールド名 */
   public static final String FIELD_ENTITY = "entity";</v>
      </c>
      <c r="J5" s="5" t="str">
        <f>"   /** "&amp;$B5&amp;" */"&amp;CHAR(10)&amp;"   private "&amp;$D5&amp;" "&amp;$G5&amp;";"</f>
        <v xml:space="preserve">   /** エンティティ */
   private String entity;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エンティティを取得します。
    * 
    * @return エンティティ
    */
   public String getEntity(){
      return entity;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エンティティを設定します。
    * 
    * @param entity エンティティ
    */
   public void setEntity(String entity){
      this.entity = entity;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87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86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85</v>
      </c>
      <c r="C5" s="5" t="s">
        <v>88</v>
      </c>
      <c r="D5" s="5" t="s">
        <v>89</v>
      </c>
      <c r="E5" s="5"/>
      <c r="F5" s="5" t="str">
        <f t="shared" ref="F5" si="1">SUBSTITUTE($C5," ","")</f>
        <v>Dto</v>
      </c>
      <c r="G5" s="5" t="str">
        <f t="shared" ref="G5" si="2">LOWER(LEFT($C5,1))&amp;RIGHT($F5,LEN($F5)-1)</f>
        <v>dto</v>
      </c>
      <c r="H5" s="5" t="str">
        <f t="shared" ref="H5" si="3">UPPER(SUBSTITUTE($C5," ","_"))</f>
        <v>DTO</v>
      </c>
      <c r="I5" s="5" t="str">
        <f t="shared" ref="I5" si="4">"   /** "&amp;$B5&amp;"のフィールド名 */"&amp;CHAR(10)&amp;"   public static final String FIELD_"&amp;$H5&amp;" = """&amp;$G5&amp;""";"</f>
        <v xml:space="preserve">   /** DTOのフィールド名 */
   public static final String FIELD_DTO = "dto";</v>
      </c>
      <c r="J5" s="5" t="str">
        <f t="shared" ref="J5" si="5">"   /** "&amp;$B5&amp;" */"&amp;CHAR(10)&amp;"   private "&amp;$D5&amp;" "&amp;$G5&amp;";"</f>
        <v xml:space="preserve">   /** DTO */
   private &lt;T extends IDto&gt; dto;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DTOを取得します。
    * 
    * @return DTO
    */
   public &lt;T extends IDto&gt; getDto(){
      return dto;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DTOを設定します。
    * 
    * @param dto DTO
    */
   public void setDto(&lt;T extends IDto&gt; dto){
      this.dto = dto;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93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92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48</v>
      </c>
      <c r="C5" s="5" t="s">
        <v>42</v>
      </c>
      <c r="D5" s="5" t="s">
        <v>6</v>
      </c>
      <c r="E5" s="5" t="s">
        <v>12</v>
      </c>
      <c r="F5" s="5" t="str">
        <f t="shared" ref="F5:F8" si="1">SUBSTITUTE($C5," ","")</f>
        <v>AllCount</v>
      </c>
      <c r="G5" s="5" t="str">
        <f t="shared" ref="G5:G8" si="2">LOWER(LEFT($C5,1))&amp;RIGHT($F5,LEN($F5)-1)</f>
        <v>allCount</v>
      </c>
      <c r="H5" s="5" t="str">
        <f t="shared" ref="H5:H8" si="3">UPPER(SUBSTITUTE($C5," ","_"))</f>
        <v>ALL_COUNT</v>
      </c>
      <c r="I5" s="5" t="str">
        <f t="shared" ref="I5:I8" si="4">"   /** "&amp;$B5&amp;"のフィールド名 */"&amp;CHAR(10)&amp;"   public static final String FIELD_"&amp;$H5&amp;" = """&amp;$G5&amp;""";"</f>
        <v xml:space="preserve">   /** 全件数のフィールド名 */
   public static final String FIELD_ALL_COUNT = "allCount";</v>
      </c>
      <c r="J5" s="5" t="str">
        <f t="shared" ref="J5:J8" si="5">"   /** "&amp;$B5&amp;" */"&amp;CHAR(10)&amp;"   private "&amp;$D5&amp;" "&amp;$G5&amp;";"</f>
        <v xml:space="preserve">   /** 全件数 */
   private Integer allCount;</v>
      </c>
      <c r="K5" s="5" t="str">
        <f t="shared" ref="K5:K8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全件数を取得します。
    * 
    * @return 全件数
    */
   public Integer getAllCount(){
      return allCount;
   }
</v>
      </c>
      <c r="L5" s="5" t="str">
        <f t="shared" ref="L5:L8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全件数を設定します。
    * 
    * @param allCount 全件数
    */
   public void setAllCount(Integer allCount){
      this.allCount = allCount;
   }
</v>
      </c>
    </row>
    <row r="6" spans="1:12" x14ac:dyDescent="0.15">
      <c r="A6" s="12">
        <f t="shared" si="0"/>
        <v>2</v>
      </c>
      <c r="B6" s="5" t="s">
        <v>47</v>
      </c>
      <c r="C6" s="5" t="s">
        <v>46</v>
      </c>
      <c r="D6" s="5" t="s">
        <v>6</v>
      </c>
      <c r="E6" s="5"/>
      <c r="F6" s="5" t="str">
        <f t="shared" si="1"/>
        <v>Index</v>
      </c>
      <c r="G6" s="5" t="str">
        <f t="shared" si="2"/>
        <v>index</v>
      </c>
      <c r="H6" s="5" t="str">
        <f t="shared" si="3"/>
        <v>INDEX</v>
      </c>
      <c r="I6" s="5" t="str">
        <f t="shared" si="4"/>
        <v xml:space="preserve">   /** 開始位置のフィールド名 */
   public static final String FIELD_INDEX = "index";</v>
      </c>
      <c r="J6" s="5" t="str">
        <f t="shared" si="5"/>
        <v xml:space="preserve">   /** 開始位置 */
   private Integer index;</v>
      </c>
      <c r="K6" s="5" t="str">
        <f t="shared" si="6"/>
        <v xml:space="preserve">   /**
    * 開始位置を取得します。
    * 
    * @return 開始位置
    */
   public Integer getIndex(){
      return index;
   }
</v>
      </c>
      <c r="L6" s="5" t="str">
        <f t="shared" si="7"/>
        <v xml:space="preserve">   /**
    * 開始位置を設定します。
    * 
    * @param index 開始位置
    */
   public void setIndex(Integer index){
      this.index = index;
   }
</v>
      </c>
    </row>
    <row r="7" spans="1:12" x14ac:dyDescent="0.15">
      <c r="A7" s="12">
        <f t="shared" si="0"/>
        <v>3</v>
      </c>
      <c r="B7" s="5" t="s">
        <v>77</v>
      </c>
      <c r="C7" s="5" t="s">
        <v>43</v>
      </c>
      <c r="D7" s="5" t="s">
        <v>6</v>
      </c>
      <c r="E7" s="5" t="s">
        <v>90</v>
      </c>
      <c r="F7" s="5" t="str">
        <f t="shared" si="1"/>
        <v>Count</v>
      </c>
      <c r="G7" s="5" t="str">
        <f t="shared" si="2"/>
        <v>count</v>
      </c>
      <c r="H7" s="5" t="str">
        <f t="shared" si="3"/>
        <v>COUNT</v>
      </c>
      <c r="I7" s="5" t="str">
        <f t="shared" si="4"/>
        <v xml:space="preserve">   /** 取得件数のフィールド名 */
   public static final String FIELD_COUNT = "count";</v>
      </c>
      <c r="J7" s="5" t="str">
        <f t="shared" si="5"/>
        <v xml:space="preserve">   /** 取得件数 */
   private Integer count;</v>
      </c>
      <c r="K7" s="5" t="str">
        <f t="shared" si="6"/>
        <v xml:space="preserve">   /**
    * 取得件数を取得します。
    * 
    * @return 取得件数
    */
   public Integer getCount(){
      return count;
   }
</v>
      </c>
      <c r="L7" s="5" t="str">
        <f t="shared" si="7"/>
        <v xml:space="preserve">   /**
    * 取得件数を設定します。
    * 
    * @param count 取得件数
    */
   public void setCount(Integer count){
      this.count = count;
   }
</v>
      </c>
    </row>
    <row r="8" spans="1:12" x14ac:dyDescent="0.15">
      <c r="A8" s="12">
        <f t="shared" si="0"/>
        <v>4</v>
      </c>
      <c r="B8" s="5" t="s">
        <v>40</v>
      </c>
      <c r="C8" s="5" t="s">
        <v>44</v>
      </c>
      <c r="D8" s="5" t="s">
        <v>50</v>
      </c>
      <c r="E8" s="5" t="s">
        <v>90</v>
      </c>
      <c r="F8" s="5" t="str">
        <f t="shared" si="1"/>
        <v>DtoList</v>
      </c>
      <c r="G8" s="5" t="str">
        <f t="shared" si="2"/>
        <v>dtoList</v>
      </c>
      <c r="H8" s="5" t="str">
        <f t="shared" si="3"/>
        <v>DTO_LIST</v>
      </c>
      <c r="I8" s="5" t="str">
        <f t="shared" si="4"/>
        <v xml:space="preserve">   /** DTOリストのフィールド名 */
   public static final String FIELD_DTO_LIST = "dtoList";</v>
      </c>
      <c r="J8" s="5" t="str">
        <f t="shared" si="5"/>
        <v xml:space="preserve">   /** DTOリスト */
   private List&lt;? extends IDto&gt; dtoList;</v>
      </c>
      <c r="K8" s="5" t="str">
        <f t="shared" si="6"/>
        <v xml:space="preserve">   /**
    * DTOリストを取得します。
    * 
    * @return DTOリスト
    */
   public List&lt;? extends IDto&gt; getDtoList(){
      return dtoList;
   }
</v>
      </c>
      <c r="L8" s="5" t="str">
        <f t="shared" si="7"/>
        <v xml:space="preserve">   /**
    * DTOリストを設定します。
    * 
    * @param dtoList DTOリスト
    */
   public void setDtoList(List&lt;? extends IDto&gt; dtoList){
      this.dtoList = 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95</v>
      </c>
      <c r="C1" s="13" t="s">
        <v>91</v>
      </c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94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" si="0">ROW()-4</f>
        <v>1</v>
      </c>
      <c r="B5" s="5" t="s">
        <v>80</v>
      </c>
      <c r="C5" s="5" t="s">
        <v>81</v>
      </c>
      <c r="D5" s="5" t="s">
        <v>82</v>
      </c>
      <c r="E5" s="5" t="s">
        <v>12</v>
      </c>
      <c r="F5" s="5" t="str">
        <f t="shared" ref="F5" si="1">SUBSTITUTE($C5," ","")</f>
        <v>ErrMsgList</v>
      </c>
      <c r="G5" s="5" t="str">
        <f t="shared" ref="G5" si="2">LOWER(LEFT($C5,1))&amp;RIGHT($F5,LEN($F5)-1)</f>
        <v>errMsgList</v>
      </c>
      <c r="H5" s="5" t="str">
        <f t="shared" ref="H5" si="3">UPPER(SUBSTITUTE($C5," ","_"))</f>
        <v>ERR_MSG_LIST</v>
      </c>
      <c r="I5" s="5" t="str">
        <f t="shared" ref="I5" si="4">"   /** "&amp;$B5&amp;"のフィールド名 */"&amp;CHAR(10)&amp;"   public static final String FIELD_"&amp;$H5&amp;" = """&amp;$G5&amp;""";"</f>
        <v xml:space="preserve">   /** エラーメッセージリストのフィールド名 */
   public static final String FIELD_ERR_MSG_LIST = "errMsgList";</v>
      </c>
      <c r="J5" s="5" t="str">
        <f t="shared" ref="J5" si="5">"   /** "&amp;$B5&amp;" */"&amp;CHAR(10)&amp;"   private "&amp;$D5&amp;" "&amp;$G5&amp;";"</f>
        <v xml:space="preserve">   /** エラーメッセージリスト */
   private List&lt;String&gt; errMsgList;</v>
      </c>
      <c r="K5" s="5" t="str">
        <f t="shared" ref="K5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エラーメッセージリストを取得します。
    * 
    * @return エラーメッセージリスト
    */
   public List&lt;String&gt; getErrMsgList(){
      return errMsgList;
   }
</v>
      </c>
      <c r="L5" s="5" t="str">
        <f t="shared" ref="L5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エラーメッセージリストを設定します。
    * 
    * @param errMsgList エラーメッセージリスト
    */
   public void setErrMsgList(List&lt;String&gt; errMsgList){
      this.errMsgList = errMsgList;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24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25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13</v>
      </c>
      <c r="C5" s="5" t="s">
        <v>26</v>
      </c>
      <c r="D5" s="5" t="s">
        <v>6</v>
      </c>
      <c r="E5" s="5" t="s">
        <v>12</v>
      </c>
      <c r="F5" s="5" t="str">
        <f t="shared" ref="F5:F8" si="1">SUBSTITUTE($C5," ","")</f>
        <v>FacilityId</v>
      </c>
      <c r="G5" s="5" t="str">
        <f t="shared" ref="G5:G6" si="2">LOWER(LEFT($C5,1))&amp;RIGHT($F5,LEN($F5)-1)</f>
        <v>facilityId</v>
      </c>
      <c r="H5" s="5" t="str">
        <f t="shared" ref="H5:H8" si="3">UPPER(SUBSTITUTE($C5," ","_"))</f>
        <v>FACILITY_ID</v>
      </c>
      <c r="I5" s="5" t="str">
        <f t="shared" ref="I5:I6" si="4">"   /** "&amp;$B5&amp;"のフィールド名 */"&amp;CHAR(10)&amp;"   public static final String FIELD_"&amp;$H5&amp;" = """&amp;$G5&amp;""";"</f>
        <v xml:space="preserve">   /** 施設IDのフィールド名 */
   public static final String FIELD_FACILITY_ID = "facilityId";</v>
      </c>
      <c r="J5" s="5" t="str">
        <f t="shared" ref="J5:J6" si="5">"   /** "&amp;$B5&amp;" */"&amp;CHAR(10)&amp;"   private "&amp;$D5&amp;" "&amp;$G5&amp;";"</f>
        <v xml:space="preserve">   /** 施設ID */
   private Integer facilityId;</v>
      </c>
      <c r="K5" s="5" t="str">
        <f t="shared" ref="K5:K6" si="6"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施設IDを取得します。
    * 
    * @return 施設ID
    */
   public Integer getFacilityId(){
      return facilityId;
   }
</v>
      </c>
      <c r="L5" s="5" t="str">
        <f t="shared" ref="L5:L6" si="7"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2">
        <f t="shared" si="0"/>
        <v>2</v>
      </c>
      <c r="B6" s="5" t="s">
        <v>51</v>
      </c>
      <c r="C6" s="5" t="s">
        <v>53</v>
      </c>
      <c r="D6" s="5" t="s">
        <v>54</v>
      </c>
      <c r="E6" s="5" t="s">
        <v>12</v>
      </c>
      <c r="F6" s="5" t="str">
        <f t="shared" si="1"/>
        <v>Latitude</v>
      </c>
      <c r="G6" s="5" t="str">
        <f t="shared" si="2"/>
        <v>latitude</v>
      </c>
      <c r="H6" s="5" t="str">
        <f t="shared" si="3"/>
        <v>LATITUDE</v>
      </c>
      <c r="I6" s="5" t="str">
        <f t="shared" si="4"/>
        <v xml:space="preserve">   /** 緯度のフィールド名 */
   public static final String FIELD_LATITUDE = "latitude";</v>
      </c>
      <c r="J6" s="5" t="str">
        <f t="shared" si="5"/>
        <v xml:space="preserve">   /** 緯度 */
   private Float latitude;</v>
      </c>
      <c r="K6" s="5" t="str">
        <f t="shared" si="6"/>
        <v xml:space="preserve">   /**
    * 緯度を取得します。
    * 
    * @return 緯度
    */
   public Float getLatitude(){
      return latitude;
   }
</v>
      </c>
      <c r="L6" s="5" t="str">
        <f t="shared" si="7"/>
        <v xml:space="preserve">   /**
    * 緯度を設定します。
    * 
    * @param latitude 緯度
    */
   public void setLatitude(Float latitude){
      this.latitude = latitude;
   }
</v>
      </c>
    </row>
    <row r="7" spans="1:12" x14ac:dyDescent="0.15">
      <c r="A7" s="12">
        <f t="shared" si="0"/>
        <v>3</v>
      </c>
      <c r="B7" s="5" t="s">
        <v>52</v>
      </c>
      <c r="C7" s="5" t="s">
        <v>55</v>
      </c>
      <c r="D7" s="5" t="s">
        <v>54</v>
      </c>
      <c r="E7" s="5" t="s">
        <v>12</v>
      </c>
      <c r="F7" s="5" t="str">
        <f t="shared" si="1"/>
        <v>Longitude</v>
      </c>
      <c r="G7" s="5" t="str">
        <f>LOWER(LEFT($C7,1))&amp;RIGHT($F7,LEN($F7)-1)</f>
        <v>longitude</v>
      </c>
      <c r="H7" s="5" t="str">
        <f t="shared" si="3"/>
        <v>LONGITUDE</v>
      </c>
      <c r="I7" s="5" t="str">
        <f>"   /** "&amp;$B7&amp;"のフィールド名 */"&amp;CHAR(10)&amp;"   public static final String FIELD_"&amp;$H7&amp;" = """&amp;$G7&amp;""";"</f>
        <v xml:space="preserve">   /** 経度のフィールド名 */
   public static final String FIELD_LONGITUDE = "longitude";</v>
      </c>
      <c r="J7" s="5" t="str">
        <f>"   /** "&amp;$B7&amp;" */"&amp;CHAR(10)&amp;"   private "&amp;$D7&amp;" "&amp;$G7&amp;";"</f>
        <v xml:space="preserve">   /** 経度 */
   private Float longitude;</v>
      </c>
      <c r="K7" s="5" t="str">
        <f>"   /**"&amp;CHAR(10)&amp;"    * "&amp;$B7&amp;"を取得します。"&amp;CHAR(10)&amp;"    * "&amp;CHAR(10)&amp;"    * @return "&amp;$B7&amp;""&amp;CHAR(10)&amp;"    */"&amp;CHAR(10)&amp;"   public "&amp;$D7&amp;" get"&amp;$F7&amp;"(){"&amp;CHAR(10)&amp;"      return "&amp;$G7&amp;";"&amp;CHAR(10)&amp;"   }"&amp;CHAR(10)</f>
        <v xml:space="preserve">   /**
    * 経度を取得します。
    * 
    * @return 経度
    */
   public Float getLongitude(){
      return longitude;
   }
</v>
      </c>
      <c r="L7" s="5" t="str">
        <f>"   /**"&amp;CHAR(10)&amp;"    * "&amp;$B7&amp;"を設定します。"&amp;CHAR(10)&amp;"    * "&amp;CHAR(10)&amp;"    * @param "&amp;$G7&amp;" "&amp;$B7&amp;""&amp;CHAR(10)&amp;"    */"&amp;CHAR(10)&amp;"   public void set"&amp;$F7&amp;"("&amp;$D7&amp;" "&amp;$G7&amp;"){"&amp;CHAR(10)&amp;"      this."&amp;$G7&amp;" = "&amp;$G7&amp;";"&amp;CHAR(10)&amp;"   }"&amp;CHAR(10)</f>
        <v xml:space="preserve">   /**
    * 経度を設定します。
    * 
    * @param longitude 経度
    */
   public void setLongitude(Float longitude){
      this.longitude = longitude;
   }
</v>
      </c>
    </row>
    <row r="8" spans="1:12" x14ac:dyDescent="0.15">
      <c r="A8" s="12">
        <f t="shared" si="0"/>
        <v>4</v>
      </c>
      <c r="B8" s="5" t="s">
        <v>23</v>
      </c>
      <c r="C8" s="5" t="s">
        <v>30</v>
      </c>
      <c r="D8" s="5" t="s">
        <v>31</v>
      </c>
      <c r="E8" s="5" t="s">
        <v>12</v>
      </c>
      <c r="F8" s="5" t="str">
        <f t="shared" si="1"/>
        <v>AttrDtoList</v>
      </c>
      <c r="G8" s="5" t="str">
        <f>LOWER(LEFT($C8,1))&amp;RIGHT($F8,LEN($F8)-1)</f>
        <v>attrDtoList</v>
      </c>
      <c r="H8" s="5" t="str">
        <f t="shared" si="3"/>
        <v>ATTR_DTO_LIST</v>
      </c>
      <c r="I8" s="5" t="str">
        <f>"   /** "&amp;$B8&amp;"のフィールド名 */"&amp;CHAR(10)&amp;"   public static final String FIELD_"&amp;$H8&amp;" = """&amp;$G8&amp;""";"</f>
        <v xml:space="preserve">   /** 属性DTOリストのフィールド名 */
   public static final String FIELD_ATTR_DTO_LIST = "attrDtoList";</v>
      </c>
      <c r="J8" s="5" t="str">
        <f>"   /** "&amp;$B8&amp;" */"&amp;CHAR(10)&amp;"   private "&amp;$D8&amp;" "&amp;$G8&amp;";"</f>
        <v xml:space="preserve">   /** 属性DTOリスト */
   private List&lt;AttrDto&gt; attrDtoList;</v>
      </c>
      <c r="K8" s="5" t="str">
        <f>"   /**"&amp;CHAR(10)&amp;"    * "&amp;$B8&amp;"を取得します。"&amp;CHAR(10)&amp;"    * "&amp;CHAR(10)&amp;"    * @return "&amp;$B8&amp;""&amp;CHAR(10)&amp;"    */"&amp;CHAR(10)&amp;"   public "&amp;$D8&amp;" get"&amp;$F8&amp;"(){"&amp;CHAR(10)&amp;"      return "&amp;$G8&amp;";"&amp;CHAR(10)&amp;"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8" s="5" t="str">
        <f>"   /**"&amp;CHAR(10)&amp;"    * "&amp;$B8&amp;"を設定します。"&amp;CHAR(10)&amp;"    * "&amp;CHAR(10)&amp;"    * @param "&amp;$G8&amp;" "&amp;$B8&amp;""&amp;CHAR(10)&amp;"    */"&amp;CHAR(10)&amp;"   public void set"&amp;$F8&amp;"("&amp;$D8&amp;" "&amp;$G8&amp;"){"&amp;CHAR(10)&amp;"      this."&amp;$G8&amp;" = "&amp;$G8&amp;";"&amp;CHAR(10)&amp;"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32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22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10" si="0">ROW()-4</f>
        <v>1</v>
      </c>
      <c r="B5" s="5" t="s">
        <v>17</v>
      </c>
      <c r="C5" s="5" t="s">
        <v>33</v>
      </c>
      <c r="D5" s="5" t="s">
        <v>38</v>
      </c>
      <c r="E5" s="5" t="s">
        <v>12</v>
      </c>
      <c r="F5" s="5" t="str">
        <f t="shared" ref="F5:F10" si="1">SUBSTITUTE($C5," ","")</f>
        <v>AttrGrpId</v>
      </c>
      <c r="G5" s="5" t="str">
        <f>LOWER(LEFT($C5,1))&amp;RIGHT($F5,LEN($F5)-1)</f>
        <v>attrGrpId</v>
      </c>
      <c r="H5" s="5" t="str">
        <f t="shared" ref="H5:H10" si="2">UPPER(SUBSTITUTE($C5," ","_"))</f>
        <v>ATTR_GRP_ID</v>
      </c>
      <c r="I5" s="5" t="str">
        <f>"   /** "&amp;$B5&amp;"のフィールド名 */"&amp;CHAR(10)&amp;"   public static final String FIELD_"&amp;$H5&amp;" = """&amp;$G5&amp;""";"</f>
        <v xml:space="preserve">   /** 属性グループIDのフィールド名 */
   public static final String FIELD_ATTR_GRP_ID = "attrGrpId";</v>
      </c>
      <c r="J5" s="5" t="str">
        <f>"   /** "&amp;$B5&amp;" */"&amp;CHAR(10)&amp;"   private "&amp;$D5&amp;" "&amp;$G5&amp;";"</f>
        <v xml:space="preserve">   /** 属性グループID */
   private Integer attrGrpId;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12">
        <f t="shared" si="0"/>
        <v>2</v>
      </c>
      <c r="B6" s="5" t="s">
        <v>78</v>
      </c>
      <c r="C6" s="5" t="s">
        <v>79</v>
      </c>
      <c r="D6" s="5" t="s">
        <v>9</v>
      </c>
      <c r="E6" s="5" t="s">
        <v>12</v>
      </c>
      <c r="F6" s="5" t="str">
        <f t="shared" si="1"/>
        <v>AttrGrpAlias</v>
      </c>
      <c r="G6" s="5" t="str">
        <f t="shared" ref="G6:G10" si="3">LOWER(LEFT($C6,1))&amp;RIGHT($F6,LEN($F6)-1)</f>
        <v>attrGrpAlias</v>
      </c>
      <c r="H6" s="5" t="str">
        <f t="shared" si="2"/>
        <v>ATTR_GRP_ALIAS</v>
      </c>
      <c r="I6" s="5" t="str">
        <f t="shared" ref="I6:I10" si="4">"   /** "&amp;$B6&amp;"のフィールド名 */"&amp;CHAR(10)&amp;"   public static final String FIELD_"&amp;$H6&amp;" = """&amp;$G6&amp;""";"</f>
        <v xml:space="preserve">   /** 属性グループエイリアスのフィールド名 */
   public static final String FIELD_ATTR_GRP_ALIAS = "attrGrpAlias";</v>
      </c>
      <c r="J6" s="5" t="str">
        <f t="shared" ref="J6:J10" si="5">"   /** "&amp;$B6&amp;" */"&amp;CHAR(10)&amp;"   private "&amp;$D6&amp;" "&amp;$G6&amp;";"</f>
        <v xml:space="preserve">   /** 属性グループエイリアス */
   private String attrGrpAlias;</v>
      </c>
      <c r="K6" s="5" t="str">
        <f t="shared" ref="K6:K10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属性グループエイリアスを取得します。
    * 
    * @return 属性グループエイリアス
    */
   public String getAttrGrpAlias(){
      return attrGrpAlias;
   }
</v>
      </c>
      <c r="L6" s="5" t="str">
        <f t="shared" ref="L6:L10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属性グループエイリアスを設定します。
    * 
    * @param attrGrpAlias 属性グループエイリアス
    */
   public void setAttrGrpAlias(String attrGrpAlias){
      this.attrGrpAlias = attrGrpAlias;
   }
</v>
      </c>
    </row>
    <row r="7" spans="1:12" x14ac:dyDescent="0.15">
      <c r="A7" s="12">
        <f t="shared" si="0"/>
        <v>3</v>
      </c>
      <c r="B7" s="5" t="s">
        <v>18</v>
      </c>
      <c r="C7" s="5" t="s">
        <v>34</v>
      </c>
      <c r="D7" s="5" t="s">
        <v>9</v>
      </c>
      <c r="E7" s="5" t="s">
        <v>12</v>
      </c>
      <c r="F7" s="5" t="str">
        <f t="shared" si="1"/>
        <v>AttrGrpType</v>
      </c>
      <c r="G7" s="5" t="str">
        <f t="shared" si="3"/>
        <v>attrGrpType</v>
      </c>
      <c r="H7" s="5" t="str">
        <f t="shared" si="2"/>
        <v>ATTR_GRP_TYPE</v>
      </c>
      <c r="I7" s="5" t="str">
        <f t="shared" si="4"/>
        <v xml:space="preserve">   /** 属性グループ種別のフィールド名 */
   public static final String FIELD_ATTR_GRP_TYPE = "attrGrpType";</v>
      </c>
      <c r="J7" s="5" t="str">
        <f t="shared" si="5"/>
        <v xml:space="preserve">   /** 属性グループ種別 */
   private String attrGrpType;</v>
      </c>
      <c r="K7" s="5" t="str">
        <f t="shared" si="6"/>
        <v xml:space="preserve">   /**
    * 属性グループ種別を取得します。
    * 
    * @return 属性グループ種別
    */
   public String getAttrGrpType(){
      return attrGrpType;
   }
</v>
      </c>
      <c r="L7" s="5" t="str">
        <f t="shared" si="7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8" spans="1:12" x14ac:dyDescent="0.15">
      <c r="A8" s="12">
        <f t="shared" si="0"/>
        <v>4</v>
      </c>
      <c r="B8" s="5" t="s">
        <v>19</v>
      </c>
      <c r="C8" s="5" t="s">
        <v>35</v>
      </c>
      <c r="D8" s="5" t="s">
        <v>9</v>
      </c>
      <c r="E8" s="5"/>
      <c r="F8" s="5" t="str">
        <f t="shared" si="1"/>
        <v>AttrGrpNm</v>
      </c>
      <c r="G8" s="5" t="str">
        <f t="shared" si="3"/>
        <v>attrGrpNm</v>
      </c>
      <c r="H8" s="5" t="str">
        <f t="shared" si="2"/>
        <v>ATTR_GRP_NM</v>
      </c>
      <c r="I8" s="5" t="str">
        <f t="shared" si="4"/>
        <v xml:space="preserve">   /** 属性グループ名称のフィールド名 */
   public static final String FIELD_ATTR_GRP_NM = "attrGrpNm";</v>
      </c>
      <c r="J8" s="5" t="str">
        <f t="shared" si="5"/>
        <v xml:space="preserve">   /** 属性グループ名称 */
   private String attrGrpNm;</v>
      </c>
      <c r="K8" s="5" t="str">
        <f t="shared" si="6"/>
        <v xml:space="preserve">   /**
    * 属性グループ名称を取得します。
    * 
    * @return 属性グループ名称
    */
   public String getAttrGrpNm(){
      return attrGrpNm;
   }
</v>
      </c>
      <c r="L8" s="5" t="str">
        <f t="shared" si="7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9" spans="1:12" x14ac:dyDescent="0.15">
      <c r="A9" s="12">
        <f t="shared" si="0"/>
        <v>5</v>
      </c>
      <c r="B9" s="5" t="s">
        <v>20</v>
      </c>
      <c r="C9" s="5" t="s">
        <v>36</v>
      </c>
      <c r="D9" s="5" t="s">
        <v>9</v>
      </c>
      <c r="E9" s="5"/>
      <c r="F9" s="5" t="str">
        <f t="shared" si="1"/>
        <v>AttrVal</v>
      </c>
      <c r="G9" s="5" t="str">
        <f t="shared" si="3"/>
        <v>attrVal</v>
      </c>
      <c r="H9" s="5" t="str">
        <f t="shared" si="2"/>
        <v>ATTR_VAL</v>
      </c>
      <c r="I9" s="5" t="str">
        <f t="shared" si="4"/>
        <v xml:space="preserve">   /** 属性値のフィールド名 */
   public static final String FIELD_ATTR_VAL = "attrVal";</v>
      </c>
      <c r="J9" s="5" t="str">
        <f t="shared" si="5"/>
        <v xml:space="preserve">   /** 属性値 */
   private String attrVal;</v>
      </c>
      <c r="K9" s="5" t="str">
        <f t="shared" si="6"/>
        <v xml:space="preserve">   /**
    * 属性値を取得します。
    * 
    * @return 属性値
    */
   public String getAttrVal(){
      return attrVal;
   }
</v>
      </c>
      <c r="L9" s="5" t="str">
        <f t="shared" si="7"/>
        <v xml:space="preserve">   /**
    * 属性値を設定します。
    * 
    * @param attrVal 属性値
    */
   public void setAttrVal(String attrVal){
      this.attrVal = attrVal;
   }
</v>
      </c>
    </row>
    <row r="10" spans="1:12" x14ac:dyDescent="0.15">
      <c r="A10" s="12">
        <f t="shared" si="0"/>
        <v>6</v>
      </c>
      <c r="B10" s="5" t="s">
        <v>21</v>
      </c>
      <c r="C10" s="5" t="s">
        <v>37</v>
      </c>
      <c r="D10" s="5" t="s">
        <v>9</v>
      </c>
      <c r="E10" s="5"/>
      <c r="F10" s="5" t="str">
        <f t="shared" si="1"/>
        <v>AttrCdVal</v>
      </c>
      <c r="G10" s="5" t="str">
        <f t="shared" si="3"/>
        <v>attrCdVal</v>
      </c>
      <c r="H10" s="5" t="str">
        <f t="shared" si="2"/>
        <v>ATTR_CD_VAL</v>
      </c>
      <c r="I10" s="5" t="str">
        <f t="shared" si="4"/>
        <v xml:space="preserve">   /** 属性コード値のフィールド名 */
   public static final String FIELD_ATTR_CD_VAL = "attrCdVal";</v>
      </c>
      <c r="J10" s="5" t="str">
        <f t="shared" si="5"/>
        <v xml:space="preserve">   /** 属性コード値 */
   private String attrCdVal;</v>
      </c>
      <c r="K10" s="5" t="str">
        <f t="shared" si="6"/>
        <v xml:space="preserve">   /**
    * 属性コード値を取得します。
    * 
    * @return 属性コード値
    */
   public String getAttrCdVal(){
      return attrCdVal;
   }
</v>
      </c>
      <c r="L10" s="5" t="str">
        <f t="shared" si="7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60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59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8" si="0">ROW()-4</f>
        <v>1</v>
      </c>
      <c r="B5" s="5" t="s">
        <v>61</v>
      </c>
      <c r="C5" s="5" t="s">
        <v>73</v>
      </c>
      <c r="D5" s="5" t="s">
        <v>76</v>
      </c>
      <c r="E5" s="5"/>
      <c r="F5" s="5" t="str">
        <f t="shared" ref="F5:F8" si="1">SUBSTITUTE($C5," ","")</f>
        <v>TargetAttrGrpAliasList</v>
      </c>
      <c r="G5" s="5" t="str">
        <f>LOWER(LEFT($C5,1))&amp;RIGHT($F5,LEN($F5)-1)</f>
        <v>targetAttrGrpAliasList</v>
      </c>
      <c r="H5" s="5" t="str">
        <f t="shared" ref="H5:H8" si="2">UPPER(SUBSTITUTE($C5," ","_"))</f>
        <v>TARGET_ATTR_GRP_ALIAS_LIST</v>
      </c>
      <c r="I5" s="5" t="str">
        <f>"   /** "&amp;$B5&amp;"のフィールド名 */"&amp;CHAR(10)&amp;"   public static final String FIELD_"&amp;$H5&amp;" = """&amp;$G5&amp;""";"</f>
        <v xml:space="preserve">   /** 取得対象属性グループエイリアスリストのフィールド名 */
   public static final String FIELD_TARGET_ATTR_GRP_ALIAS_LIST = "targetAttrGrpAliasList";</v>
      </c>
      <c r="J5" s="5" t="str">
        <f>"   /** "&amp;$B5&amp;" */"&amp;CHAR(10)&amp;"   private "&amp;$D5&amp;" "&amp;$G5&amp;";"</f>
        <v xml:space="preserve">   /** 取得対象属性グループエイリアスリスト */
   private List&lt;String&gt; targetAttrGrpAliasList;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取得対象属性グループエイリアスリストを取得します。
    * 
    * @return 取得対象属性グループエイリアスリスト
    */
   public List&lt;String&gt; getTargetAttrGrpAliasList(){
      return targetAttrGrpAliasList;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取得対象属性グループエイリアスリストを設定します。
    * 
    * @param targetAttrGrpAliasList 取得対象属性グループエイリアスリスト
    */
   public void setTargetAttrGrpAliasList(List&lt;String&gt; targetAttrGrpAliasList){
      this.targetAttrGrpAliasList = targetAttrGrpAliasList;
   }
</v>
      </c>
    </row>
    <row r="6" spans="1:12" x14ac:dyDescent="0.15">
      <c r="A6" s="12">
        <f t="shared" si="0"/>
        <v>2</v>
      </c>
      <c r="B6" s="5" t="s">
        <v>62</v>
      </c>
      <c r="C6" s="5" t="s">
        <v>63</v>
      </c>
      <c r="D6" s="5" t="s">
        <v>70</v>
      </c>
      <c r="E6" s="5"/>
      <c r="F6" s="5" t="str">
        <f t="shared" si="1"/>
        <v>RegionId</v>
      </c>
      <c r="G6" s="5" t="str">
        <f t="shared" ref="G6:G8" si="3">LOWER(LEFT($C6,1))&amp;RIGHT($F6,LEN($F6)-1)</f>
        <v>regionId</v>
      </c>
      <c r="H6" s="5" t="str">
        <f t="shared" si="2"/>
        <v>REGION_ID</v>
      </c>
      <c r="I6" s="5" t="str">
        <f t="shared" ref="I6:I8" si="4">"   /** "&amp;$B6&amp;"のフィールド名 */"&amp;CHAR(10)&amp;"   public static final String FIELD_"&amp;$H6&amp;" = """&amp;$G6&amp;""";"</f>
        <v xml:space="preserve">   /** 地域IDのフィールド名 */
   public static final String FIELD_REGION_ID = "regionId";</v>
      </c>
      <c r="J6" s="5" t="str">
        <f t="shared" ref="J6:J8" si="5">"   /** "&amp;$B6&amp;" */"&amp;CHAR(10)&amp;"   private "&amp;$D6&amp;" "&amp;$G6&amp;";"</f>
        <v xml:space="preserve">   /** 地域ID */
   private Integer regionId;</v>
      </c>
      <c r="K6" s="5" t="str">
        <f t="shared" ref="K6:K8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地域IDを取得します。
    * 
    * @return 地域ID
    */
   public Integer getRegionId(){
      return regionId;
   }
</v>
      </c>
      <c r="L6" s="5" t="str">
        <f t="shared" ref="L6:L8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7" spans="1:12" x14ac:dyDescent="0.15">
      <c r="A7" s="12">
        <f t="shared" si="0"/>
        <v>3</v>
      </c>
      <c r="B7" s="5" t="s">
        <v>65</v>
      </c>
      <c r="C7" s="5" t="s">
        <v>71</v>
      </c>
      <c r="D7" s="5" t="s">
        <v>72</v>
      </c>
      <c r="E7" s="5"/>
      <c r="F7" s="5" t="str">
        <f t="shared" si="1"/>
        <v>AttrGrpSearchConditionDtoList</v>
      </c>
      <c r="G7" s="5" t="str">
        <f t="shared" si="3"/>
        <v>attrGrpSearchConditionDtoList</v>
      </c>
      <c r="H7" s="5" t="str">
        <f t="shared" si="2"/>
        <v>ATTR_GRP_SEARCH_CONDITION_DTO_LIST</v>
      </c>
      <c r="I7" s="5" t="str">
        <f t="shared" si="4"/>
        <v xml:space="preserve">   /** 属性グループ検索条件DTOリストのフィールド名 */
   public static final String FIELD_ATTR_GRP_SEARCH_CONDITION_DTO_LIST = "attrGrpSearchConditionDtoList";</v>
      </c>
      <c r="J7" s="5" t="str">
        <f t="shared" si="5"/>
        <v xml:space="preserve">   /** 属性グループ検索条件DTOリスト */
   private List&lt;AttrGrpSearchConditionDto&gt; attrGrpSearchConditionDtoList;</v>
      </c>
      <c r="K7" s="5" t="str">
        <f t="shared" si="6"/>
        <v xml:space="preserve">   /**
    * 属性グループ検索条件DTOリストを取得します。
    * 
    * @return 属性グループ検索条件DTOリスト
    */
   public List&lt;AttrGrpSearchConditionDto&gt; getAttrGrpSearchConditionDtoList(){
      return attrGrpSearchConditionDtoList;
   }
</v>
      </c>
      <c r="L7" s="5" t="str">
        <f t="shared" si="7"/>
        <v xml:space="preserve">   /**
    * 属性グループ検索条件DTOリストを設定します。
    * 
    * @param attrGrpSearchConditionDtoList 属性グループ検索条件DTOリスト
    */
   public void setAttrGrpSearchConditionDtoList(List&lt;AttrGrpSearchConditionDto&gt; attrGrpSearchConditionDtoList){
      this.attrGrpSearchConditionDtoList = attrGrpSearchConditionDtoList;
   }
</v>
      </c>
    </row>
    <row r="8" spans="1:12" x14ac:dyDescent="0.15">
      <c r="A8" s="12">
        <f t="shared" si="0"/>
        <v>4</v>
      </c>
      <c r="B8" s="5" t="s">
        <v>74</v>
      </c>
      <c r="C8" s="5" t="s">
        <v>75</v>
      </c>
      <c r="D8" s="5" t="s">
        <v>70</v>
      </c>
      <c r="E8" s="5"/>
      <c r="F8" s="5" t="str">
        <f t="shared" si="1"/>
        <v>NumOfSearchCondition</v>
      </c>
      <c r="G8" s="5" t="str">
        <f t="shared" si="3"/>
        <v>numOfSearchCondition</v>
      </c>
      <c r="H8" s="5" t="str">
        <f t="shared" si="2"/>
        <v>NUM_OF_SEARCH_CONDITION</v>
      </c>
      <c r="I8" s="5" t="str">
        <f t="shared" si="4"/>
        <v xml:space="preserve">   /** 属性グループ検索条件の個数のフィールド名 */
   public static final String FIELD_NUM_OF_SEARCH_CONDITION = "numOfSearchCondition";</v>
      </c>
      <c r="J8" s="5" t="str">
        <f t="shared" si="5"/>
        <v xml:space="preserve">   /** 属性グループ検索条件の個数 */
   private Integer numOfSearchCondition;</v>
      </c>
      <c r="K8" s="5" t="str">
        <f t="shared" si="6"/>
        <v xml:space="preserve">   /**
    * 属性グループ検索条件の個数を取得します。
    * 
    * @return 属性グループ検索条件の個数
    */
   public Integer getNumOfSearchCondition(){
      return numOfSearchCondition;
   }
</v>
      </c>
      <c r="L8" s="5" t="str">
        <f t="shared" si="7"/>
        <v xml:space="preserve">   /**
    * 属性グループ検索条件の個数を設定します。
    * 
    * @param numOfSearchCondition 属性グループ検索条件の個数
    */
   public void setNumOfSearchCondition(Integer numOfSearchCondition){
      this.numOfSearchCondition = numOfSearchCondition;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4" width="33.75" style="1" customWidth="1"/>
    <col min="5" max="5" width="5" style="1" customWidth="1" collapsed="1"/>
    <col min="6" max="8" width="6.25" style="1" hidden="1" customWidth="1" outlineLevel="1"/>
    <col min="9" max="12" width="5" style="1" customWidth="1"/>
    <col min="13" max="16384" width="9" style="1"/>
  </cols>
  <sheetData>
    <row r="1" spans="1:12" x14ac:dyDescent="0.15">
      <c r="A1" s="6" t="s">
        <v>10</v>
      </c>
      <c r="B1" s="5" t="s">
        <v>67</v>
      </c>
      <c r="C1" s="9"/>
      <c r="D1" s="7"/>
      <c r="E1" s="11" t="s">
        <v>28</v>
      </c>
      <c r="F1" s="7"/>
      <c r="G1" s="7"/>
      <c r="H1" s="7"/>
      <c r="I1" s="8" t="s">
        <v>27</v>
      </c>
    </row>
    <row r="2" spans="1:12" x14ac:dyDescent="0.15">
      <c r="A2" s="6" t="s">
        <v>11</v>
      </c>
      <c r="B2" s="5" t="s">
        <v>66</v>
      </c>
      <c r="C2" s="9"/>
      <c r="D2" s="7"/>
      <c r="F2" s="7"/>
      <c r="G2" s="7"/>
      <c r="H2" s="7"/>
      <c r="I2" s="10" t="s">
        <v>29</v>
      </c>
    </row>
    <row r="4" spans="1:12" x14ac:dyDescent="0.15">
      <c r="A4" s="3" t="s">
        <v>7</v>
      </c>
      <c r="B4" s="4" t="s">
        <v>0</v>
      </c>
      <c r="C4" s="4" t="s">
        <v>1</v>
      </c>
      <c r="D4" s="4" t="s">
        <v>2</v>
      </c>
      <c r="E4" s="4" t="s">
        <v>8</v>
      </c>
      <c r="F4" s="4" t="s">
        <v>15</v>
      </c>
      <c r="G4" s="4" t="s">
        <v>16</v>
      </c>
      <c r="H4" s="4" t="s">
        <v>5</v>
      </c>
      <c r="I4" s="4" t="s">
        <v>14</v>
      </c>
      <c r="J4" s="4" t="s">
        <v>5</v>
      </c>
      <c r="K4" s="4" t="s">
        <v>3</v>
      </c>
      <c r="L4" s="4" t="s">
        <v>4</v>
      </c>
    </row>
    <row r="5" spans="1:12" x14ac:dyDescent="0.15">
      <c r="A5" s="12">
        <f t="shared" ref="A5:A6" si="0">ROW()-4</f>
        <v>1</v>
      </c>
      <c r="B5" s="5" t="s">
        <v>68</v>
      </c>
      <c r="C5" s="5" t="s">
        <v>56</v>
      </c>
      <c r="D5" s="5" t="s">
        <v>57</v>
      </c>
      <c r="E5" s="5" t="s">
        <v>12</v>
      </c>
      <c r="F5" s="5" t="str">
        <f t="shared" ref="F5:F6" si="1">SUBSTITUTE($C5," ","")</f>
        <v>AttrGrpAlias</v>
      </c>
      <c r="G5" s="5" t="str">
        <f>LOWER(LEFT($C5,1))&amp;RIGHT($F5,LEN($F5)-1)</f>
        <v>attrGrpAlias</v>
      </c>
      <c r="H5" s="5" t="str">
        <f t="shared" ref="H5:H6" si="2">UPPER(SUBSTITUTE($C5," ","_"))</f>
        <v>ATTR_GRP_ALIAS</v>
      </c>
      <c r="I5" s="5" t="str">
        <f>"   /** "&amp;$B5&amp;"のフィールド名 */"&amp;CHAR(10)&amp;"   public static final String FIELD_"&amp;$H5&amp;" = """&amp;$G5&amp;""";"</f>
        <v xml:space="preserve">   /** 検索対象属性グループエイリアスのフィールド名 */
   public static final String FIELD_ATTR_GRP_ALIAS = "attrGrpAlias";</v>
      </c>
      <c r="J5" s="5" t="str">
        <f>"   /** "&amp;$B5&amp;" */"&amp;CHAR(10)&amp;"   private "&amp;$D5&amp;" "&amp;$G5&amp;";"</f>
        <v xml:space="preserve">   /** 検索対象属性グループエイリアス */
   private String attrGrpAlias;</v>
      </c>
      <c r="K5" s="5" t="str">
        <f>"   /**"&amp;CHAR(10)&amp;"    * "&amp;$B5&amp;"を取得します。"&amp;CHAR(10)&amp;"    * "&amp;CHAR(10)&amp;"    * @return "&amp;$B5&amp;""&amp;CHAR(10)&amp;"    */"&amp;CHAR(10)&amp;"   public "&amp;$D5&amp;" get"&amp;$F5&amp;"(){"&amp;CHAR(10)&amp;"      return "&amp;$G5&amp;";"&amp;CHAR(10)&amp;"   }"&amp;CHAR(10)</f>
        <v xml:space="preserve">   /**
    * 検索対象属性グループエイリアスを取得します。
    * 
    * @return 検索対象属性グループエイリアス
    */
   public String getAttrGrpAlias(){
      return attrGrpAlias;
   }
</v>
      </c>
      <c r="L5" s="5" t="str">
        <f>"   /**"&amp;CHAR(10)&amp;"    * "&amp;$B5&amp;"を設定します。"&amp;CHAR(10)&amp;"    * "&amp;CHAR(10)&amp;"    * @param "&amp;$G5&amp;" "&amp;$B5&amp;""&amp;CHAR(10)&amp;"    */"&amp;CHAR(10)&amp;"   public void set"&amp;$F5&amp;"("&amp;$D5&amp;" "&amp;$G5&amp;"){"&amp;CHAR(10)&amp;"      this."&amp;$G5&amp;" = "&amp;$G5&amp;";"&amp;CHAR(10)&amp;"   }"&amp;CHAR(10)</f>
        <v xml:space="preserve">   /**
    * 検索対象属性グループエイリアスを設定します。
    * 
    * @param attrGrpAlias 検索対象属性グループエイリアス
    */
   public void setAttrGrpAlias(String attrGrpAlias){
      this.attrGrpAlias = attrGrpAlias;
   }
</v>
      </c>
    </row>
    <row r="6" spans="1:12" x14ac:dyDescent="0.15">
      <c r="A6" s="12">
        <f t="shared" si="0"/>
        <v>2</v>
      </c>
      <c r="B6" s="5" t="s">
        <v>64</v>
      </c>
      <c r="C6" s="5" t="s">
        <v>69</v>
      </c>
      <c r="D6" s="5" t="s">
        <v>58</v>
      </c>
      <c r="E6" s="5" t="s">
        <v>12</v>
      </c>
      <c r="F6" s="5" t="str">
        <f t="shared" si="1"/>
        <v>Val</v>
      </c>
      <c r="G6" s="5" t="str">
        <f t="shared" ref="G6" si="3">LOWER(LEFT($C6,1))&amp;RIGHT($F6,LEN($F6)-1)</f>
        <v>val</v>
      </c>
      <c r="H6" s="5" t="str">
        <f t="shared" si="2"/>
        <v>VAL</v>
      </c>
      <c r="I6" s="5" t="str">
        <f t="shared" ref="I6" si="4">"   /** "&amp;$B6&amp;"のフィールド名 */"&amp;CHAR(10)&amp;"   public static final String FIELD_"&amp;$H6&amp;" = """&amp;$G6&amp;""";"</f>
        <v xml:space="preserve">   /** 検索値のフィールド名 */
   public static final String FIELD_VAL = "val";</v>
      </c>
      <c r="J6" s="5" t="str">
        <f t="shared" ref="J6" si="5">"   /** "&amp;$B6&amp;" */"&amp;CHAR(10)&amp;"   private "&amp;$D6&amp;" "&amp;$G6&amp;";"</f>
        <v xml:space="preserve">   /** 検索値 */
   private Object val;</v>
      </c>
      <c r="K6" s="5" t="str">
        <f t="shared" ref="K6" si="6">"   /**"&amp;CHAR(10)&amp;"    * "&amp;$B6&amp;"を取得します。"&amp;CHAR(10)&amp;"    * "&amp;CHAR(10)&amp;"    * @return "&amp;$B6&amp;""&amp;CHAR(10)&amp;"    */"&amp;CHAR(10)&amp;"   public "&amp;$D6&amp;" get"&amp;$F6&amp;"(){"&amp;CHAR(10)&amp;"      return "&amp;$G6&amp;";"&amp;CHAR(10)&amp;"   }"&amp;CHAR(10)</f>
        <v xml:space="preserve">   /**
    * 検索値を取得します。
    * 
    * @return 検索値
    */
   public Object getVal(){
      return val;
   }
</v>
      </c>
      <c r="L6" s="5" t="str">
        <f t="shared" ref="L6" si="7">"   /**"&amp;CHAR(10)&amp;"    * "&amp;$B6&amp;"を設定します。"&amp;CHAR(10)&amp;"    * "&amp;CHAR(10)&amp;"    * @param "&amp;$G6&amp;" "&amp;$B6&amp;""&amp;CHAR(10)&amp;"    */"&amp;CHAR(10)&amp;"   public void set"&amp;$F6&amp;"("&amp;$D6&amp;" "&amp;$G6&amp;"){"&amp;CHAR(10)&amp;"      this."&amp;$G6&amp;" = "&amp;$G6&amp;";"&amp;CHAR(10)&amp;"   }"&amp;CHAR(10)</f>
        <v xml:space="preserve">   /**
    * 検索値を設定します。
    * 
    * @param val 検索値
    */
   public void setVal(Object val){
      this.val = val;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リソース基底DTO</vt:lpstr>
      <vt:lpstr>リソースシングルDTO</vt:lpstr>
      <vt:lpstr>リソースマルチDTO</vt:lpstr>
      <vt:lpstr>リソースエラーDTO</vt:lpstr>
      <vt:lpstr>施設DTO</vt:lpstr>
      <vt:lpstr>属性DTO</vt:lpstr>
      <vt:lpstr>施設検索条件DTO</vt:lpstr>
      <vt:lpstr>属性グループ検索条件DTO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2015-02-19T05:52:05Z</dcterms:modified>
</cp:coreProperties>
</file>