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バンチDTO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7" l="1"/>
  <c r="D6" i="7"/>
  <c r="A6" i="7"/>
  <c r="E6" i="7" l="1"/>
  <c r="F5" i="13"/>
  <c r="D5" i="13"/>
  <c r="A5" i="13"/>
  <c r="L6" i="7" l="1"/>
  <c r="J6" i="7"/>
  <c r="I6" i="7"/>
  <c r="K6" i="7"/>
  <c r="E5" i="13"/>
  <c r="F9" i="10"/>
  <c r="I9" i="10" s="1"/>
  <c r="E9" i="10"/>
  <c r="K9" i="10" s="1"/>
  <c r="D9" i="10"/>
  <c r="A9" i="10"/>
  <c r="F6" i="14"/>
  <c r="D6" i="14"/>
  <c r="E6" i="14" s="1"/>
  <c r="F5" i="14"/>
  <c r="D5" i="14"/>
  <c r="A5" i="14"/>
  <c r="A6" i="14"/>
  <c r="J5" i="13" l="1"/>
  <c r="L5" i="13"/>
  <c r="I5" i="13"/>
  <c r="K5" i="13"/>
  <c r="L9" i="10"/>
  <c r="J9" i="10"/>
  <c r="K6" i="14"/>
  <c r="E5" i="14"/>
  <c r="K5" i="14" s="1"/>
  <c r="F7" i="7"/>
  <c r="D7" i="7"/>
  <c r="A7" i="7"/>
  <c r="F6" i="8"/>
  <c r="D6" i="8"/>
  <c r="E6" i="8" s="1"/>
  <c r="J6" i="8" s="1"/>
  <c r="A6" i="8"/>
  <c r="F6" i="5"/>
  <c r="D6" i="5"/>
  <c r="A6" i="5"/>
  <c r="I6" i="14" l="1"/>
  <c r="J5" i="14"/>
  <c r="L5" i="14"/>
  <c r="I5" i="14"/>
  <c r="L6" i="14"/>
  <c r="J6" i="14"/>
  <c r="E7" i="7"/>
  <c r="I7" i="7" s="1"/>
  <c r="I6" i="8"/>
  <c r="K6" i="8"/>
  <c r="L6" i="8"/>
  <c r="E6" i="5"/>
  <c r="D6" i="13"/>
  <c r="E6" i="13" s="1"/>
  <c r="F6" i="13"/>
  <c r="D7" i="13"/>
  <c r="E7" i="13"/>
  <c r="F7" i="13"/>
  <c r="D8" i="13"/>
  <c r="E8" i="13" s="1"/>
  <c r="L8" i="13" s="1"/>
  <c r="F8" i="13"/>
  <c r="D9" i="13"/>
  <c r="E9" i="13"/>
  <c r="L9" i="13" s="1"/>
  <c r="F9" i="13"/>
  <c r="D10" i="13"/>
  <c r="E10" i="13"/>
  <c r="F10" i="13"/>
  <c r="I10" i="13" s="1"/>
  <c r="A9" i="13"/>
  <c r="A10" i="13"/>
  <c r="A8" i="13"/>
  <c r="A7" i="13"/>
  <c r="A6" i="13"/>
  <c r="L7" i="7" l="1"/>
  <c r="J7" i="7"/>
  <c r="K7" i="7"/>
  <c r="J6" i="5"/>
  <c r="L6" i="5"/>
  <c r="I6" i="5"/>
  <c r="K6" i="5"/>
  <c r="K9" i="13"/>
  <c r="J9" i="13"/>
  <c r="I9" i="13"/>
  <c r="J10" i="13"/>
  <c r="L10" i="13"/>
  <c r="K10" i="13"/>
  <c r="I8" i="13"/>
  <c r="J8" i="13"/>
  <c r="K8" i="13"/>
  <c r="F7" i="8"/>
  <c r="D7" i="8"/>
  <c r="A7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7" i="8"/>
  <c r="I7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7" i="8"/>
  <c r="J7" i="8"/>
  <c r="L5" i="8"/>
  <c r="J5" i="8"/>
  <c r="K7" i="8"/>
  <c r="E5" i="11"/>
  <c r="E6" i="11"/>
  <c r="I6" i="11" s="1"/>
  <c r="F10" i="10"/>
  <c r="D10" i="10"/>
  <c r="A10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10" i="10"/>
  <c r="K10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8" i="8"/>
  <c r="F8" i="8"/>
  <c r="A8" i="8"/>
  <c r="F9" i="7"/>
  <c r="D9" i="7"/>
  <c r="A9" i="7"/>
  <c r="F8" i="7"/>
  <c r="D8" i="7"/>
  <c r="A8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9" i="7"/>
  <c r="J8" i="10"/>
  <c r="L8" i="10"/>
  <c r="I5" i="10"/>
  <c r="K6" i="10"/>
  <c r="I8" i="10"/>
  <c r="J6" i="10"/>
  <c r="L6" i="10"/>
  <c r="I10" i="10"/>
  <c r="J7" i="10"/>
  <c r="L7" i="10"/>
  <c r="L10" i="10"/>
  <c r="J10" i="10"/>
  <c r="J5" i="10"/>
  <c r="L5" i="10"/>
  <c r="K8" i="10"/>
  <c r="I7" i="10"/>
  <c r="K6" i="9"/>
  <c r="E5" i="9"/>
  <c r="I5" i="9" s="1"/>
  <c r="E6" i="9"/>
  <c r="E7" i="9"/>
  <c r="E8" i="9"/>
  <c r="E9" i="9"/>
  <c r="K9" i="9" s="1"/>
  <c r="E8" i="8"/>
  <c r="E5" i="7"/>
  <c r="J5" i="7" s="1"/>
  <c r="E8" i="7"/>
  <c r="E9" i="7"/>
  <c r="K8" i="5"/>
  <c r="K5" i="5"/>
  <c r="K7" i="5"/>
  <c r="J8" i="8" l="1"/>
  <c r="I8" i="8"/>
  <c r="I5" i="7"/>
  <c r="K8" i="7"/>
  <c r="J8" i="7"/>
  <c r="L8" i="7"/>
  <c r="I8" i="7"/>
  <c r="K9" i="7"/>
  <c r="L9" i="7"/>
  <c r="J9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8" i="8"/>
  <c r="L8" i="8"/>
  <c r="L5" i="7"/>
  <c r="K5" i="7"/>
  <c r="A8" i="5"/>
  <c r="A7" i="5"/>
  <c r="A5" i="5"/>
</calcChain>
</file>

<file path=xl/sharedStrings.xml><?xml version="1.0" encoding="utf-8"?>
<sst xmlns="http://schemas.openxmlformats.org/spreadsheetml/2006/main" count="310" uniqueCount="116">
  <si>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</si>
  <si>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</si>
  <si>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</si>
  <si>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</si>
  <si>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</si>
  <si>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</si>
  <si>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</si>
  <si>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</si>
  <si>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</si>
  <si>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</si>
  <si>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</si>
  <si>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</si>
  <si>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</si>
  <si>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</si>
  <si>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</si>
  <si>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</si>
  <si>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</si>
  <si>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</si>
  <si>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</si>
  <si>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</si>
  <si>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</si>
  <si>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</si>
  <si>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</si>
  <si>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</si>
  <si>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</si>
  <si>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</si>
  <si>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</si>
  <si>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</si>
  <si>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</si>
  <si>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</si>
  <si>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</si>
  <si>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</si>
  <si>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</si>
  <si>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</si>
  <si>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</si>
  <si>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</si>
  <si>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</si>
  <si>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</si>
  <si>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</si>
  <si>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</si>
  <si>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</si>
  <si>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</si>
  <si>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</si>
  <si>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</si>
  <si>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</si>
  <si>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</si>
  <si>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</si>
  <si>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</si>
  <si>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</si>
  <si>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</si>
  <si>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</si>
  <si>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</si>
  <si>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</si>
  <si>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</si>
  <si>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</si>
  <si>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</si>
  <si>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</si>
  <si>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</si>
  <si>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</si>
  <si>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</si>
  <si>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</si>
  <si>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</si>
  <si>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</si>
  <si>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</si>
  <si>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</si>
  <si>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</si>
  <si>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</si>
  <si>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</si>
  <si>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</si>
  <si>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</si>
  <si>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</si>
  <si>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</si>
  <si>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</si>
  <si>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</si>
  <si>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</si>
  <si>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</si>
  <si>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</si>
  <si>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</si>
  <si>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</si>
  <si>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</si>
  <si>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</si>
  <si>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</si>
  <si>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</si>
  <si>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</si>
  <si>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</si>
  <si>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</si>
  <si>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</si>
  <si>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</si>
  <si>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</si>
  <si>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</si>
  <si>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</si>
  <si>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</si>
  <si>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</si>
  <si>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</si>
  <si>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</si>
  <si>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</si>
  <si>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</si>
  <si>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</si>
  <si>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</si>
  <si>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</si>
  <si>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</si>
  <si>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</si>
  <si>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表示順</t>
    <rPh sb="0" eb="3">
      <t>ヒョウジジュン</t>
    </rPh>
    <phoneticPr fontId="1"/>
  </si>
  <si>
    <t>Display Num</t>
    <phoneticPr fontId="1"/>
  </si>
  <si>
    <t>Integer</t>
    <phoneticPr fontId="1"/>
  </si>
  <si>
    <t>Display Num</t>
    <phoneticPr fontId="1"/>
  </si>
  <si>
    <t>レイアウト・スクリーンID</t>
    <phoneticPr fontId="1"/>
  </si>
  <si>
    <t>Layout Screen Id</t>
    <phoneticPr fontId="1"/>
  </si>
  <si>
    <t>Integer</t>
    <phoneticPr fontId="1"/>
  </si>
  <si>
    <t>ScreenObjBunchDto</t>
    <phoneticPr fontId="1"/>
  </si>
  <si>
    <t>スクリーンオブジェクトバンチDTO</t>
    <phoneticPr fontId="1"/>
  </si>
  <si>
    <t>スクリーンオブジェクトバンチDTOリスト</t>
    <phoneticPr fontId="1"/>
  </si>
  <si>
    <t>Screen Obj Bunch Dto List</t>
    <phoneticPr fontId="1"/>
  </si>
  <si>
    <t>List&lt;ScreenObjBunchDto&gt;</t>
    <phoneticPr fontId="1"/>
  </si>
  <si>
    <t>レイアウトオブジェクトタイプ</t>
    <phoneticPr fontId="1"/>
  </si>
  <si>
    <t>Layout Obj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</si>
</sst>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8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93</v>
      </c>
      <c r="C6" s="9" t="s">
        <v>94</v>
      </c>
      <c r="D6" s="9" t="str">
        <f t="shared" ref="D6:D8" si="3">SUBSTITUTE($C6," ","")</f>
        <v>LayoutAlias</v>
      </c>
      <c r="E6" s="9" t="str">
        <f>LOWER(LEFT($C6,1))&amp;RIGHT($D6,LEN($D6)-1)</f>
        <v>layoutAlias</v>
      </c>
      <c r="F6" s="9" t="str">
        <f t="shared" ref="F6:F8" si="4">UPPER(SUBSTITUTE($C6," ","_"))</f>
        <v>LAYOUT_ALIAS</v>
      </c>
      <c r="G6" s="9" t="s">
        <v>95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67</v>
      </c>
      <c r="C7" s="9" t="s">
        <v>69</v>
      </c>
      <c r="D7" s="9" t="str">
        <f t="shared" si="3"/>
        <v>ScreenId</v>
      </c>
      <c r="E7" s="9" t="str">
        <f>LOWER(LEFT($C7,1))&amp;RIGHT($D7,LEN($D7)-1)</f>
        <v>screenId</v>
      </c>
      <c r="F7" s="9" t="str">
        <f t="shared" si="4"/>
        <v>SCREEN_ID</v>
      </c>
      <c r="G7" s="9" t="s">
        <v>6</v>
      </c>
      <c r="H7" s="9" t="s">
        <v>16</v>
      </c>
      <c r="I7" s="9" t="str">
        <f t="shared" si="1"/>
        <v xml:space="preserve">   /** スクリーンIDのフィールド名 */
   public static final String FIELD_SCREEN_ID = "screenId";</v>
      </c>
      <c r="J7" s="9" t="str">
        <f t="shared" si="2"/>
        <v xml:space="preserve">   /** スクリーンID */
   private Integer screenId;</v>
      </c>
      <c r="K7" s="9" t="str">
        <f t="shared" si="5"/>
        <v xml:space="preserve">   /**
    * スクリーンIDを取得します。
    * 
    * @return スクリーンID
    */
   public Integer getScreenId(){
      return screenId;
   }
</v>
      </c>
      <c r="L7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0">
        <f t="shared" si="0"/>
        <v>4</v>
      </c>
      <c r="B8" s="11" t="s">
        <v>44</v>
      </c>
      <c r="C8" s="11" t="s">
        <v>26</v>
      </c>
      <c r="D8" s="11" t="str">
        <f t="shared" si="3"/>
        <v>ScreenObjGrpDtoList</v>
      </c>
      <c r="E8" s="11" t="str">
        <f>LOWER(LEFT($C8,1))&amp;RIGHT($D8,LEN($D8)-1)</f>
        <v>screenObjGrpDtoList</v>
      </c>
      <c r="F8" s="11" t="str">
        <f t="shared" si="4"/>
        <v>SCREEN_OBJ_GRP_DTO_LIST</v>
      </c>
      <c r="G8" s="11" t="s">
        <v>51</v>
      </c>
      <c r="H8" s="11" t="s">
        <v>62</v>
      </c>
      <c r="I8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1" t="str">
        <f t="shared" si="2"/>
        <v xml:space="preserve">   /** スクリーンオブジェクトグループリスト */
   private List&lt;ScreenObjGrpDto&gt; screenObjGrpDtoList;</v>
      </c>
      <c r="K8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7" si="0">ROW()-4</f>
        <v>1</v>
      </c>
      <c r="B5" s="7" t="s">
        <v>63</v>
      </c>
      <c r="C5" s="7" t="s">
        <v>64</v>
      </c>
      <c r="D5" s="7" t="str">
        <f t="shared" ref="D5:D7" si="1">SUBSTITUTE($C5," ","")</f>
        <v>LayoutObjGrpId</v>
      </c>
      <c r="E5" s="7" t="str">
        <f t="shared" ref="E5:E7" si="2">LOWER(LEFT($C5,1))&amp;RIGHT($D5,LEN($D5)-1)</f>
        <v>layoutObjGrpId</v>
      </c>
      <c r="F5" s="7" t="str">
        <f t="shared" ref="F5:F7" si="3">UPPER(SUBSTITUTE($C5," ","_"))</f>
        <v>LAYOUT_OBJ_GRP_ID</v>
      </c>
      <c r="G5" s="7" t="s">
        <v>7</v>
      </c>
      <c r="H5" s="7" t="s">
        <v>16</v>
      </c>
      <c r="I5" s="7" t="str">
        <f t="shared" ref="I5:I7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7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7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7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96</v>
      </c>
      <c r="C6" s="9" t="s">
        <v>97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98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10">
        <f t="shared" ref="A8" si="8">ROW()-4</f>
        <v>4</v>
      </c>
      <c r="B8" s="11" t="s">
        <v>111</v>
      </c>
      <c r="C8" s="11" t="s">
        <v>112</v>
      </c>
      <c r="D8" s="11" t="str">
        <f>SUBSTITUTE($C8," ","")</f>
        <v>ScreenObjBunchDtoList</v>
      </c>
      <c r="E8" s="11" t="str">
        <f>LOWER(LEFT($C8,1))&amp;RIGHT($D8,LEN($D8)-1)</f>
        <v>screenObjBunchDtoList</v>
      </c>
      <c r="F8" s="11" t="str">
        <f>UPPER(SUBSTITUTE($C8," ","_"))</f>
        <v>SCREEN_OBJ_BUNCH_DTO_LIST</v>
      </c>
      <c r="G8" s="11" t="s">
        <v>113</v>
      </c>
      <c r="H8" s="11" t="s">
        <v>16</v>
      </c>
      <c r="I8" s="11" t="str">
        <f>"   /** "&amp;$B8&amp;"のフィールド名 */"&amp;CHAR(10)&amp;"   public static final String FIELD_"&amp;$F8&amp;" = """&amp;$E8&amp;""";"</f>
        <v xml:space="preserve">   /** スクリーンオブジェクトバンチDTOリストのフィールド名 */
   public static final String FIELD_SCREEN_OBJ_BUNCH_DTO_LIST = "screenObjBunchDtoList";</v>
      </c>
      <c r="J8" s="11" t="str">
        <f>"   /** "&amp;$B8&amp;" */"&amp;CHAR(10)&amp;"   private "&amp;$G8&amp;" "&amp;$E8&amp;";"</f>
        <v xml:space="preserve">   /** スクリーンオブジェクトバンチDTOリスト */
   private List&lt;ScreenObjBunchDto&gt; screenObjBunchDtoList;</v>
      </c>
      <c r="K8" s="11" t="str">
        <f>"   /**"&amp;CHAR(10)&amp;"    * "&amp;$B8&amp;"を取得します。"&amp;CHAR(10)&amp;"    * "&amp;CHAR(10)&amp;"    * @return "&amp;$B8&amp;""&amp;CHAR(10)&amp;"    */"&amp;CHAR(10)&amp;"   public "&amp;$G8&amp;" get"&amp;$D8&amp;"(){"&amp;CHAR(10)&amp;"      return "&amp;$E8&amp;";"&amp;CHAR(10)&amp;"   }"&amp;CHAR(10)</f>
        <v xml:space="preserve">   /**
    * スクリーンオブジェクトバンチDTOリストを取得します。
    * 
    * @return スクリーンオブジェクトバンチDTOリスト
    */
   public List&lt;ScreenObjBunchDto&gt; getScreenObjBunchDtoList(){
      return screenObjBunchDtoList;
   }
</v>
      </c>
      <c r="L8" s="11" t="str">
        <f>"   /**"&amp;CHAR(10)&amp;"    * "&amp;$B8&amp;"を設定します。"&amp;CHAR(10)&amp;"    * "&amp;CHAR(10)&amp;"    * @param "&amp;$E8&amp;" "&amp;$B8&amp;""&amp;CHAR(10)&amp;"    */"&amp;CHAR(10)&amp;"   public void set"&amp;$D8&amp;"("&amp;$G8&amp;" "&amp;$E8&amp;"){"&amp;CHAR(10)&amp;"      this."&amp;$E8&amp;" = "&amp;$E8&amp;";"&amp;CHAR(10)&amp;"   }"&amp;CHAR(10)</f>
        <v xml:space="preserve">   /**
    * スクリーンオブジェクトバンチDTOリストを設定します。
    * 
    * @param screenObjBunchDtoList スクリーンオブジェクトバンチDTOリスト
    */
   public void setScreenObjBunchDtoList(List&lt;ScreenObjBunchDto&gt; screenObjBunchDtoList){
      this.screenObjBunchDtoList = screenObjBunchDtoList;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109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110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102</v>
      </c>
      <c r="C5" s="7" t="s">
        <v>103</v>
      </c>
      <c r="D5" s="7" t="str">
        <f>SUBSTITUTE($C5," ","")</f>
        <v>DisplayNum</v>
      </c>
      <c r="E5" s="7" t="str">
        <f>LOWER(LEFT($C5,1))&amp;RIGHT($D5,LEN($D5)-1)</f>
        <v>displayNum</v>
      </c>
      <c r="F5" s="7" t="str">
        <f>UPPER(SUBSTITUTE($C5," ","_"))</f>
        <v>DISPLAY_NUM</v>
      </c>
      <c r="G5" s="7" t="s">
        <v>104</v>
      </c>
      <c r="H5" s="7" t="s">
        <v>16</v>
      </c>
      <c r="I5" s="7" t="str">
        <f>"   /** "&amp;$B5&amp;"のフィールド名 */"&amp;CHAR(10)&amp;"   public static final String FIELD_"&amp;$F5&amp;" = """&amp;$E5&amp;""";"</f>
        <v xml:space="preserve">   /** 表示順のフィールド名 */
   public static final String FIELD_DISPLAY_NUM = "displayNum";</v>
      </c>
      <c r="J5" s="7" t="str">
        <f>"   /** "&amp;$B5&amp;" */"&amp;CHAR(10)&amp;"   private "&amp;$G5&amp;" "&amp;$E5&amp;";"</f>
        <v xml:space="preserve">   /** 表示順 */
   private Integer displayNum;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表示順を取得します。
    * 
    * @return 表示順
    */
   public Integer getDisplayNum(){
      return displayNum;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表示順を設定します。
    * 
    * @param displayNum 表示順
    */
   public void setDisplayNum(Integer displayNum){
      this.displayNum = displayNum;
   }
</v>
      </c>
    </row>
    <row r="6" spans="1:12" x14ac:dyDescent="0.15">
      <c r="A6" s="10">
        <f t="shared" si="0"/>
        <v>2</v>
      </c>
      <c r="B6" s="11" t="s">
        <v>36</v>
      </c>
      <c r="C6" s="11" t="s">
        <v>33</v>
      </c>
      <c r="D6" s="11" t="str">
        <f>SUBSTITUTE($C6," ","")</f>
        <v>ScreenObjDtoList</v>
      </c>
      <c r="E6" s="11" t="str">
        <f>LOWER(LEFT($C6,1))&amp;RIGHT($D6,LEN($D6)-1)</f>
        <v>screenObjDtoList</v>
      </c>
      <c r="F6" s="11" t="str">
        <f>UPPER(SUBSTITUTE($C6," ","_"))</f>
        <v>SCREEN_OBJ_DTO_LIST</v>
      </c>
      <c r="G6" s="11" t="s">
        <v>52</v>
      </c>
      <c r="H6" s="11" t="s">
        <v>16</v>
      </c>
      <c r="I6" s="11" t="str">
        <f t="shared" ref="I6" si="1">"   /** "&amp;$B6&amp;"のフィールド名 */"&amp;CHAR(10)&amp;"   public static final String FIELD_"&amp;$F6&amp;" = """&amp;$E6&amp;""";"</f>
        <v xml:space="preserve">   /** スクリーンオブジェクトDTOリストのフィールド名 */
   public static final String FIELD_SCREEN_OBJ_DTO_LIST = "screenObjDtoList";</v>
      </c>
      <c r="J6" s="11" t="str">
        <f t="shared" ref="J6" si="2">"   /** "&amp;$B6&amp;" */"&amp;CHAR(10)&amp;"   private "&amp;$G6&amp;" "&amp;$E6&amp;";"</f>
        <v xml:space="preserve">   /** スクリーンオブジェクトDTOリスト */
   private List&lt;ScreenObjDto&gt; screenObjDtoList;</v>
      </c>
      <c r="K6" s="11" t="str">
        <f t="shared" ref="K6" si="3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6" s="11" t="str">
        <f t="shared" ref="L6" si="4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9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99</v>
      </c>
      <c r="C6" s="9" t="s">
        <v>100</v>
      </c>
      <c r="D6" s="9" t="str">
        <f t="shared" ref="D6:D9" si="3">SUBSTITUTE($C6," ","")</f>
        <v>LayoutObjAlias</v>
      </c>
      <c r="E6" s="9" t="str">
        <f>LOWER(LEFT($C6,1))&amp;RIGHT($D6,LEN($D6)-1)</f>
        <v>layoutObjAlias</v>
      </c>
      <c r="F6" s="9" t="str">
        <f t="shared" ref="F6:F9" si="4">UPPER(SUBSTITUTE($C6," ","_"))</f>
        <v>LAYOUT_OBJ_ALIAS</v>
      </c>
      <c r="G6" s="9" t="s">
        <v>101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114</v>
      </c>
      <c r="C7" s="9" t="s">
        <v>115</v>
      </c>
      <c r="D7" s="9" t="str">
        <f t="shared" si="3"/>
        <v>LayoutObjType</v>
      </c>
      <c r="E7" s="9" t="str">
        <f>LOWER(LEFT($C7,1))&amp;RIGHT($D7,LEN($D7)-1)</f>
        <v>layoutObjType</v>
      </c>
      <c r="F7" s="9" t="str">
        <f t="shared" si="4"/>
        <v>LAYOUT_OBJ_TYPE</v>
      </c>
      <c r="G7" s="9" t="s">
        <v>101</v>
      </c>
      <c r="H7" s="9" t="s">
        <v>16</v>
      </c>
      <c r="I7" s="9" t="str">
        <f t="shared" si="1"/>
        <v xml:space="preserve">   /** レイアウトオブジェクトタイプのフィールド名 */
   public static final String FIELD_LAYOUT_OBJ_TYPE = "layoutObjType";</v>
      </c>
      <c r="J7" s="9" t="str">
        <f t="shared" si="2"/>
        <v xml:space="preserve">   /** レイアウトオブジェクトタイプ */
   private String layoutObjType;</v>
      </c>
      <c r="K7" s="9" t="str">
        <f t="shared" si="5"/>
        <v xml:space="preserve">   /**
    * レイアウトオブジェクトタイプを取得します。
    * 
    * @return レイアウトオブジェクトタイプ
    */
   public String getLayoutObjType(){
      return layoutObjType;
   }
</v>
      </c>
      <c r="L7" s="9" t="str">
        <f t="shared" si="6"/>
        <v xml:space="preserve">   /**
    * レイアウトオブジェクトタイプを設定します。
    * 
    * @param layoutObjType レイアウトオブジェクトタイプ
    */
   public void setLayoutObjType(String layoutObjType){
      this.layoutObjType = layoutObjType;
   }
</v>
      </c>
    </row>
    <row r="8" spans="1:12" x14ac:dyDescent="0.15">
      <c r="A8" s="8">
        <f t="shared" si="0"/>
        <v>4</v>
      </c>
      <c r="B8" s="9" t="s">
        <v>38</v>
      </c>
      <c r="C8" s="9" t="s">
        <v>31</v>
      </c>
      <c r="D8" s="9" t="str">
        <f t="shared" si="3"/>
        <v>ScreenObjId</v>
      </c>
      <c r="E8" s="9" t="str">
        <f>LOWER(LEFT($C8,1))&amp;RIGHT($D8,LEN($D8)-1)</f>
        <v>screenObjId</v>
      </c>
      <c r="F8" s="9" t="str">
        <f t="shared" si="4"/>
        <v>SCREEN_OBJ_ID</v>
      </c>
      <c r="G8" s="9" t="s">
        <v>7</v>
      </c>
      <c r="H8" s="9" t="s">
        <v>16</v>
      </c>
      <c r="I8" s="9" t="str">
        <f t="shared" si="1"/>
        <v xml:space="preserve">   /** スクリーンオブジェクトIDのフィールド名 */
   public static final String FIELD_SCREEN_OBJ_ID = "screenObjId";</v>
      </c>
      <c r="J8" s="9" t="str">
        <f t="shared" si="2"/>
        <v xml:space="preserve">   /** スクリーンオブジェクトID */
   private Integer screenObjId;</v>
      </c>
      <c r="K8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8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9" spans="1:12" x14ac:dyDescent="0.15">
      <c r="A9" s="10">
        <f t="shared" si="0"/>
        <v>5</v>
      </c>
      <c r="B9" s="11" t="s">
        <v>50</v>
      </c>
      <c r="C9" s="11" t="s">
        <v>85</v>
      </c>
      <c r="D9" s="11" t="str">
        <f t="shared" si="3"/>
        <v>AttrDtoList</v>
      </c>
      <c r="E9" s="11" t="str">
        <f>LOWER(LEFT($C9,1))&amp;RIGHT($D9,LEN($D9)-1)</f>
        <v>attrDtoList</v>
      </c>
      <c r="F9" s="11" t="str">
        <f t="shared" si="4"/>
        <v>ATTR_DTO_LIST</v>
      </c>
      <c r="G9" s="11" t="s">
        <v>86</v>
      </c>
      <c r="H9" s="11" t="s">
        <v>16</v>
      </c>
      <c r="I9" s="11" t="str">
        <f t="shared" si="1"/>
        <v xml:space="preserve">   /** 属性DTOリストのフィールド名 */
   public static final String FIELD_ATTR_DTO_LIST = "attrDtoList";</v>
      </c>
      <c r="J9" s="11" t="str">
        <f t="shared" si="2"/>
        <v xml:space="preserve">   /** 属性DTOリスト */
   private List&lt;AttrDto&gt; attrDtoList;</v>
      </c>
      <c r="K9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9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0" si="0">ROW()-4</f>
        <v>1</v>
      </c>
      <c r="B5" s="7" t="s">
        <v>39</v>
      </c>
      <c r="C5" s="7" t="s">
        <v>88</v>
      </c>
      <c r="D5" s="7" t="str">
        <f t="shared" ref="D5:D10" si="1">SUBSTITUTE($C5," ","")</f>
        <v>AttrGrpId</v>
      </c>
      <c r="E5" s="7" t="str">
        <f>LOWER(LEFT($C5,1))&amp;RIGHT($D5,LEN($D5)-1)</f>
        <v>attrGrpId</v>
      </c>
      <c r="F5" s="7" t="str">
        <f t="shared" ref="F5:F10" si="2">UPPER(SUBSTITUTE($C5," ","_"))</f>
        <v>ATTR_GRP_ID</v>
      </c>
      <c r="G5" s="7" t="s">
        <v>7</v>
      </c>
      <c r="H5" s="7" t="s">
        <v>16</v>
      </c>
      <c r="I5" s="7" t="str">
        <f t="shared" ref="I5:I10" si="3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7" t="str">
        <f t="shared" ref="J5:J10" si="4">"   /** "&amp;$B5&amp;" */"&amp;CHAR(10)&amp;"   private "&amp;$G5&amp;" "&amp;$E5&amp;";"</f>
        <v xml:space="preserve">   /** 属性グループID */
   private Integer attrGrpId;</v>
      </c>
      <c r="K5" s="7" t="str">
        <f t="shared" ref="K5:K10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7" t="str">
        <f t="shared" ref="L5:L10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8">
        <f t="shared" si="0"/>
        <v>2</v>
      </c>
      <c r="B6" s="9" t="s">
        <v>40</v>
      </c>
      <c r="C6" s="9" t="s">
        <v>89</v>
      </c>
      <c r="D6" s="9" t="str">
        <f t="shared" si="1"/>
        <v>AttrGrpType</v>
      </c>
      <c r="E6" s="9" t="str">
        <f>LOWER(LEFT($C6,1))&amp;RIGHT($D6,LEN($D6)-1)</f>
        <v>attrGrpType</v>
      </c>
      <c r="F6" s="9" t="str">
        <f t="shared" si="2"/>
        <v>ATTR_GRP_TYPE</v>
      </c>
      <c r="G6" s="9" t="s">
        <v>10</v>
      </c>
      <c r="H6" s="9" t="s">
        <v>16</v>
      </c>
      <c r="I6" s="9" t="str">
        <f t="shared" si="3"/>
        <v xml:space="preserve">   /** 属性グループ種別のフィールド名 */
   public static final String FIELD_ATTR_GRP_TYPE = "attrGrpType";</v>
      </c>
      <c r="J6" s="9" t="str">
        <f t="shared" si="4"/>
        <v xml:space="preserve">   /** 属性グループ種別 */
   private String attrGrpType;</v>
      </c>
      <c r="K6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6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8">
        <f t="shared" si="0"/>
        <v>3</v>
      </c>
      <c r="B7" s="9" t="s">
        <v>41</v>
      </c>
      <c r="C7" s="9" t="s">
        <v>90</v>
      </c>
      <c r="D7" s="9" t="str">
        <f t="shared" si="1"/>
        <v>AttrGrpNm</v>
      </c>
      <c r="E7" s="9" t="str">
        <f t="shared" ref="E7:E10" si="7">LOWER(LEFT($C7,1))&amp;RIGHT($D7,LEN($D7)-1)</f>
        <v>attrGrpNm</v>
      </c>
      <c r="F7" s="9" t="str">
        <f t="shared" si="2"/>
        <v>ATTR_GRP_NM</v>
      </c>
      <c r="G7" s="9" t="s">
        <v>10</v>
      </c>
      <c r="H7" s="9"/>
      <c r="I7" s="9" t="str">
        <f t="shared" si="3"/>
        <v xml:space="preserve">   /** 属性グループ名称のフィールド名 */
   public static final String FIELD_ATTR_GRP_NM = "attrGrpNm";</v>
      </c>
      <c r="J7" s="9" t="str">
        <f t="shared" si="4"/>
        <v xml:space="preserve">   /** 属性グループ名称 */
   private String attrGrpNm;</v>
      </c>
      <c r="K7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7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8">
        <f t="shared" si="0"/>
        <v>4</v>
      </c>
      <c r="B8" s="9" t="s">
        <v>42</v>
      </c>
      <c r="C8" s="9" t="s">
        <v>91</v>
      </c>
      <c r="D8" s="9" t="str">
        <f t="shared" si="1"/>
        <v>AttrVal</v>
      </c>
      <c r="E8" s="9" t="str">
        <f t="shared" si="7"/>
        <v>attrVal</v>
      </c>
      <c r="F8" s="9" t="str">
        <f t="shared" si="2"/>
        <v>ATTR_VAL</v>
      </c>
      <c r="G8" s="9" t="s">
        <v>10</v>
      </c>
      <c r="H8" s="9"/>
      <c r="I8" s="9" t="str">
        <f t="shared" si="3"/>
        <v xml:space="preserve">   /** 属性値のフィールド名 */
   public static final String FIELD_ATTR_VAL = "attrVal";</v>
      </c>
      <c r="J8" s="9" t="str">
        <f t="shared" si="4"/>
        <v xml:space="preserve">   /** 属性値 */
   private String attrVal;</v>
      </c>
      <c r="K8" s="9" t="str">
        <f t="shared" si="5"/>
        <v xml:space="preserve">   /**
    * 属性値を取得します。
    * 
    * @return 属性値
    */
   public String getAttrVal(){
      return attrVal;
   }
</v>
      </c>
      <c r="L8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8">
        <f t="shared" si="0"/>
        <v>5</v>
      </c>
      <c r="B9" s="9" t="s">
        <v>43</v>
      </c>
      <c r="C9" s="9" t="s">
        <v>92</v>
      </c>
      <c r="D9" s="9" t="str">
        <f t="shared" si="1"/>
        <v>AttrCdVal</v>
      </c>
      <c r="E9" s="9" t="str">
        <f t="shared" si="7"/>
        <v>attrCdVal</v>
      </c>
      <c r="F9" s="9" t="str">
        <f t="shared" si="2"/>
        <v>ATTR_CD_VAL</v>
      </c>
      <c r="G9" s="9" t="s">
        <v>10</v>
      </c>
      <c r="H9" s="9"/>
      <c r="I9" s="9" t="str">
        <f t="shared" si="3"/>
        <v xml:space="preserve">   /** 属性コード値のフィールド名 */
   public static final String FIELD_ATTR_CD_VAL = "attrCdVal";</v>
      </c>
      <c r="J9" s="9" t="str">
        <f t="shared" si="4"/>
        <v xml:space="preserve">   /** 属性コード値 */
   private String attrCdVal;</v>
      </c>
      <c r="K9" s="9" t="str">
        <f t="shared" si="5"/>
        <v xml:space="preserve">   /**
    * 属性コード値を取得します。
    * 
    * @return 属性コード値
    */
   public String getAttrCdVal(){
      return attrCdVal;
   }
</v>
      </c>
      <c r="L9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0" spans="1:12" x14ac:dyDescent="0.15">
      <c r="A10" s="10">
        <f t="shared" si="0"/>
        <v>6</v>
      </c>
      <c r="B10" s="11" t="s">
        <v>102</v>
      </c>
      <c r="C10" s="11" t="s">
        <v>105</v>
      </c>
      <c r="D10" s="11" t="str">
        <f t="shared" si="1"/>
        <v>DisplayNum</v>
      </c>
      <c r="E10" s="11" t="str">
        <f t="shared" si="7"/>
        <v>displayNum</v>
      </c>
      <c r="F10" s="11" t="str">
        <f t="shared" si="2"/>
        <v>DISPLAY_NUM</v>
      </c>
      <c r="G10" s="11" t="s">
        <v>104</v>
      </c>
      <c r="H10" s="11"/>
      <c r="I10" s="11" t="str">
        <f t="shared" si="3"/>
        <v xml:space="preserve">   /** 表示順のフィールド名 */
   public static final String FIELD_DISPLAY_NUM = "displayNum";</v>
      </c>
      <c r="J10" s="11" t="str">
        <f t="shared" si="4"/>
        <v xml:space="preserve">   /** 表示順 */
   private Integer displayNum;</v>
      </c>
      <c r="K10" s="11" t="str">
        <f t="shared" si="5"/>
        <v xml:space="preserve">   /**
    * 表示順を取得します。
    * 
    * @return 表示順
    */
   public Integer getDisplayNum(){
      return displayNum;
   }
</v>
      </c>
      <c r="L10" s="11" t="str">
        <f t="shared" si="6"/>
        <v xml:space="preserve">   /**
    * 表示順を設定します。
    * 
    * @param displayNum 表示順
    */
   public void setDisplayNum(Integer displayNum){
      this.displayNum = displayNum;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0" si="0">ROW()-4</f>
        <v>1</v>
      </c>
      <c r="B5" s="7" t="s">
        <v>106</v>
      </c>
      <c r="C5" s="7" t="s">
        <v>107</v>
      </c>
      <c r="D5" s="7" t="str">
        <f>SUBSTITUTE($C5," ","")</f>
        <v>LayoutScreenId</v>
      </c>
      <c r="E5" s="7" t="str">
        <f>LOWER(LEFT($C5,1))&amp;RIGHT($D5,LEN($D5)-1)</f>
        <v>layoutScreenId</v>
      </c>
      <c r="F5" s="7" t="str">
        <f>UPPER(SUBSTITUTE($C5," ","_"))</f>
        <v>LAYOUT_SCREEN_ID</v>
      </c>
      <c r="G5" s="7" t="s">
        <v>108</v>
      </c>
      <c r="H5" s="7" t="s">
        <v>16</v>
      </c>
      <c r="I5" s="7" t="str">
        <f t="shared" ref="I5:I10" si="1">"   /** "&amp;$B5&amp;"のフィールド名 */"&amp;CHAR(10)&amp;"   public static final String FIELD_"&amp;$F5&amp;" = """&amp;$E5&amp;""";"</f>
        <v xml:space="preserve">   /** レイアウト・スクリーンIDのフィールド名 */
   public static final String FIELD_LAYOUT_SCREEN_ID = "layoutScreenId";</v>
      </c>
      <c r="J5" s="7" t="str">
        <f t="shared" ref="J5:J10" si="2">"   /** "&amp;$B5&amp;" */"&amp;CHAR(10)&amp;"   private "&amp;$G5&amp;" "&amp;$E5&amp;";"</f>
        <v xml:space="preserve">   /** レイアウト・スクリーンID */
   private Integer layoutScreenId;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レイアウト・スクリーンIDを取得します。
    * 
    * @return レイアウト・スクリーンID
    */
   public Integer getLayoutScreenId(){
      return layoutScreenId;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レイアウト・スクリーンIDを設定します。
    * 
    * @param layoutScreenId レイアウト・スクリーンID
    */
   public void setLayoutScreenId(Integer layoutScreenId){
      this.layoutScreenId = layoutScreenId;
   }
</v>
      </c>
    </row>
    <row r="6" spans="1:12" x14ac:dyDescent="0.15">
      <c r="A6" s="18">
        <f t="shared" si="0"/>
        <v>2</v>
      </c>
      <c r="B6" s="19" t="s">
        <v>72</v>
      </c>
      <c r="C6" s="19" t="s">
        <v>76</v>
      </c>
      <c r="D6" s="19" t="str">
        <f>SUBSTITUTE($C6," ","")</f>
        <v>Layout</v>
      </c>
      <c r="E6" s="19" t="str">
        <f>LOWER(LEFT($C6,1))&amp;RIGHT($D6,LEN($D6)-1)</f>
        <v>layout</v>
      </c>
      <c r="F6" s="19" t="str">
        <f>UPPER(SUBSTITUTE($C6," ","_"))</f>
        <v>LAYOUT</v>
      </c>
      <c r="G6" s="19" t="s">
        <v>76</v>
      </c>
      <c r="H6" s="19" t="s">
        <v>16</v>
      </c>
      <c r="I6" s="19" t="str">
        <f t="shared" si="1"/>
        <v xml:space="preserve">   /** レイアウトのフィールド名 */
   public static final String FIELD_LAYOUT = "layout";</v>
      </c>
      <c r="J6" s="19" t="str">
        <f t="shared" si="2"/>
        <v xml:space="preserve">   /** レイアウト */
   private Layout layout;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レイアウトを取得します。
    * 
    * @return レイアウト
    */
   public Layout getLayout(){
      return layout;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7" spans="1:12" x14ac:dyDescent="0.15">
      <c r="A7" s="8">
        <f t="shared" si="0"/>
        <v>3</v>
      </c>
      <c r="B7" s="9" t="s">
        <v>73</v>
      </c>
      <c r="C7" s="9" t="s">
        <v>80</v>
      </c>
      <c r="D7" s="9" t="str">
        <f t="shared" ref="D7:D10" si="3">SUBSTITUTE($C7," ","")</f>
        <v>LayoutObjGrp</v>
      </c>
      <c r="E7" s="9" t="str">
        <f>LOWER(LEFT($C7,1))&amp;RIGHT($D7,LEN($D7)-1)</f>
        <v>layoutObjGrp</v>
      </c>
      <c r="F7" s="9" t="str">
        <f t="shared" ref="F7:F10" si="4">UPPER(SUBSTITUTE($C7," ","_"))</f>
        <v>LAYOUT_OBJ_GRP</v>
      </c>
      <c r="G7" s="9" t="s">
        <v>82</v>
      </c>
      <c r="H7" s="9" t="s">
        <v>16</v>
      </c>
      <c r="I7" s="9" t="str">
        <f t="shared" si="1"/>
        <v xml:space="preserve">   /** レイアウトオブジェクトグループのフィールド名 */
   public static final String FIELD_LAYOUT_OBJ_GRP = "layoutObjGrp";</v>
      </c>
      <c r="J7" s="9" t="str">
        <f t="shared" si="2"/>
        <v xml:space="preserve">   /** レイアウトオブジェクトグループ */
   private LayoutObjGrp layoutObjGrp;</v>
      </c>
      <c r="K7" s="9" t="str">
        <f t="shared" ref="K7:K10" si="5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7" s="9" t="str">
        <f t="shared" ref="L7:L10" si="6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8" spans="1:12" x14ac:dyDescent="0.15">
      <c r="A8" s="8">
        <f t="shared" si="0"/>
        <v>4</v>
      </c>
      <c r="B8" s="9" t="s">
        <v>78</v>
      </c>
      <c r="C8" s="9" t="s">
        <v>81</v>
      </c>
      <c r="D8" s="9" t="str">
        <f t="shared" si="3"/>
        <v>LayoutObj</v>
      </c>
      <c r="E8" s="9" t="str">
        <f t="shared" ref="E8:E10" si="7">LOWER(LEFT($C8,1))&amp;RIGHT($D8,LEN($D8)-1)</f>
        <v>layoutObj</v>
      </c>
      <c r="F8" s="9" t="str">
        <f t="shared" si="4"/>
        <v>LAYOUT_OBJ</v>
      </c>
      <c r="G8" s="9" t="s">
        <v>83</v>
      </c>
      <c r="H8" s="9" t="s">
        <v>62</v>
      </c>
      <c r="I8" s="9" t="str">
        <f t="shared" si="1"/>
        <v xml:space="preserve">   /** レイアウトオブジェクトのフィールド名 */
   public static final String FIELD_LAYOUT_OBJ = "layoutObj";</v>
      </c>
      <c r="J8" s="9" t="str">
        <f t="shared" si="2"/>
        <v xml:space="preserve">   /** レイアウトオブジェクト */
   private LayoutObj layoutObj;</v>
      </c>
      <c r="K8" s="9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8" s="9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9" spans="1:12" x14ac:dyDescent="0.15">
      <c r="A9" s="8">
        <f t="shared" si="0"/>
        <v>5</v>
      </c>
      <c r="B9" s="9" t="s">
        <v>74</v>
      </c>
      <c r="C9" s="9" t="s">
        <v>77</v>
      </c>
      <c r="D9" s="9" t="str">
        <f t="shared" si="3"/>
        <v>Screen</v>
      </c>
      <c r="E9" s="9" t="str">
        <f t="shared" si="7"/>
        <v>screen</v>
      </c>
      <c r="F9" s="9" t="str">
        <f t="shared" si="4"/>
        <v>SCREEN</v>
      </c>
      <c r="G9" s="9" t="s">
        <v>77</v>
      </c>
      <c r="H9" s="9" t="s">
        <v>62</v>
      </c>
      <c r="I9" s="9" t="str">
        <f t="shared" si="1"/>
        <v xml:space="preserve">   /** スクリーンのフィールド名 */
   public static final String FIELD_SCREEN = "screen";</v>
      </c>
      <c r="J9" s="9" t="str">
        <f t="shared" si="2"/>
        <v xml:space="preserve">   /** スクリーン */
   private Screen screen;</v>
      </c>
      <c r="K9" s="9" t="str">
        <f t="shared" si="5"/>
        <v xml:space="preserve">   /**
    * スクリーンを取得します。
    * 
    * @return スクリーン
    */
   public Screen getScreen(){
      return screen;
   }
</v>
      </c>
      <c r="L9" s="9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10" spans="1:12" x14ac:dyDescent="0.15">
      <c r="A10" s="10">
        <f t="shared" si="0"/>
        <v>6</v>
      </c>
      <c r="B10" s="11" t="s">
        <v>75</v>
      </c>
      <c r="C10" s="11" t="s">
        <v>79</v>
      </c>
      <c r="D10" s="11" t="str">
        <f t="shared" si="3"/>
        <v>ScreenObj</v>
      </c>
      <c r="E10" s="11" t="str">
        <f t="shared" si="7"/>
        <v>screenObj</v>
      </c>
      <c r="F10" s="11" t="str">
        <f t="shared" si="4"/>
        <v>SCREEN_OBJ</v>
      </c>
      <c r="G10" s="11" t="s">
        <v>84</v>
      </c>
      <c r="H10" s="11" t="s">
        <v>62</v>
      </c>
      <c r="I10" s="11" t="str">
        <f t="shared" si="1"/>
        <v xml:space="preserve">   /** スクリーンオブジェクトのフィールド名 */
   public static final String FIELD_SCREEN_OBJ = "screenObj";</v>
      </c>
      <c r="J10" s="11" t="str">
        <f t="shared" si="2"/>
        <v xml:space="preserve">   /** スクリーンオブジェクト */
   private ScreenObj screenObj;</v>
      </c>
      <c r="K10" s="11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10" s="11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スクリーンDTO</vt:lpstr>
      <vt:lpstr>スクリーンオブジェクトグループDTO</vt:lpstr>
      <vt:lpstr>スクリーンオブジェクトバンチDTO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2015-01-27T09:24:30Z</dcterms:modified>
</cp:coreProperties>
</file>