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  <sheet name="レイアウト・スクリーンオブジェクトグループDTO" sheetId="15" r:id="rId10"/>
    <sheet name="レイアウト・スクリーンオブジェクトDTO" sheetId="16" r:id="rId11"/>
    <sheet name="スクリーンオブジェクト属性DTO" sheetId="17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3" l="1"/>
  <c r="D8" i="13"/>
  <c r="A8" i="13"/>
  <c r="E8" i="13" l="1"/>
  <c r="F6" i="5"/>
  <c r="D6" i="5"/>
  <c r="A6" i="5"/>
  <c r="J8" i="13" l="1"/>
  <c r="L8" i="13"/>
  <c r="I8" i="13"/>
  <c r="K8" i="13"/>
  <c r="E6" i="5"/>
  <c r="F9" i="17"/>
  <c r="D9" i="17"/>
  <c r="F8" i="17"/>
  <c r="E8" i="17"/>
  <c r="I8" i="17" s="1"/>
  <c r="D8" i="17"/>
  <c r="F7" i="17"/>
  <c r="D7" i="17"/>
  <c r="E7" i="17" s="1"/>
  <c r="F6" i="17"/>
  <c r="E6" i="17"/>
  <c r="J6" i="17" s="1"/>
  <c r="D6" i="17"/>
  <c r="F5" i="17"/>
  <c r="D5" i="17"/>
  <c r="E5" i="17" s="1"/>
  <c r="F10" i="16"/>
  <c r="D10" i="16"/>
  <c r="E10" i="16" s="1"/>
  <c r="F9" i="16"/>
  <c r="E9" i="16"/>
  <c r="L9" i="16" s="1"/>
  <c r="D9" i="16"/>
  <c r="F8" i="16"/>
  <c r="D8" i="16"/>
  <c r="E8" i="16" s="1"/>
  <c r="F7" i="16"/>
  <c r="E7" i="16"/>
  <c r="L7" i="16" s="1"/>
  <c r="D7" i="16"/>
  <c r="F6" i="16"/>
  <c r="D6" i="16"/>
  <c r="E6" i="16" s="1"/>
  <c r="F5" i="16"/>
  <c r="D5" i="16"/>
  <c r="E5" i="16" s="1"/>
  <c r="F14" i="13"/>
  <c r="D14" i="13"/>
  <c r="E14" i="13" s="1"/>
  <c r="F13" i="13"/>
  <c r="D13" i="13"/>
  <c r="E13" i="13" s="1"/>
  <c r="F12" i="13"/>
  <c r="D12" i="13"/>
  <c r="E12" i="13" s="1"/>
  <c r="F11" i="13"/>
  <c r="E11" i="13"/>
  <c r="K11" i="13" s="1"/>
  <c r="D11" i="13"/>
  <c r="F10" i="13"/>
  <c r="D10" i="13"/>
  <c r="E10" i="13" s="1"/>
  <c r="F9" i="13"/>
  <c r="D9" i="13"/>
  <c r="E9" i="13" s="1"/>
  <c r="F7" i="13"/>
  <c r="D7" i="13"/>
  <c r="E7" i="13" s="1"/>
  <c r="F6" i="13"/>
  <c r="E6" i="13"/>
  <c r="D6" i="13"/>
  <c r="F11" i="15"/>
  <c r="D11" i="15"/>
  <c r="E11" i="15" s="1"/>
  <c r="F10" i="15"/>
  <c r="D10" i="15"/>
  <c r="F9" i="15"/>
  <c r="D9" i="15"/>
  <c r="E9" i="15" s="1"/>
  <c r="F8" i="15"/>
  <c r="I8" i="15" s="1"/>
  <c r="E8" i="15"/>
  <c r="L8" i="15" s="1"/>
  <c r="D8" i="15"/>
  <c r="F7" i="15"/>
  <c r="D7" i="15"/>
  <c r="E7" i="15" s="1"/>
  <c r="F6" i="15"/>
  <c r="D6" i="15"/>
  <c r="F5" i="15"/>
  <c r="D5" i="15"/>
  <c r="E5" i="15" s="1"/>
  <c r="F5" i="13"/>
  <c r="D5" i="13"/>
  <c r="E5" i="13" s="1"/>
  <c r="F13" i="10"/>
  <c r="E13" i="10"/>
  <c r="D13" i="10"/>
  <c r="F10" i="8"/>
  <c r="D10" i="8"/>
  <c r="E10" i="8" s="1"/>
  <c r="L10" i="8" s="1"/>
  <c r="F12" i="10"/>
  <c r="D12" i="10"/>
  <c r="A12" i="10"/>
  <c r="F9" i="8"/>
  <c r="D9" i="8"/>
  <c r="A9" i="8"/>
  <c r="A10" i="8"/>
  <c r="A9" i="17"/>
  <c r="L8" i="17"/>
  <c r="K8" i="17"/>
  <c r="J8" i="17"/>
  <c r="A8" i="17"/>
  <c r="A7" i="17"/>
  <c r="L6" i="17"/>
  <c r="A6" i="17"/>
  <c r="A5" i="17"/>
  <c r="K9" i="16"/>
  <c r="I9" i="16"/>
  <c r="A9" i="16"/>
  <c r="A10" i="16"/>
  <c r="A8" i="16"/>
  <c r="J7" i="16"/>
  <c r="A7" i="16"/>
  <c r="A6" i="16"/>
  <c r="A5" i="16"/>
  <c r="A11" i="15"/>
  <c r="A10" i="15"/>
  <c r="A9" i="15"/>
  <c r="J8" i="15"/>
  <c r="A8" i="15"/>
  <c r="A7" i="15"/>
  <c r="A6" i="15"/>
  <c r="A5" i="15"/>
  <c r="A14" i="13"/>
  <c r="A13" i="13"/>
  <c r="A12" i="13"/>
  <c r="I11" i="13"/>
  <c r="A11" i="13"/>
  <c r="A10" i="13"/>
  <c r="A9" i="13"/>
  <c r="L6" i="5" l="1"/>
  <c r="J6" i="5"/>
  <c r="I6" i="5"/>
  <c r="K6" i="5"/>
  <c r="L7" i="17"/>
  <c r="J7" i="17"/>
  <c r="K7" i="17"/>
  <c r="I7" i="17"/>
  <c r="K9" i="17"/>
  <c r="I6" i="17"/>
  <c r="K6" i="17"/>
  <c r="E9" i="17"/>
  <c r="J5" i="17"/>
  <c r="L5" i="17"/>
  <c r="I5" i="17"/>
  <c r="K5" i="17"/>
  <c r="J8" i="16"/>
  <c r="I8" i="16"/>
  <c r="L8" i="16"/>
  <c r="K8" i="16"/>
  <c r="L10" i="16"/>
  <c r="I10" i="16"/>
  <c r="J10" i="16"/>
  <c r="K6" i="16"/>
  <c r="L6" i="16"/>
  <c r="J6" i="16"/>
  <c r="I6" i="16"/>
  <c r="I7" i="16"/>
  <c r="K10" i="16"/>
  <c r="J9" i="16"/>
  <c r="K7" i="16"/>
  <c r="L5" i="16"/>
  <c r="J5" i="16"/>
  <c r="I5" i="16"/>
  <c r="K5" i="16"/>
  <c r="L10" i="13"/>
  <c r="J10" i="13"/>
  <c r="I10" i="13"/>
  <c r="J12" i="13"/>
  <c r="L12" i="13"/>
  <c r="K12" i="13"/>
  <c r="L14" i="13"/>
  <c r="J14" i="13"/>
  <c r="I14" i="13"/>
  <c r="I9" i="13"/>
  <c r="L9" i="13"/>
  <c r="K9" i="13"/>
  <c r="J9" i="13"/>
  <c r="I12" i="13"/>
  <c r="I13" i="13"/>
  <c r="L13" i="13"/>
  <c r="K13" i="13"/>
  <c r="J13" i="13"/>
  <c r="K10" i="13"/>
  <c r="L11" i="13"/>
  <c r="J11" i="13"/>
  <c r="K14" i="13"/>
  <c r="I9" i="15"/>
  <c r="L9" i="15"/>
  <c r="K9" i="15"/>
  <c r="J9" i="15"/>
  <c r="L11" i="15"/>
  <c r="K11" i="15"/>
  <c r="J11" i="15"/>
  <c r="I11" i="15"/>
  <c r="K10" i="15"/>
  <c r="K7" i="15"/>
  <c r="L7" i="15"/>
  <c r="J7" i="15"/>
  <c r="I7" i="15"/>
  <c r="E6" i="15"/>
  <c r="E10" i="15"/>
  <c r="K8" i="15"/>
  <c r="L5" i="15"/>
  <c r="J5" i="15"/>
  <c r="I5" i="15"/>
  <c r="K5" i="15"/>
  <c r="E12" i="10"/>
  <c r="E9" i="8"/>
  <c r="I10" i="8"/>
  <c r="J10" i="8"/>
  <c r="K10" i="8"/>
  <c r="F8" i="10"/>
  <c r="D8" i="10"/>
  <c r="E8" i="10" s="1"/>
  <c r="K8" i="10" s="1"/>
  <c r="A8" i="10"/>
  <c r="F7" i="10"/>
  <c r="D7" i="10"/>
  <c r="E7" i="10" s="1"/>
  <c r="L7" i="10" s="1"/>
  <c r="A7" i="10"/>
  <c r="F6" i="10"/>
  <c r="D6" i="10"/>
  <c r="E6" i="10" s="1"/>
  <c r="J6" i="10" s="1"/>
  <c r="A6" i="10"/>
  <c r="F8" i="14"/>
  <c r="D8" i="14"/>
  <c r="A8" i="14"/>
  <c r="F7" i="14"/>
  <c r="D7" i="14"/>
  <c r="A7" i="14"/>
  <c r="F6" i="14"/>
  <c r="D6" i="14"/>
  <c r="A6" i="14"/>
  <c r="I9" i="17" l="1"/>
  <c r="J9" i="17"/>
  <c r="L9" i="17"/>
  <c r="J6" i="15"/>
  <c r="L6" i="15"/>
  <c r="I6" i="15"/>
  <c r="J10" i="15"/>
  <c r="L10" i="15"/>
  <c r="I10" i="15"/>
  <c r="K6" i="15"/>
  <c r="L12" i="10"/>
  <c r="J12" i="10"/>
  <c r="I12" i="10"/>
  <c r="K12" i="10"/>
  <c r="L9" i="8"/>
  <c r="J9" i="8"/>
  <c r="I9" i="8"/>
  <c r="K9" i="8"/>
  <c r="I7" i="10"/>
  <c r="I6" i="10"/>
  <c r="I8" i="10"/>
  <c r="K6" i="10"/>
  <c r="K7" i="10"/>
  <c r="L6" i="10"/>
  <c r="L8" i="10"/>
  <c r="J7" i="10"/>
  <c r="J8" i="10"/>
  <c r="K7" i="14"/>
  <c r="E6" i="14"/>
  <c r="I6" i="14" s="1"/>
  <c r="E7" i="14"/>
  <c r="I7" i="14" s="1"/>
  <c r="E8" i="14"/>
  <c r="K8" i="14" s="1"/>
  <c r="F7" i="8"/>
  <c r="D7" i="8"/>
  <c r="E7" i="8" s="1"/>
  <c r="A7" i="8"/>
  <c r="J8" i="14" l="1"/>
  <c r="L8" i="14"/>
  <c r="K6" i="14"/>
  <c r="L7" i="14"/>
  <c r="J7" i="14"/>
  <c r="I8" i="14"/>
  <c r="L6" i="14"/>
  <c r="J6" i="14"/>
  <c r="I7" i="8"/>
  <c r="J7" i="8"/>
  <c r="L7" i="8"/>
  <c r="K7" i="8"/>
  <c r="F6" i="7"/>
  <c r="D6" i="7"/>
  <c r="A6" i="7"/>
  <c r="E6" i="7" l="1"/>
  <c r="A5" i="13"/>
  <c r="L6" i="7" l="1"/>
  <c r="J6" i="7"/>
  <c r="I6" i="7"/>
  <c r="K6" i="7"/>
  <c r="K13" i="10"/>
  <c r="A13" i="10"/>
  <c r="F5" i="14"/>
  <c r="D5" i="14"/>
  <c r="E5" i="14" s="1"/>
  <c r="A5" i="14"/>
  <c r="I13" i="10" l="1"/>
  <c r="J5" i="13"/>
  <c r="L5" i="13"/>
  <c r="I5" i="13"/>
  <c r="K5" i="13"/>
  <c r="L13" i="10"/>
  <c r="J13" i="10"/>
  <c r="K5" i="14"/>
  <c r="F7" i="7"/>
  <c r="D7" i="7"/>
  <c r="A7" i="7"/>
  <c r="F6" i="8"/>
  <c r="D6" i="8"/>
  <c r="E6" i="8" s="1"/>
  <c r="J6" i="8" s="1"/>
  <c r="A6" i="8"/>
  <c r="F7" i="5"/>
  <c r="D7" i="5"/>
  <c r="A7" i="5"/>
  <c r="I5" i="14" l="1"/>
  <c r="L5" i="14"/>
  <c r="J5" i="14"/>
  <c r="E7" i="7"/>
  <c r="I7" i="7" s="1"/>
  <c r="I6" i="8"/>
  <c r="K6" i="8"/>
  <c r="L6" i="8"/>
  <c r="E7" i="5"/>
  <c r="A7" i="13"/>
  <c r="A6" i="13"/>
  <c r="L7" i="7" l="1"/>
  <c r="J7" i="7"/>
  <c r="K7" i="7"/>
  <c r="J7" i="5"/>
  <c r="L7" i="5"/>
  <c r="I7" i="5"/>
  <c r="K7" i="5"/>
  <c r="F8" i="8"/>
  <c r="D8" i="8"/>
  <c r="A8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8" i="8"/>
  <c r="I8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8" i="8"/>
  <c r="J8" i="8"/>
  <c r="L5" i="8"/>
  <c r="J5" i="8"/>
  <c r="K8" i="8"/>
  <c r="E5" i="11"/>
  <c r="E6" i="11"/>
  <c r="I6" i="11" s="1"/>
  <c r="F11" i="10"/>
  <c r="D11" i="10"/>
  <c r="A11" i="10"/>
  <c r="F10" i="10"/>
  <c r="D10" i="10"/>
  <c r="A10" i="10"/>
  <c r="F9" i="10"/>
  <c r="D9" i="10"/>
  <c r="A9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9" i="10"/>
  <c r="I9" i="10" s="1"/>
  <c r="E10" i="10"/>
  <c r="K10" i="10" s="1"/>
  <c r="E11" i="10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F9" i="7"/>
  <c r="D9" i="7"/>
  <c r="A9" i="7"/>
  <c r="F8" i="7"/>
  <c r="D8" i="7"/>
  <c r="A8" i="7"/>
  <c r="F5" i="7"/>
  <c r="D5" i="7"/>
  <c r="A5" i="7"/>
  <c r="F9" i="5"/>
  <c r="F8" i="5"/>
  <c r="I8" i="5" s="1"/>
  <c r="F5" i="5"/>
  <c r="E9" i="5"/>
  <c r="L9" i="5" s="1"/>
  <c r="D8" i="5"/>
  <c r="E8" i="5" s="1"/>
  <c r="L8" i="5" s="1"/>
  <c r="D9" i="5"/>
  <c r="D5" i="5"/>
  <c r="E5" i="5" s="1"/>
  <c r="L5" i="5" s="1"/>
  <c r="J8" i="5" l="1"/>
  <c r="I5" i="5"/>
  <c r="J9" i="5"/>
  <c r="J5" i="5"/>
  <c r="I9" i="5"/>
  <c r="I9" i="7"/>
  <c r="J11" i="10"/>
  <c r="L11" i="10"/>
  <c r="I5" i="10"/>
  <c r="K9" i="10"/>
  <c r="I11" i="10"/>
  <c r="J9" i="10"/>
  <c r="L9" i="10"/>
  <c r="J10" i="10"/>
  <c r="L10" i="10"/>
  <c r="J5" i="10"/>
  <c r="L5" i="10"/>
  <c r="K11" i="10"/>
  <c r="I10" i="10"/>
  <c r="K6" i="9"/>
  <c r="E5" i="9"/>
  <c r="I5" i="9" s="1"/>
  <c r="E6" i="9"/>
  <c r="E7" i="9"/>
  <c r="E8" i="9"/>
  <c r="E9" i="9"/>
  <c r="K9" i="9" s="1"/>
  <c r="E5" i="7"/>
  <c r="J5" i="7" s="1"/>
  <c r="E8" i="7"/>
  <c r="E9" i="7"/>
  <c r="K9" i="5"/>
  <c r="K5" i="5"/>
  <c r="K8" i="5"/>
  <c r="I5" i="7" l="1"/>
  <c r="K8" i="7"/>
  <c r="J8" i="7"/>
  <c r="L8" i="7"/>
  <c r="I8" i="7"/>
  <c r="K9" i="7"/>
  <c r="L9" i="7"/>
  <c r="J9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L5" i="7"/>
  <c r="K5" i="7"/>
  <c r="A9" i="5"/>
  <c r="A8" i="5"/>
  <c r="A5" i="5"/>
</calcChain>
</file>

<file path=xl/sharedStrings.xml><?xml version="1.0" encoding="utf-8"?>
<sst xmlns="http://schemas.openxmlformats.org/spreadsheetml/2006/main" count="479" uniqueCount="178">
  <si>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</si>
  <si>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</si>
  <si>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</si>
  <si>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</si>
  <si>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</si>
  <si>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</si>
  <si>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</si>
  <si>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</si>
  <si>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</si>
  <si>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</si>
  <si>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</si>
  <si>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</si>
  <si>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</si>
  <si>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</si>
  <si>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</si>
  <si>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</si>
  <si>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</si>
  <si>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</si>
  <si>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</si>
  <si>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</si>
  <si>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</si>
  <si>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</si>
  <si>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</si>
  <si>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</si>
  <si>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</si>
  <si>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</si>
  <si>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</si>
  <si>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</si>
  <si>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</si>
  <si>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</si>
  <si>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</si>
  <si>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</si>
  <si>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</si>
  <si>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</si>
  <si>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</si>
  <si>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</si>
  <si>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</si>
  <si>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</si>
  <si>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</si>
  <si>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</si>
  <si>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</si>
  <si>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</si>
  <si>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</si>
  <si>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</si>
  <si>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</si>
  <si>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</si>
  <si>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</si>
  <si>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</si>
  <si>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</si>
  <si>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</si>
  <si>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</si>
  <si>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</si>
  <si>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</si>
  <si>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</si>
  <si>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</si>
  <si>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</si>
  <si>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</si>
  <si>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</si>
  <si>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</si>
  <si>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</si>
  <si>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</si>
  <si>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</si>
  <si>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</si>
  <si>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</si>
  <si>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</si>
  <si>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</si>
  <si>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</si>
  <si>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</si>
  <si>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</si>
  <si>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</si>
  <si>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</si>
  <si>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</si>
  <si>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</si>
  <si>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</si>
  <si>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</si>
  <si>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</si>
  <si>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</si>
  <si>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</si>
  <si>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</si>
  <si>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</si>
  <si>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</si>
  <si>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</si>
  <si>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</si>
  <si>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</si>
  <si>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</si>
  <si>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</si>
  <si>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</si>
  <si>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</si>
  <si>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</si>
  <si>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</si>
  <si>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</si>
  <si>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</si>
  <si>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</si>
  <si>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</si>
  <si>
    <t>レイアウトオブジェクトタイプ</t>
    <phoneticPr fontId="1"/>
  </si>
  <si>
    <t>Layout Obj Type</t>
    <phoneticPr fontId="1"/>
  </si>
  <si>
    <t>Screen Obj Grp Id</t>
    <phoneticPr fontId="1"/>
  </si>
  <si>
    <t>Integer</t>
    <phoneticPr fontId="1"/>
  </si>
  <si>
    <t>スクリーンオブジェクトグループID</t>
    <phoneticPr fontId="1"/>
  </si>
  <si>
    <t>Region Id</t>
  </si>
  <si>
    <t>Region Id</t>
    <phoneticPr fontId="1"/>
  </si>
  <si>
    <t>Facility Grp Id</t>
  </si>
  <si>
    <t>Facility Grp Id</t>
    <phoneticPr fontId="1"/>
  </si>
  <si>
    <t>Facility Id</t>
  </si>
  <si>
    <t>Facility Id</t>
    <phoneticPr fontId="1"/>
  </si>
  <si>
    <t>Integer</t>
    <phoneticPr fontId="1"/>
  </si>
  <si>
    <t>Integer</t>
    <phoneticPr fontId="1"/>
  </si>
  <si>
    <t>レイアウトID</t>
    <phoneticPr fontId="1"/>
  </si>
  <si>
    <t>Layout Id</t>
    <phoneticPr fontId="1"/>
  </si>
  <si>
    <t>Integer</t>
    <phoneticPr fontId="1"/>
  </si>
  <si>
    <t>レイアウトエイリアス</t>
    <phoneticPr fontId="1"/>
  </si>
  <si>
    <t>Layout Alias</t>
    <phoneticPr fontId="1"/>
  </si>
  <si>
    <t>String</t>
    <phoneticPr fontId="1"/>
  </si>
  <si>
    <t>レイアウト名称</t>
    <rPh sb="5" eb="7">
      <t>メイショウ</t>
    </rPh>
    <phoneticPr fontId="1"/>
  </si>
  <si>
    <t>Layout Nm</t>
    <phoneticPr fontId="1"/>
  </si>
  <si>
    <t>String</t>
    <phoneticPr fontId="1"/>
  </si>
  <si>
    <t>レイアウト種別</t>
    <rPh sb="5" eb="7">
      <t>シュベツ</t>
    </rPh>
    <phoneticPr fontId="1"/>
  </si>
  <si>
    <t>Layout Type</t>
    <phoneticPr fontId="1"/>
  </si>
  <si>
    <t>スクリーンID</t>
    <phoneticPr fontId="1"/>
  </si>
  <si>
    <t>Screen Id</t>
    <phoneticPr fontId="1"/>
  </si>
  <si>
    <t>○</t>
  </si>
  <si>
    <t>○</t>
    <phoneticPr fontId="1"/>
  </si>
  <si>
    <t>地域ID</t>
    <rPh sb="0" eb="2">
      <t>チイキ</t>
    </rPh>
    <phoneticPr fontId="1"/>
  </si>
  <si>
    <t>Region Id</t>
    <phoneticPr fontId="1"/>
  </si>
  <si>
    <t>スクリーン名称</t>
    <rPh sb="5" eb="7">
      <t>メイショウ</t>
    </rPh>
    <phoneticPr fontId="1"/>
  </si>
  <si>
    <t>Screen Nm</t>
    <phoneticPr fontId="1"/>
  </si>
  <si>
    <t>LayoutScreenObjGrpDto</t>
    <phoneticPr fontId="1"/>
  </si>
  <si>
    <t>レイアウト・スクリーンオブジェクトグループDTO</t>
    <phoneticPr fontId="1"/>
  </si>
  <si>
    <t>レイアウト・スクリーンオブジェクトグループDTOリスト</t>
    <phoneticPr fontId="1"/>
  </si>
  <si>
    <t>Layout Screen Obj Grp Dto List</t>
    <phoneticPr fontId="1"/>
  </si>
  <si>
    <t>List&lt;LayoutScreenObjGrpDto&gt;</t>
    <phoneticPr fontId="1"/>
  </si>
  <si>
    <t>レイアウトオブジェクトグループID</t>
    <phoneticPr fontId="1"/>
  </si>
  <si>
    <t>Layout Obj Grp Id</t>
    <phoneticPr fontId="1"/>
  </si>
  <si>
    <t>Integer</t>
    <phoneticPr fontId="1"/>
  </si>
  <si>
    <t>スクリーンエンティティ</t>
    <phoneticPr fontId="1"/>
  </si>
  <si>
    <t>Screen Entity</t>
    <phoneticPr fontId="1"/>
  </si>
  <si>
    <t>String</t>
    <phoneticPr fontId="1"/>
  </si>
  <si>
    <t>Multiplicity</t>
    <phoneticPr fontId="1"/>
  </si>
  <si>
    <t>スクリーンオブジェクトグループID</t>
    <phoneticPr fontId="1"/>
  </si>
  <si>
    <t>Screen Obj Grp Id</t>
    <phoneticPr fontId="1"/>
  </si>
  <si>
    <t>スクリーンオブジェクトグループエンティティ</t>
    <phoneticPr fontId="1"/>
  </si>
  <si>
    <t>Screen Obj Grp Entity</t>
    <phoneticPr fontId="1"/>
  </si>
  <si>
    <t>遷移先スクリーンID</t>
  </si>
  <si>
    <t>遷移先スクリーンID</t>
    <phoneticPr fontId="1"/>
  </si>
  <si>
    <t>Target Screen Id</t>
  </si>
  <si>
    <t>Target Screen Id</t>
    <phoneticPr fontId="1"/>
  </si>
  <si>
    <t>レイアウト・スクリーンオブジェクトDTOリスト</t>
    <phoneticPr fontId="1"/>
  </si>
  <si>
    <t>Layout Screen Obj Dto List</t>
    <phoneticPr fontId="1"/>
  </si>
  <si>
    <t>List&lt;LayoutScreenObjDto&gt;</t>
    <phoneticPr fontId="1"/>
  </si>
  <si>
    <t>レイアウト・スクリーンオブジェクトDTO</t>
    <phoneticPr fontId="1"/>
  </si>
  <si>
    <t>LayoutScreenObjDto</t>
    <phoneticPr fontId="1"/>
  </si>
  <si>
    <t>レイアウトオブジェクトID</t>
    <phoneticPr fontId="1"/>
  </si>
  <si>
    <t>レイアウトオブジェクトエイリアス</t>
    <phoneticPr fontId="1"/>
  </si>
  <si>
    <t>レイアウトオブジェクトグループエイリアス</t>
    <phoneticPr fontId="1"/>
  </si>
  <si>
    <t>Layout Obj Grp Alias</t>
    <phoneticPr fontId="1"/>
  </si>
  <si>
    <t>レイアウトオブジェクト名称</t>
    <rPh sb="11" eb="13">
      <t>メイショウ</t>
    </rPh>
    <phoneticPr fontId="1"/>
  </si>
  <si>
    <t>レイアウトオブジェクト種別</t>
    <rPh sb="11" eb="13">
      <t>シュベツ</t>
    </rPh>
    <phoneticPr fontId="1"/>
  </si>
  <si>
    <t>スクリーンオブジェクトID</t>
    <phoneticPr fontId="1"/>
  </si>
  <si>
    <t>Layout Obj Id</t>
    <phoneticPr fontId="1"/>
  </si>
  <si>
    <t>Layout Obj Alias</t>
    <phoneticPr fontId="1"/>
  </si>
  <si>
    <t>Layout Obj Nm</t>
    <phoneticPr fontId="1"/>
  </si>
  <si>
    <t>Layout Obj Type</t>
    <phoneticPr fontId="1"/>
  </si>
  <si>
    <t>Screen Obj Id</t>
    <phoneticPr fontId="1"/>
  </si>
  <si>
    <t>スクリーンオブジェクト属性DTOリスト</t>
    <rPh sb="11" eb="13">
      <t>ゾクセイ</t>
    </rPh>
    <phoneticPr fontId="1"/>
  </si>
  <si>
    <t>Screen Obj Attr Dto List</t>
    <phoneticPr fontId="1"/>
  </si>
  <si>
    <t>List&lt;ScreenObjAttrDto&gt;</t>
    <phoneticPr fontId="1"/>
  </si>
  <si>
    <t>スクリーンオブジェクト属性DTO</t>
    <phoneticPr fontId="1"/>
  </si>
  <si>
    <t>ScreenObjAttrDto</t>
    <phoneticPr fontId="1"/>
  </si>
  <si>
    <t>スクリーンオブジェクト属性ID</t>
    <rPh sb="11" eb="13">
      <t>ゾクセイ</t>
    </rPh>
    <phoneticPr fontId="1"/>
  </si>
  <si>
    <t>スクリーンオブジェクト属性エンティティ</t>
    <phoneticPr fontId="1"/>
  </si>
  <si>
    <t>表示順</t>
    <rPh sb="0" eb="3">
      <t>ヒョウジジュン</t>
    </rPh>
    <phoneticPr fontId="1"/>
  </si>
  <si>
    <t>Screen Obj Attr Id</t>
    <phoneticPr fontId="1"/>
  </si>
  <si>
    <t>Screen Obj Attr Entity</t>
    <phoneticPr fontId="1"/>
  </si>
  <si>
    <t>Attr Grp Id</t>
    <phoneticPr fontId="1"/>
  </si>
  <si>
    <t>Display Num</t>
    <phoneticPr fontId="1"/>
  </si>
  <si>
    <t>レイアウト種別コードエイリアス</t>
    <rPh sb="5" eb="7">
      <t>シュベツ</t>
    </rPh>
    <phoneticPr fontId="1"/>
  </si>
  <si>
    <t>Layout Type Cd Alias</t>
    <phoneticPr fontId="1"/>
  </si>
  <si>
    <t>Layout Type Cd Alias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</si>
</sst>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9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80</v>
      </c>
      <c r="C6" s="9" t="s">
        <v>81</v>
      </c>
      <c r="D6" s="9" t="str">
        <f t="shared" ref="D6:D9" si="3">SUBSTITUTE($C6," ","")</f>
        <v>LayoutAlias</v>
      </c>
      <c r="E6" s="9" t="str">
        <f>LOWER(LEFT($C6,1))&amp;RIGHT($D6,LEN($D6)-1)</f>
        <v>layoutAlias</v>
      </c>
      <c r="F6" s="9" t="str">
        <f t="shared" ref="F6:F9" si="4">UPPER(SUBSTITUTE($C6," ","_"))</f>
        <v>LAYOUT_ALIAS</v>
      </c>
      <c r="G6" s="9" t="s">
        <v>82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175</v>
      </c>
      <c r="C7" s="9" t="s">
        <v>176</v>
      </c>
      <c r="D7" s="9" t="str">
        <f t="shared" si="3"/>
        <v>LayoutTypeCdAlias</v>
      </c>
      <c r="E7" s="9" t="str">
        <f>LOWER(LEFT($C7,1))&amp;RIGHT($D7,LEN($D7)-1)</f>
        <v>layoutTypeCdAlias</v>
      </c>
      <c r="F7" s="9" t="str">
        <f t="shared" si="4"/>
        <v>LAYOUT_TYPE_CD_ALIAS</v>
      </c>
      <c r="G7" s="9" t="s">
        <v>82</v>
      </c>
      <c r="H7" s="9" t="s">
        <v>16</v>
      </c>
      <c r="I7" s="9" t="str">
        <f t="shared" si="1"/>
        <v xml:space="preserve">   /** レイアウト種別コードエイリアスのフィールド名 */
   public static final String FIELD_LAYOUT_TYPE_CD_ALIAS = "layoutTypeCdAlias";</v>
      </c>
      <c r="J7" s="9" t="str">
        <f t="shared" si="2"/>
        <v xml:space="preserve">   /** レイアウト種別コードエイリアス */
   private String layoutTypeCdAlias;</v>
      </c>
      <c r="K7" s="9" t="str">
        <f t="shared" si="5"/>
        <v xml:space="preserve">   /**
    * レイアウト種別コードエイリアスを取得します。
    * 
    * @return レイアウト種別コードエイリアス
    */
   public String getLayoutTypeCdAlias(){
      return layoutTypeCdAlias;
   }
</v>
      </c>
      <c r="L7" s="9" t="str">
        <f t="shared" si="6"/>
        <v xml:space="preserve">   /**
    * レイアウト種別コードエイリアスを設定します。
    * 
    * @param layoutTypeCdAlias レイアウト種別コードエイリアス
    */
   public void setLayoutTypeCdAlias(String layoutTypeCdAlias){
      this.layoutTypeCdAlias = layoutTypeCdAlias;
   }
</v>
      </c>
    </row>
    <row r="8" spans="1:12" x14ac:dyDescent="0.15">
      <c r="A8" s="8">
        <f t="shared" si="0"/>
        <v>4</v>
      </c>
      <c r="B8" s="9" t="s">
        <v>67</v>
      </c>
      <c r="C8" s="9" t="s">
        <v>69</v>
      </c>
      <c r="D8" s="9" t="str">
        <f t="shared" si="3"/>
        <v>ScreenId</v>
      </c>
      <c r="E8" s="9" t="str">
        <f>LOWER(LEFT($C8,1))&amp;RIGHT($D8,LEN($D8)-1)</f>
        <v>screenId</v>
      </c>
      <c r="F8" s="9" t="str">
        <f t="shared" si="4"/>
        <v>SCREEN_ID</v>
      </c>
      <c r="G8" s="9" t="s">
        <v>6</v>
      </c>
      <c r="H8" s="9" t="s">
        <v>16</v>
      </c>
      <c r="I8" s="9" t="str">
        <f t="shared" si="1"/>
        <v xml:space="preserve">   /** スクリーンIDのフィールド名 */
   public static final String FIELD_SCREEN_ID = "screenId";</v>
      </c>
      <c r="J8" s="9" t="str">
        <f t="shared" si="2"/>
        <v xml:space="preserve">   /** スクリーンID */
   private Integer screenId;</v>
      </c>
      <c r="K8" s="9" t="str">
        <f t="shared" si="5"/>
        <v xml:space="preserve">   /**
    * スクリーンIDを取得します。
    * 
    * @return スクリーンID
    */
   public Integer getScreenId(){
      return screenId;
   }
</v>
      </c>
      <c r="L8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9" spans="1:12" x14ac:dyDescent="0.15">
      <c r="A9" s="10">
        <f t="shared" si="0"/>
        <v>5</v>
      </c>
      <c r="B9" s="11" t="s">
        <v>44</v>
      </c>
      <c r="C9" s="11" t="s">
        <v>26</v>
      </c>
      <c r="D9" s="11" t="str">
        <f t="shared" si="3"/>
        <v>ScreenObjGrpDtoList</v>
      </c>
      <c r="E9" s="11" t="str">
        <f>LOWER(LEFT($C9,1))&amp;RIGHT($D9,LEN($D9)-1)</f>
        <v>screenObjGrpDtoList</v>
      </c>
      <c r="F9" s="11" t="str">
        <f t="shared" si="4"/>
        <v>SCREEN_OBJ_GRP_DTO_LIST</v>
      </c>
      <c r="G9" s="11" t="s">
        <v>51</v>
      </c>
      <c r="H9" s="11" t="s">
        <v>62</v>
      </c>
      <c r="I9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9" s="11" t="str">
        <f t="shared" si="2"/>
        <v xml:space="preserve">   /** スクリーンオブジェクトグループリスト */
   private List&lt;ScreenObjGrpDto&gt; screenObjGrpDtoList;</v>
      </c>
      <c r="K9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9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126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127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1" si="0">ROW()-4</f>
        <v>1</v>
      </c>
      <c r="B5" s="7" t="s">
        <v>131</v>
      </c>
      <c r="C5" s="7" t="s">
        <v>132</v>
      </c>
      <c r="D5" s="7" t="str">
        <f>SUBSTITUTE($C5," ","")</f>
        <v>LayoutObjGrpId</v>
      </c>
      <c r="E5" s="7" t="str">
        <f>LOWER(LEFT($C5,1))&amp;RIGHT($D5,LEN($D5)-1)</f>
        <v>layoutObjGrpId</v>
      </c>
      <c r="F5" s="7" t="str">
        <f>UPPER(SUBSTITUTE($C5," ","_"))</f>
        <v>LAYOUT_OBJ_GRP_ID</v>
      </c>
      <c r="G5" s="7" t="s">
        <v>133</v>
      </c>
      <c r="H5" s="7" t="s">
        <v>121</v>
      </c>
      <c r="I5" s="7" t="str">
        <f t="shared" ref="I5:I11" si="1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11" si="2">"   /** "&amp;$B5&amp;" */"&amp;CHAR(10)&amp;"   private "&amp;$G5&amp;" "&amp;$E5&amp;";"</f>
        <v xml:space="preserve">   /** レイアウトオブジェクトグループID */
   private Integer layoutObjGrpId;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18">
        <f t="shared" si="0"/>
        <v>2</v>
      </c>
      <c r="B6" s="19" t="s">
        <v>153</v>
      </c>
      <c r="C6" s="19" t="s">
        <v>154</v>
      </c>
      <c r="D6" s="19" t="str">
        <f t="shared" ref="D6:D11" si="3">SUBSTITUTE($C6," ","")</f>
        <v>LayoutObjGrpAlias</v>
      </c>
      <c r="E6" s="19" t="str">
        <f t="shared" ref="E6:E11" si="4">LOWER(LEFT($C6,1))&amp;RIGHT($D6,LEN($D6)-1)</f>
        <v>layoutObjGrpAlias</v>
      </c>
      <c r="F6" s="19" t="str">
        <f t="shared" ref="F6:F11" si="5">UPPER(SUBSTITUTE($C6," ","_"))</f>
        <v>LAYOUT_OBJ_GRP_ALIAS</v>
      </c>
      <c r="G6" s="19" t="s">
        <v>136</v>
      </c>
      <c r="H6" s="19" t="s">
        <v>120</v>
      </c>
      <c r="I6" s="19" t="str">
        <f t="shared" si="1"/>
        <v xml:space="preserve">   /** レイアウトオブジェクトグループエイリアスのフィールド名 */
   public static final String FIELD_LAYOUT_OBJ_GRP_ALIAS = "layoutObjGrpAlias";</v>
      </c>
      <c r="J6" s="19" t="str">
        <f t="shared" si="2"/>
        <v xml:space="preserve">   /** レイアウトオブジェクトグループエイリアス */
   private String layoutObjGrpAlias;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137</v>
      </c>
      <c r="D7" s="9" t="str">
        <f t="shared" si="3"/>
        <v>Multiplicity</v>
      </c>
      <c r="E7" s="9" t="str">
        <f t="shared" si="4"/>
        <v>multiplicity</v>
      </c>
      <c r="F7" s="9" t="str">
        <f t="shared" si="5"/>
        <v>MULTIPLICITY</v>
      </c>
      <c r="G7" s="9" t="s">
        <v>136</v>
      </c>
      <c r="H7" s="9" t="s">
        <v>120</v>
      </c>
      <c r="I7" s="9" t="str">
        <f t="shared" si="1"/>
        <v xml:space="preserve">   /** 多重度のフィールド名 */
   public static final String FIELD_MULTIPLICITY = "multiplicity";</v>
      </c>
      <c r="J7" s="9" t="str">
        <f t="shared" si="2"/>
        <v xml:space="preserve">   /** 多重度 */
   private String multiplicity;</v>
      </c>
      <c r="K7" s="9" t="str">
        <f t="shared" ref="K7:K11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多重度を取得します。
    * 
    * @return 多重度
    */
   public String getMultiplicity(){
      return multiplicity;
   }
</v>
      </c>
      <c r="L7" s="9" t="str">
        <f t="shared" ref="L7:L11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138</v>
      </c>
      <c r="C8" s="9" t="s">
        <v>139</v>
      </c>
      <c r="D8" s="9" t="str">
        <f t="shared" si="3"/>
        <v>ScreenObjGrpId</v>
      </c>
      <c r="E8" s="9" t="str">
        <f t="shared" si="4"/>
        <v>screenObjGrpId</v>
      </c>
      <c r="F8" s="9" t="str">
        <f t="shared" si="5"/>
        <v>SCREEN_OBJ_GRP_ID</v>
      </c>
      <c r="G8" s="9" t="s">
        <v>133</v>
      </c>
      <c r="H8" s="9" t="s">
        <v>120</v>
      </c>
      <c r="I8" s="9" t="str">
        <f t="shared" si="1"/>
        <v xml:space="preserve">   /** スクリーンオブジェクトグループIDのフィールド名 */
   public static final String FIELD_SCREEN_OBJ_GRP_ID = "screenObjGrpId";</v>
      </c>
      <c r="J8" s="9" t="str">
        <f t="shared" si="2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8">
        <f t="shared" si="0"/>
        <v>5</v>
      </c>
      <c r="B9" s="9" t="s">
        <v>140</v>
      </c>
      <c r="C9" s="9" t="s">
        <v>141</v>
      </c>
      <c r="D9" s="9" t="str">
        <f t="shared" si="3"/>
        <v>ScreenObjGrpEntity</v>
      </c>
      <c r="E9" s="9" t="str">
        <f t="shared" si="4"/>
        <v>screenObjGrpEntity</v>
      </c>
      <c r="F9" s="9" t="str">
        <f t="shared" si="5"/>
        <v>SCREEN_OBJ_GRP_ENTITY</v>
      </c>
      <c r="G9" s="9" t="s">
        <v>136</v>
      </c>
      <c r="H9" s="9" t="s">
        <v>120</v>
      </c>
      <c r="I9" s="9" t="str">
        <f t="shared" si="1"/>
        <v xml:space="preserve">   /** スクリーンオブジェクトグループエンティティのフィールド名 */
   public static final String FIELD_SCREEN_OBJ_GRP_ENTITY = "screenObjGrpEntity";</v>
      </c>
      <c r="J9" s="9" t="str">
        <f t="shared" si="2"/>
        <v xml:space="preserve">   /** スクリーンオブジェクトグループエンティティ */
   private String screenObjGrpEntity;</v>
      </c>
      <c r="K9" s="9" t="str">
        <f t="shared" si="6"/>
        <v xml:space="preserve">   /**
    * スクリーンオブジェクトグループエンティティを取得します。
    * 
    * @return スクリーンオブジェクトグループエンティティ
    */
   public String getScreenObjGrpEntity(){
      return screenObjGrpEntity;
   }
</v>
      </c>
      <c r="L9" s="9" t="str">
        <f t="shared" si="7"/>
        <v xml:space="preserve">   /**
    * スクリーンオブジェクトグループエンティティを設定します。
    * 
    * @param screenObjGrpEntity スクリーンオブジェクトグループエンティティ
    */
   public void setScreenObjGrpEntity(String screenObjGrpEntity){
      this.screenObjGrpEntity = screenObjGrpEntity;
   }
</v>
      </c>
    </row>
    <row r="10" spans="1:12" x14ac:dyDescent="0.15">
      <c r="A10" s="8">
        <f t="shared" si="0"/>
        <v>6</v>
      </c>
      <c r="B10" s="9" t="s">
        <v>143</v>
      </c>
      <c r="C10" s="9" t="s">
        <v>145</v>
      </c>
      <c r="D10" s="9" t="str">
        <f t="shared" si="3"/>
        <v>TargetScreenId</v>
      </c>
      <c r="E10" s="9" t="str">
        <f t="shared" si="4"/>
        <v>targetScreenId</v>
      </c>
      <c r="F10" s="9" t="str">
        <f t="shared" si="5"/>
        <v>TARGET_SCREEN_ID</v>
      </c>
      <c r="G10" s="9" t="s">
        <v>133</v>
      </c>
      <c r="H10" s="9"/>
      <c r="I10" s="9" t="str">
        <f t="shared" si="1"/>
        <v xml:space="preserve">   /** 遷移先スクリーンIDのフィールド名 */
   public static final String FIELD_TARGET_SCREEN_ID = "targetScreenId";</v>
      </c>
      <c r="J10" s="9" t="str">
        <f t="shared" si="2"/>
        <v xml:space="preserve">   /** 遷移先スクリーンID */
   private Integer targetScreenId;</v>
      </c>
      <c r="K10" s="9" t="str">
        <f t="shared" si="6"/>
        <v xml:space="preserve">   /**
    * 遷移先スクリーンIDを取得します。
    * 
    * @return 遷移先スクリーンID
    */
   public Integer getTargetScreenId(){
      return targetScreenId;
   }
</v>
      </c>
      <c r="L10" s="9" t="str">
        <f t="shared" si="7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  <row r="11" spans="1:12" x14ac:dyDescent="0.15">
      <c r="A11" s="10">
        <f t="shared" si="0"/>
        <v>7</v>
      </c>
      <c r="B11" s="11" t="s">
        <v>146</v>
      </c>
      <c r="C11" s="11" t="s">
        <v>147</v>
      </c>
      <c r="D11" s="11" t="str">
        <f t="shared" si="3"/>
        <v>LayoutScreenObjDtoList</v>
      </c>
      <c r="E11" s="11" t="str">
        <f t="shared" si="4"/>
        <v>layoutScreenObjDtoList</v>
      </c>
      <c r="F11" s="11" t="str">
        <f t="shared" si="5"/>
        <v>LAYOUT_SCREEN_OBJ_DTO_LIST</v>
      </c>
      <c r="G11" s="11" t="s">
        <v>148</v>
      </c>
      <c r="H11" s="11" t="s">
        <v>120</v>
      </c>
      <c r="I11" s="11" t="str">
        <f t="shared" si="1"/>
        <v xml:space="preserve">   /** レイアウト・スクリーンオブジェクトDTOリストのフィールド名 */
   public static final String FIELD_LAYOUT_SCREEN_OBJ_DTO_LIST = "layoutScreenObjDtoList";</v>
      </c>
      <c r="J11" s="11" t="str">
        <f t="shared" si="2"/>
        <v xml:space="preserve">   /** レイアウト・スクリーンオブジェクトDTOリスト */
   private List&lt;LayoutScreenObjDto&gt; layoutScreenObjDtoList;</v>
      </c>
      <c r="K11" s="11" t="str">
        <f t="shared" si="6"/>
        <v xml:space="preserve">   /**
    * レイアウト・スクリーンオブジェクトDTOリストを取得します。
    * 
    * @return レイアウト・スクリーンオブジェクトDTOリスト
    */
   public List&lt;LayoutScreenObjDto&gt; getLayoutScreenObjDtoList(){
      return layoutScreenObjDtoList;
   }
</v>
      </c>
      <c r="L11" s="11" t="str">
        <f t="shared" si="7"/>
        <v xml:space="preserve">   /**
    * レイアウト・スクリーンオブジェクトDTOリストを設定します。
    * 
    * @param layoutScreenObjDtoList レイアウト・スクリーンオブジェクトDTOリスト
    */
   public void setLayoutScreenObjDtoList(List&lt;LayoutScreenObjDto&gt; layoutScreenObjDtoList){
      this.layoutScreenObjDtoList = layoutScreenObjDtoList;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151</v>
      </c>
      <c r="C5" s="7" t="s">
        <v>158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133</v>
      </c>
      <c r="H5" s="7" t="s">
        <v>121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10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18">
        <f t="shared" si="0"/>
        <v>2</v>
      </c>
      <c r="B6" s="19" t="s">
        <v>152</v>
      </c>
      <c r="C6" s="19" t="s">
        <v>159</v>
      </c>
      <c r="D6" s="19" t="str">
        <f t="shared" ref="D6:D10" si="3">SUBSTITUTE($C6," ","")</f>
        <v>LayoutObjAlias</v>
      </c>
      <c r="E6" s="19" t="str">
        <f t="shared" ref="E6:E10" si="4">LOWER(LEFT($C6,1))&amp;RIGHT($D6,LEN($D6)-1)</f>
        <v>layoutObjAlias</v>
      </c>
      <c r="F6" s="19" t="str">
        <f t="shared" ref="F6:F10" si="5">UPPER(SUBSTITUTE($C6," ","_"))</f>
        <v>LAYOUT_OBJ_ALIAS</v>
      </c>
      <c r="G6" s="19" t="s">
        <v>136</v>
      </c>
      <c r="H6" s="19" t="s">
        <v>120</v>
      </c>
      <c r="I6" s="19" t="str">
        <f t="shared" si="1"/>
        <v xml:space="preserve">   /** レイアウトオブジェクトエイリアスのフィールド名 */
   public static final String FIELD_LAYOUT_OBJ_ALIAS = "layoutObjAlias";</v>
      </c>
      <c r="J6" s="19" t="str">
        <f t="shared" si="2"/>
        <v xml:space="preserve">   /** レイアウトオブジェクトエイリアス */
   private String layoutObjAlias;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155</v>
      </c>
      <c r="C7" s="9" t="s">
        <v>160</v>
      </c>
      <c r="D7" s="9" t="str">
        <f t="shared" si="3"/>
        <v>LayoutObjNm</v>
      </c>
      <c r="E7" s="9" t="str">
        <f t="shared" si="4"/>
        <v>layoutObjNm</v>
      </c>
      <c r="F7" s="9" t="str">
        <f t="shared" si="5"/>
        <v>LAYOUT_OBJ_NM</v>
      </c>
      <c r="G7" s="19" t="s">
        <v>136</v>
      </c>
      <c r="H7" s="9" t="s">
        <v>120</v>
      </c>
      <c r="I7" s="9" t="str">
        <f t="shared" si="1"/>
        <v xml:space="preserve">   /** レイアウトオブジェクト名称のフィールド名 */
   public static final String FIELD_LAYOUT_OBJ_NM = "layoutObjNm";</v>
      </c>
      <c r="J7" s="9" t="str">
        <f t="shared" si="2"/>
        <v xml:space="preserve">   /** レイアウトオブジェクト名称 */
   private String layoutObjNm;</v>
      </c>
      <c r="K7" s="9" t="str">
        <f t="shared" ref="K7:K10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レイアウトオブジェクト名称を取得します。
    * 
    * @return レイアウトオブジェクト名称
    */
   public String getLayoutObjNm(){
      return layoutObjNm;
   }
</v>
      </c>
      <c r="L7" s="9" t="str">
        <f t="shared" ref="L7:L10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レイアウトオブジェクト名称を設定します。
    * 
    * @param layoutObjNm レイアウトオブジェクト名称
    */
   public void setLayoutObjNm(String layoutObjNm){
      this.layoutObjNm = layoutObjNm;
   }
</v>
      </c>
    </row>
    <row r="8" spans="1:12" x14ac:dyDescent="0.15">
      <c r="A8" s="8">
        <f t="shared" si="0"/>
        <v>4</v>
      </c>
      <c r="B8" s="9" t="s">
        <v>156</v>
      </c>
      <c r="C8" s="9" t="s">
        <v>161</v>
      </c>
      <c r="D8" s="9" t="str">
        <f t="shared" si="3"/>
        <v>LayoutObjType</v>
      </c>
      <c r="E8" s="9" t="str">
        <f t="shared" si="4"/>
        <v>layoutObjType</v>
      </c>
      <c r="F8" s="9" t="str">
        <f t="shared" si="5"/>
        <v>LAYOUT_OBJ_TYPE</v>
      </c>
      <c r="G8" s="19" t="s">
        <v>136</v>
      </c>
      <c r="H8" s="9" t="s">
        <v>120</v>
      </c>
      <c r="I8" s="9" t="str">
        <f t="shared" si="1"/>
        <v xml:space="preserve">   /** レイアウトオブジェクト種別のフィールド名 */
   public static final String FIELD_LAYOUT_OBJ_TYPE = "layoutObjType";</v>
      </c>
      <c r="J8" s="9" t="str">
        <f t="shared" si="2"/>
        <v xml:space="preserve">   /** レイアウトオブジェクト種別 */
   private String layoutObjType;</v>
      </c>
      <c r="K8" s="9" t="str">
        <f t="shared" si="6"/>
        <v xml:space="preserve">   /**
    * レイアウトオブジェクト種別を取得します。
    * 
    * @return レイアウトオブジェクト種別
    */
   public String getLayoutObjType(){
      return layoutObjType;
   }
</v>
      </c>
      <c r="L8" s="9" t="str">
        <f t="shared" si="7"/>
        <v xml:space="preserve">   /**
    * レイアウトオブジェクト種別を設定します。
    * 
    * @param layoutObjType レイアウトオブジェクト種別
    */
   public void setLayoutObjType(String layoutObjType){
      this.layoutObjType = layoutObjType;
   }
</v>
      </c>
    </row>
    <row r="9" spans="1:12" x14ac:dyDescent="0.15">
      <c r="A9" s="8">
        <f t="shared" si="0"/>
        <v>5</v>
      </c>
      <c r="B9" s="9" t="s">
        <v>157</v>
      </c>
      <c r="C9" s="9" t="s">
        <v>162</v>
      </c>
      <c r="D9" s="9" t="str">
        <f t="shared" si="3"/>
        <v>ScreenObjId</v>
      </c>
      <c r="E9" s="9" t="str">
        <f t="shared" si="4"/>
        <v>screenObjId</v>
      </c>
      <c r="F9" s="9" t="str">
        <f t="shared" si="5"/>
        <v>SCREEN_OBJ_ID</v>
      </c>
      <c r="G9" s="9" t="s">
        <v>133</v>
      </c>
      <c r="H9" s="9" t="s">
        <v>120</v>
      </c>
      <c r="I9" s="9" t="str">
        <f t="shared" si="1"/>
        <v xml:space="preserve">   /** スクリーンオブジェクトIDのフィールド名 */
   public static final String FIELD_SCREEN_OBJ_ID = "screenObjId";</v>
      </c>
      <c r="J9" s="9" t="str">
        <f t="shared" si="2"/>
        <v xml:space="preserve">   /** スクリーンオブジェクトID */
   private Integer screenObjId;</v>
      </c>
      <c r="K9" s="9" t="str">
        <f t="shared" si="6"/>
        <v xml:space="preserve">   /**
    * スクリーンオブジェクトIDを取得します。
    * 
    * @return スクリーンオブジェクトID
    */
   public Integer getScreenObjId(){
      return screenObjId;
   }
</v>
      </c>
      <c r="L9" s="9" t="str">
        <f t="shared" si="7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10" spans="1:12" x14ac:dyDescent="0.15">
      <c r="A10" s="10">
        <f t="shared" si="0"/>
        <v>6</v>
      </c>
      <c r="B10" s="11" t="s">
        <v>163</v>
      </c>
      <c r="C10" s="11" t="s">
        <v>164</v>
      </c>
      <c r="D10" s="11" t="str">
        <f t="shared" si="3"/>
        <v>ScreenObjAttrDtoList</v>
      </c>
      <c r="E10" s="11" t="str">
        <f t="shared" si="4"/>
        <v>screenObjAttrDtoList</v>
      </c>
      <c r="F10" s="11" t="str">
        <f t="shared" si="5"/>
        <v>SCREEN_OBJ_ATTR_DTO_LIST</v>
      </c>
      <c r="G10" s="11" t="s">
        <v>165</v>
      </c>
      <c r="H10" s="11" t="s">
        <v>120</v>
      </c>
      <c r="I10" s="11" t="str">
        <f t="shared" si="1"/>
        <v xml:space="preserve">   /** スクリーンオブジェクト属性DTOリストのフィールド名 */
   public static final String FIELD_SCREEN_OBJ_ATTR_DTO_LIST = "screenObjAttrDtoList";</v>
      </c>
      <c r="J10" s="11" t="str">
        <f t="shared" si="2"/>
        <v xml:space="preserve">   /** スクリーンオブジェクト属性DTOリスト */
   private List&lt;ScreenObjAttrDto&gt; screenObjAttrDtoList;</v>
      </c>
      <c r="K10" s="11" t="str">
        <f t="shared" si="6"/>
        <v xml:space="preserve">   /**
    * スクリーンオブジェクト属性DTOリストを取得します。
    * 
    * @return スクリーンオブジェクト属性DTOリスト
    */
   public List&lt;ScreenObjAttrDto&gt; getScreenObjAttrDtoList(){
      return screenObjAttrDtoList;
   }
</v>
      </c>
      <c r="L10" s="11" t="str">
        <f t="shared" si="7"/>
        <v xml:space="preserve">   /**
    * スクリーンオブジェクト属性DTOリストを設定します。
    * 
    * @param screenObjAttrDtoList スクリーンオブジェクト属性DTOリスト
    */
   public void setScreenObjAttrDtoList(List&lt;ScreenObjAttrDto&gt; screenObjAttrDtoList){
      this.screenObjAttrDtoList = screenObjAttrDtoList;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167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166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9" si="0">ROW()-4</f>
        <v>1</v>
      </c>
      <c r="B5" s="7" t="s">
        <v>168</v>
      </c>
      <c r="C5" s="7" t="s">
        <v>171</v>
      </c>
      <c r="D5" s="7" t="str">
        <f>SUBSTITUTE($C5," ","")</f>
        <v>ScreenObjAttrId</v>
      </c>
      <c r="E5" s="7" t="str">
        <f>LOWER(LEFT($C5,1))&amp;RIGHT($D5,LEN($D5)-1)</f>
        <v>screenObjAttrId</v>
      </c>
      <c r="F5" s="7" t="str">
        <f>UPPER(SUBSTITUTE($C5," ","_"))</f>
        <v>SCREEN_OBJ_ATTR_ID</v>
      </c>
      <c r="G5" s="7" t="s">
        <v>133</v>
      </c>
      <c r="H5" s="7" t="s">
        <v>121</v>
      </c>
      <c r="I5" s="7" t="str">
        <f t="shared" ref="I5:I9" si="1">"   /** "&amp;$B5&amp;"のフィールド名 */"&amp;CHAR(10)&amp;"   public static final String FIELD_"&amp;$F5&amp;" = """&amp;$E5&amp;""";"</f>
        <v xml:space="preserve">   /** スクリーンオブジェクト属性IDのフィールド名 */
   public static final String FIELD_SCREEN_OBJ_ATTR_ID = "screenObjAttrId";</v>
      </c>
      <c r="J5" s="7" t="str">
        <f t="shared" ref="J5:J9" si="2">"   /** "&amp;$B5&amp;" */"&amp;CHAR(10)&amp;"   private "&amp;$G5&amp;" "&amp;$E5&amp;";"</f>
        <v xml:space="preserve">   /** スクリーンオブジェクト属性ID */
   private Integer screenObjAttrId;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スクリーンオブジェクト属性IDを取得します。
    * 
    * @return スクリーンオブジェクト属性ID
    */
   public Integer getScreenObjAttrId(){
      return screenObjAttrId;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スクリーンオブジェクト属性IDを設定します。
    * 
    * @param screenObjAttrId スクリーンオブジェクト属性ID
    */
   public void setScreenObjAttrId(Integer screenObjAttrId){
      this.screenObjAttrId = screenObjAttrId;
   }
</v>
      </c>
    </row>
    <row r="6" spans="1:12" x14ac:dyDescent="0.15">
      <c r="A6" s="18">
        <f t="shared" si="0"/>
        <v>2</v>
      </c>
      <c r="B6" s="19" t="s">
        <v>169</v>
      </c>
      <c r="C6" s="19" t="s">
        <v>172</v>
      </c>
      <c r="D6" s="19" t="str">
        <f t="shared" ref="D6:D9" si="3">SUBSTITUTE($C6," ","")</f>
        <v>ScreenObjAttrEntity</v>
      </c>
      <c r="E6" s="19" t="str">
        <f t="shared" ref="E6:E9" si="4">LOWER(LEFT($C6,1))&amp;RIGHT($D6,LEN($D6)-1)</f>
        <v>screenObjAttrEntity</v>
      </c>
      <c r="F6" s="19" t="str">
        <f t="shared" ref="F6:F9" si="5">UPPER(SUBSTITUTE($C6," ","_"))</f>
        <v>SCREEN_OBJ_ATTR_ENTITY</v>
      </c>
      <c r="G6" s="19" t="s">
        <v>136</v>
      </c>
      <c r="H6" s="19" t="s">
        <v>120</v>
      </c>
      <c r="I6" s="19" t="str">
        <f t="shared" si="1"/>
        <v xml:space="preserve">   /** スクリーンオブジェクト属性エンティティのフィールド名 */
   public static final String FIELD_SCREEN_OBJ_ATTR_ENTITY = "screenObjAttrEntity";</v>
      </c>
      <c r="J6" s="19" t="str">
        <f t="shared" si="2"/>
        <v xml:space="preserve">   /** スクリーンオブジェクト属性エンティティ */
   private String screenObjAttrEntity;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スクリーンオブジェクト属性エンティティを取得します。
    * 
    * @return スクリーンオブジェクト属性エンティティ
    */
   public String getScreenObjAttrEntity(){
      return screenObjAttrEntity;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スクリーンオブジェクト属性エンティティを設定します。
    * 
    * @param screenObjAttrEntity スクリーンオブジェクト属性エンティティ
    */
   public void setScreenObjAttrEntity(String screenObjAttrEntity){
      this.screenObjAttrEntity = screenObjAttrEntity;
   }
</v>
      </c>
    </row>
    <row r="7" spans="1:12" x14ac:dyDescent="0.15">
      <c r="A7" s="8">
        <f t="shared" si="0"/>
        <v>3</v>
      </c>
      <c r="B7" s="9" t="s">
        <v>39</v>
      </c>
      <c r="C7" s="9" t="s">
        <v>173</v>
      </c>
      <c r="D7" s="9" t="str">
        <f t="shared" si="3"/>
        <v>AttrGrpId</v>
      </c>
      <c r="E7" s="9" t="str">
        <f t="shared" si="4"/>
        <v>attrGrpId</v>
      </c>
      <c r="F7" s="9" t="str">
        <f t="shared" si="5"/>
        <v>ATTR_GRP_ID</v>
      </c>
      <c r="G7" s="19" t="s">
        <v>133</v>
      </c>
      <c r="H7" s="9" t="s">
        <v>120</v>
      </c>
      <c r="I7" s="9" t="str">
        <f t="shared" si="1"/>
        <v xml:space="preserve">   /** 属性グループIDのフィールド名 */
   public static final String FIELD_ATTR_GRP_ID = "attrGrpId";</v>
      </c>
      <c r="J7" s="9" t="str">
        <f t="shared" si="2"/>
        <v xml:space="preserve">   /** 属性グループID */
   private Integer attrGrpId;</v>
      </c>
      <c r="K7" s="9" t="str">
        <f t="shared" ref="K7:K9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属性グループIDを取得します。
    * 
    * @return 属性グループID
    */
   public Integer getAttrGrpId(){
      return attrGrpId;
   }
</v>
      </c>
      <c r="L7" s="9" t="str">
        <f t="shared" ref="L7:L9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8" spans="1:12" x14ac:dyDescent="0.15">
      <c r="A8" s="8">
        <f t="shared" si="0"/>
        <v>4</v>
      </c>
      <c r="B8" s="9" t="s">
        <v>170</v>
      </c>
      <c r="C8" s="9" t="s">
        <v>174</v>
      </c>
      <c r="D8" s="9" t="str">
        <f t="shared" si="3"/>
        <v>DisplayNum</v>
      </c>
      <c r="E8" s="9" t="str">
        <f t="shared" si="4"/>
        <v>displayNum</v>
      </c>
      <c r="F8" s="9" t="str">
        <f t="shared" si="5"/>
        <v>DISPLAY_NUM</v>
      </c>
      <c r="G8" s="19" t="s">
        <v>133</v>
      </c>
      <c r="H8" s="9"/>
      <c r="I8" s="9" t="str">
        <f t="shared" si="1"/>
        <v xml:space="preserve">   /** 表示順のフィールド名 */
   public static final String FIELD_DISPLAY_NUM = "displayNum";</v>
      </c>
      <c r="J8" s="9" t="str">
        <f t="shared" si="2"/>
        <v xml:space="preserve">   /** 表示順 */
   private Integer displayNum;</v>
      </c>
      <c r="K8" s="9" t="str">
        <f t="shared" si="6"/>
        <v xml:space="preserve">   /**
    * 表示順を取得します。
    * 
    * @return 表示順
    */
   public Integer getDisplayNum(){
      return displayNum;
   }
</v>
      </c>
      <c r="L8" s="9" t="str">
        <f t="shared" si="7"/>
        <v xml:space="preserve">   /**
    * 表示順を設定します。
    * 
    * @param displayNum 表示順
    */
   public void setDisplayNum(Integer displayNum){
      this.displayNum = displayNum;
   }
</v>
      </c>
    </row>
    <row r="9" spans="1:12" x14ac:dyDescent="0.15">
      <c r="A9" s="10">
        <f t="shared" si="0"/>
        <v>5</v>
      </c>
      <c r="B9" s="11" t="s">
        <v>142</v>
      </c>
      <c r="C9" s="11" t="s">
        <v>144</v>
      </c>
      <c r="D9" s="11" t="str">
        <f t="shared" si="3"/>
        <v>TargetScreenId</v>
      </c>
      <c r="E9" s="11" t="str">
        <f t="shared" si="4"/>
        <v>targetScreenId</v>
      </c>
      <c r="F9" s="11" t="str">
        <f t="shared" si="5"/>
        <v>TARGET_SCREEN_ID</v>
      </c>
      <c r="G9" s="11" t="s">
        <v>6</v>
      </c>
      <c r="H9" s="11"/>
      <c r="I9" s="11" t="str">
        <f t="shared" si="1"/>
        <v xml:space="preserve">   /** 遷移先スクリーンIDのフィールド名 */
   public static final String FIELD_TARGET_SCREEN_ID = "targetScreenId";</v>
      </c>
      <c r="J9" s="11" t="str">
        <f t="shared" si="2"/>
        <v xml:space="preserve">   /** 遷移先スクリーンID */
   private Integer targetScreenId;</v>
      </c>
      <c r="K9" s="11" t="str">
        <f t="shared" si="6"/>
        <v xml:space="preserve">   /**
    * 遷移先スクリーンIDを取得します。
    * 
    * @return 遷移先スクリーンID
    */
   public Integer getTargetScreenId(){
      return targetScreenId;
   }
</v>
      </c>
      <c r="L9" s="11" t="str">
        <f t="shared" si="7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63</v>
      </c>
      <c r="C5" s="7" t="s">
        <v>64</v>
      </c>
      <c r="D5" s="7" t="str">
        <f t="shared" ref="D5:D8" si="1">SUBSTITUTE($C5," ","")</f>
        <v>LayoutObjGrpId</v>
      </c>
      <c r="E5" s="7" t="str">
        <f t="shared" ref="E5:E8" si="2">LOWER(LEFT($C5,1))&amp;RIGHT($D5,LEN($D5)-1)</f>
        <v>layoutObjGrpId</v>
      </c>
      <c r="F5" s="7" t="str">
        <f t="shared" ref="F5:F8" si="3">UPPER(SUBSTITUTE($C5," ","_"))</f>
        <v>LAYOUT_OBJ_GRP_ID</v>
      </c>
      <c r="G5" s="7" t="s">
        <v>7</v>
      </c>
      <c r="H5" s="7" t="s">
        <v>16</v>
      </c>
      <c r="I5" s="7" t="str">
        <f t="shared" ref="I5:I8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8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8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8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83</v>
      </c>
      <c r="C6" s="9" t="s">
        <v>84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85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98</v>
      </c>
      <c r="C8" s="9" t="s">
        <v>96</v>
      </c>
      <c r="D8" s="9" t="str">
        <f t="shared" si="1"/>
        <v>ScreenObjGrpId</v>
      </c>
      <c r="E8" s="9" t="str">
        <f t="shared" si="2"/>
        <v>screenObjGrpId</v>
      </c>
      <c r="F8" s="9" t="str">
        <f t="shared" si="3"/>
        <v>SCREEN_OBJ_GRP_ID</v>
      </c>
      <c r="G8" s="9" t="s">
        <v>97</v>
      </c>
      <c r="H8" s="9" t="s">
        <v>16</v>
      </c>
      <c r="I8" s="9" t="str">
        <f t="shared" si="4"/>
        <v xml:space="preserve">   /** スクリーンオブジェクトグループIDのフィールド名 */
   public static final String FIELD_SCREEN_OBJ_GRP_ID = "screenObjGrpId";</v>
      </c>
      <c r="J8" s="9" t="str">
        <f t="shared" si="5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8">
        <f t="shared" ref="A9:A10" si="8">ROW()-4</f>
        <v>5</v>
      </c>
      <c r="B9" s="9" t="s">
        <v>91</v>
      </c>
      <c r="C9" s="9" t="s">
        <v>92</v>
      </c>
      <c r="D9" s="9" t="str">
        <f>SUBSTITUTE($C9," ","")</f>
        <v>ScreenObjBunchDtoList</v>
      </c>
      <c r="E9" s="9" t="str">
        <f>LOWER(LEFT($C9,1))&amp;RIGHT($D9,LEN($D9)-1)</f>
        <v>screenObjBunchDtoList</v>
      </c>
      <c r="F9" s="9" t="str">
        <f>UPPER(SUBSTITUTE($C9," ","_"))</f>
        <v>SCREEN_OBJ_BUNCH_DTO_LIST</v>
      </c>
      <c r="G9" s="9" t="s">
        <v>93</v>
      </c>
      <c r="H9" s="9" t="s">
        <v>16</v>
      </c>
      <c r="I9" s="9" t="str">
        <f>"   /** "&amp;$B9&amp;"のフィールド名 */"&amp;CHAR(10)&amp;"   public static final String FIELD_"&amp;$F9&amp;" = """&amp;$E9&amp;""";"</f>
        <v xml:space="preserve">   /** スクリーンオブジェクトバンチDTOリストのフィールド名 */
   public static final String FIELD_SCREEN_OBJ_BUNCH_DTO_LIST = "screenObjBunchDtoList";</v>
      </c>
      <c r="J9" s="9" t="str">
        <f>"   /** "&amp;$B9&amp;" */"&amp;CHAR(10)&amp;"   private "&amp;$G9&amp;" "&amp;$E9&amp;";"</f>
        <v xml:space="preserve">   /** スクリーンオブジェクトバンチDTOリスト */
   private List&lt;ScreenObjBunchDto&gt; screenObjBunchDtoList;</v>
      </c>
      <c r="K9" s="9" t="str">
        <f>"   /**"&amp;CHAR(10)&amp;"    * "&amp;$B9&amp;"を取得します。"&amp;CHAR(10)&amp;"    * "&amp;CHAR(10)&amp;"    * @return "&amp;$B9&amp;""&amp;CHAR(10)&amp;"    */"&amp;CHAR(10)&amp;"   public "&amp;$G9&amp;" get"&amp;$D9&amp;"(){"&amp;CHAR(10)&amp;"      return "&amp;$E9&amp;";"&amp;CHAR(10)&amp;"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9" s="9" t="str">
        <f>"   /**"&amp;CHAR(10)&amp;"    * "&amp;$B9&amp;"を設定します。"&amp;CHAR(10)&amp;"    * "&amp;CHAR(10)&amp;"    * @param "&amp;$E9&amp;" "&amp;$B9&amp;""&amp;CHAR(10)&amp;"    */"&amp;CHAR(10)&amp;"   public void set"&amp;$D9&amp;"("&amp;$G9&amp;" "&amp;$E9&amp;"){"&amp;CHAR(10)&amp;"      this."&amp;$E9&amp;" = "&amp;$E9&amp;";"&amp;CHAR(10)&amp;"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  <row r="10" spans="1:12" x14ac:dyDescent="0.15">
      <c r="A10" s="10">
        <f t="shared" si="8"/>
        <v>6</v>
      </c>
      <c r="B10" s="11" t="s">
        <v>142</v>
      </c>
      <c r="C10" s="11" t="s">
        <v>144</v>
      </c>
      <c r="D10" s="11" t="str">
        <f>SUBSTITUTE($C10," ","")</f>
        <v>TargetScreenId</v>
      </c>
      <c r="E10" s="11" t="str">
        <f>LOWER(LEFT($C10,1))&amp;RIGHT($D10,LEN($D10)-1)</f>
        <v>targetScreenId</v>
      </c>
      <c r="F10" s="11" t="str">
        <f>UPPER(SUBSTITUTE($C10," ","_"))</f>
        <v>TARGET_SCREEN_ID</v>
      </c>
      <c r="G10" s="11" t="s">
        <v>6</v>
      </c>
      <c r="H10" s="11"/>
      <c r="I10" s="11" t="str">
        <f>"   /** "&amp;$B10&amp;"のフィールド名 */"&amp;CHAR(10)&amp;"   public static final String FIELD_"&amp;$F10&amp;" = """&amp;$E10&amp;""";"</f>
        <v xml:space="preserve">   /** 遷移先スクリーンIDのフィールド名 */
   public static final String FIELD_TARGET_SCREEN_ID = "targetScreenId";</v>
      </c>
      <c r="J10" s="11" t="str">
        <f>"   /** "&amp;$B10&amp;" */"&amp;CHAR(10)&amp;"   private "&amp;$G10&amp;" "&amp;$E10&amp;";"</f>
        <v xml:space="preserve">   /** 遷移先スクリーンID */
   private Integer targetScreenId;</v>
      </c>
      <c r="K10" s="11" t="str">
        <f>"   /**"&amp;CHAR(10)&amp;"    * "&amp;$B10&amp;"を取得します。"&amp;CHAR(10)&amp;"    * "&amp;CHAR(10)&amp;"    * @return "&amp;$B10&amp;""&amp;CHAR(10)&amp;"    */"&amp;CHAR(10)&amp;"   public "&amp;$G10&amp;" get"&amp;$D10&amp;"(){"&amp;CHAR(10)&amp;"      return "&amp;$E10&amp;";"&amp;CHAR(10)&amp;"   }"&amp;CHAR(10)</f>
        <v xml:space="preserve">   /**
    * 遷移先スクリーンIDを取得します。
    * 
    * @return 遷移先スクリーンID
    */
   public Integer getTargetScreenId(){
      return targetScreenId;
   }
</v>
      </c>
      <c r="L10" s="11" t="str">
        <f>"   /**"&amp;CHAR(10)&amp;"    * "&amp;$B10&amp;"を設定します。"&amp;CHAR(10)&amp;"    * "&amp;CHAR(10)&amp;"    * @param "&amp;$E10&amp;" "&amp;$B10&amp;""&amp;CHAR(10)&amp;"    */"&amp;CHAR(10)&amp;"   public void set"&amp;$D10&amp;"("&amp;$G10&amp;" "&amp;$E10&amp;"){"&amp;CHAR(10)&amp;"      this."&amp;$E10&amp;" = "&amp;$E10&amp;";"&amp;CHAR(10)&amp;"   }"&amp;CHAR(10)</f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90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20</v>
      </c>
      <c r="C5" s="7" t="s">
        <v>100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105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8" si="2">"   /** "&amp;$B5&amp;" */"&amp;CHAR(10)&amp;"   private "&amp;$G5&amp;" "&amp;$E5&amp;";"</f>
        <v xml:space="preserve">   /** 地域ID */
   private Integer regionId;</v>
      </c>
      <c r="K5" s="7" t="str">
        <f t="shared" ref="K5:K8" si="3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8" si="4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102</v>
      </c>
      <c r="D6" s="9" t="str">
        <f t="shared" ref="D6:D8" si="5">SUBSTITUTE($C6," ","")</f>
        <v>FacilityGrpId</v>
      </c>
      <c r="E6" s="9" t="str">
        <f t="shared" ref="E6:E8" si="6">LOWER(LEFT($C6,1))&amp;RIGHT($D6,LEN($D6)-1)</f>
        <v>facilityGrpId</v>
      </c>
      <c r="F6" s="9" t="str">
        <f t="shared" ref="F6:F8" si="7">UPPER(SUBSTITUTE($C6," ","_"))</f>
        <v>FACILITY_GRP_ID</v>
      </c>
      <c r="G6" s="9" t="s">
        <v>105</v>
      </c>
      <c r="H6" s="9"/>
      <c r="I6" s="9" t="str">
        <f t="shared" si="1"/>
        <v xml:space="preserve">   /** 施設グループIDのフィールド名 */
   public static final String FIELD_FACILITY_GRP_ID = "facilityGrpId";</v>
      </c>
      <c r="J6" s="9" t="str">
        <f t="shared" si="2"/>
        <v xml:space="preserve">   /** 施設グループID */
   private Integer facilityGrpId;</v>
      </c>
      <c r="K6" s="9" t="str">
        <f t="shared" si="3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4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104</v>
      </c>
      <c r="D7" s="9" t="str">
        <f t="shared" si="5"/>
        <v>FacilityId</v>
      </c>
      <c r="E7" s="9" t="str">
        <f t="shared" si="6"/>
        <v>facilityId</v>
      </c>
      <c r="F7" s="9" t="str">
        <f t="shared" si="7"/>
        <v>FACILITY_ID</v>
      </c>
      <c r="G7" s="9" t="s">
        <v>105</v>
      </c>
      <c r="H7" s="9"/>
      <c r="I7" s="9" t="str">
        <f t="shared" si="1"/>
        <v xml:space="preserve">   /** 施設IDのフィールド名 */
   public static final String FIELD_FACILITY_ID = "facilityId";</v>
      </c>
      <c r="J7" s="9" t="str">
        <f t="shared" si="2"/>
        <v xml:space="preserve">   /** 施設ID */
   private Integer facilityId;</v>
      </c>
      <c r="K7" s="9" t="str">
        <f t="shared" si="3"/>
        <v xml:space="preserve">   /**
    * 施設IDを取得します。
    * 
    * @return 施設ID
    */
   public Integer getFacilityId(){
      return facilityId;
   }
</v>
      </c>
      <c r="L7" s="9" t="str">
        <f t="shared" si="4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10">
        <f t="shared" si="0"/>
        <v>4</v>
      </c>
      <c r="B8" s="11" t="s">
        <v>36</v>
      </c>
      <c r="C8" s="11" t="s">
        <v>33</v>
      </c>
      <c r="D8" s="11" t="str">
        <f t="shared" si="5"/>
        <v>ScreenObjDtoList</v>
      </c>
      <c r="E8" s="11" t="str">
        <f t="shared" si="6"/>
        <v>screenObjDtoList</v>
      </c>
      <c r="F8" s="11" t="str">
        <f t="shared" si="7"/>
        <v>SCREEN_OBJ_DTO_LIST</v>
      </c>
      <c r="G8" s="11" t="s">
        <v>52</v>
      </c>
      <c r="H8" s="11" t="s">
        <v>16</v>
      </c>
      <c r="I8" s="11" t="str">
        <f t="shared" si="1"/>
        <v xml:space="preserve">   /** スクリーンオブジェクトDTOリストのフィールド名 */
   public static final String FIELD_SCREEN_OBJ_DTO_LIST = "screenObjDtoList";</v>
      </c>
      <c r="J8" s="11" t="str">
        <f t="shared" si="2"/>
        <v xml:space="preserve">   /** スクリーンオブジェクトDTOリスト */
   private List&lt;ScreenObjDto&gt; screenObjDtoList;</v>
      </c>
      <c r="K8" s="11" t="str">
        <f t="shared" si="3"/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8" s="11" t="str">
        <f t="shared" si="4"/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9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86</v>
      </c>
      <c r="C6" s="9" t="s">
        <v>87</v>
      </c>
      <c r="D6" s="9" t="str">
        <f t="shared" ref="D6:D9" si="3">SUBSTITUTE($C6," ","")</f>
        <v>LayoutObjAlias</v>
      </c>
      <c r="E6" s="9" t="str">
        <f>LOWER(LEFT($C6,1))&amp;RIGHT($D6,LEN($D6)-1)</f>
        <v>layoutObjAlias</v>
      </c>
      <c r="F6" s="9" t="str">
        <f t="shared" ref="F6:F9" si="4">UPPER(SUBSTITUTE($C6," ","_"))</f>
        <v>LAYOUT_OBJ_ALIAS</v>
      </c>
      <c r="G6" s="9" t="s">
        <v>88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94</v>
      </c>
      <c r="C7" s="9" t="s">
        <v>95</v>
      </c>
      <c r="D7" s="9" t="str">
        <f t="shared" si="3"/>
        <v>LayoutObjType</v>
      </c>
      <c r="E7" s="9" t="str">
        <f>LOWER(LEFT($C7,1))&amp;RIGHT($D7,LEN($D7)-1)</f>
        <v>layoutObjType</v>
      </c>
      <c r="F7" s="9" t="str">
        <f t="shared" si="4"/>
        <v>LAYOUT_OBJ_TYPE</v>
      </c>
      <c r="G7" s="9" t="s">
        <v>88</v>
      </c>
      <c r="H7" s="9" t="s">
        <v>16</v>
      </c>
      <c r="I7" s="9" t="str">
        <f t="shared" si="1"/>
        <v xml:space="preserve">   /** レイアウトオブジェクトタイプのフィールド名 */
   public static final String FIELD_LAYOUT_OBJ_TYPE = "layoutObjType";</v>
      </c>
      <c r="J7" s="9" t="str">
        <f t="shared" si="2"/>
        <v xml:space="preserve">   /** レイアウトオブジェクトタイプ */
   private String layoutObjType;</v>
      </c>
      <c r="K7" s="9" t="str">
        <f t="shared" si="5"/>
        <v xml:space="preserve">   /**
    * レイアウトオブジェクトタイプを取得します。
    * 
    * @return レイアウトオブジェクトタイプ
    */
   public String getLayoutObjType(){
      return layoutObjType;
   }
</v>
      </c>
      <c r="L7" s="9" t="str">
        <f t="shared" si="6"/>
        <v xml:space="preserve">   /**
    * レイアウトオブジェクトタイプを設定します。
    * 
    * @param layoutObjType レイアウトオブジェクトタイプ
    */
   public void setLayoutObjType(String layoutObjType){
      this.layoutObjType = layoutObjType;
   }
</v>
      </c>
    </row>
    <row r="8" spans="1:12" x14ac:dyDescent="0.15">
      <c r="A8" s="8">
        <f t="shared" si="0"/>
        <v>4</v>
      </c>
      <c r="B8" s="9" t="s">
        <v>38</v>
      </c>
      <c r="C8" s="9" t="s">
        <v>31</v>
      </c>
      <c r="D8" s="9" t="str">
        <f t="shared" si="3"/>
        <v>ScreenObjId</v>
      </c>
      <c r="E8" s="9" t="str">
        <f>LOWER(LEFT($C8,1))&amp;RIGHT($D8,LEN($D8)-1)</f>
        <v>screenObjId</v>
      </c>
      <c r="F8" s="9" t="str">
        <f t="shared" si="4"/>
        <v>SCREEN_OBJ_ID</v>
      </c>
      <c r="G8" s="9" t="s">
        <v>7</v>
      </c>
      <c r="H8" s="9" t="s">
        <v>16</v>
      </c>
      <c r="I8" s="9" t="str">
        <f t="shared" si="1"/>
        <v xml:space="preserve">   /** スクリーンオブジェクトIDのフィールド名 */
   public static final String FIELD_SCREEN_OBJ_ID = "screenObjId";</v>
      </c>
      <c r="J8" s="9" t="str">
        <f t="shared" si="2"/>
        <v xml:space="preserve">   /** スクリーンオブジェクトID */
   private Integer screenObjId;</v>
      </c>
      <c r="K8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8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9" spans="1:12" x14ac:dyDescent="0.15">
      <c r="A9" s="10">
        <f t="shared" si="0"/>
        <v>5</v>
      </c>
      <c r="B9" s="11" t="s">
        <v>50</v>
      </c>
      <c r="C9" s="11" t="s">
        <v>72</v>
      </c>
      <c r="D9" s="11" t="str">
        <f t="shared" si="3"/>
        <v>AttrDtoList</v>
      </c>
      <c r="E9" s="11" t="str">
        <f>LOWER(LEFT($C9,1))&amp;RIGHT($D9,LEN($D9)-1)</f>
        <v>attrDtoList</v>
      </c>
      <c r="F9" s="11" t="str">
        <f t="shared" si="4"/>
        <v>ATTR_DTO_LIST</v>
      </c>
      <c r="G9" s="11" t="s">
        <v>73</v>
      </c>
      <c r="H9" s="11" t="s">
        <v>16</v>
      </c>
      <c r="I9" s="11" t="str">
        <f t="shared" si="1"/>
        <v xml:space="preserve">   /** 属性DTOリストのフィールド名 */
   public static final String FIELD_ATTR_DTO_LIST = "attrDtoList";</v>
      </c>
      <c r="J9" s="11" t="str">
        <f t="shared" si="2"/>
        <v xml:space="preserve">   /** 属性DTOリスト */
   private List&lt;AttrDto&gt; attrDtoList;</v>
      </c>
      <c r="K9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9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3" si="0">ROW()-4</f>
        <v>1</v>
      </c>
      <c r="B5" s="7" t="s">
        <v>20</v>
      </c>
      <c r="C5" s="7" t="s">
        <v>99</v>
      </c>
      <c r="D5" s="7" t="str">
        <f t="shared" ref="D5:D13" si="1">SUBSTITUTE($C5," ","")</f>
        <v>RegionId</v>
      </c>
      <c r="E5" s="7" t="str">
        <f>LOWER(LEFT($C5,1))&amp;RIGHT($D5,LEN($D5)-1)</f>
        <v>regionId</v>
      </c>
      <c r="F5" s="7" t="str">
        <f t="shared" ref="F5:F13" si="2">UPPER(SUBSTITUTE($C5," ","_"))</f>
        <v>REGION_ID</v>
      </c>
      <c r="G5" s="7" t="s">
        <v>7</v>
      </c>
      <c r="H5" s="7" t="s">
        <v>16</v>
      </c>
      <c r="I5" s="7" t="str">
        <f t="shared" ref="I5:I13" si="3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13" si="4">"   /** "&amp;$B5&amp;" */"&amp;CHAR(10)&amp;"   private "&amp;$G5&amp;" "&amp;$E5&amp;";"</f>
        <v xml:space="preserve">   /** 地域ID */
   private Integer regionId;</v>
      </c>
      <c r="K5" s="7" t="str">
        <f t="shared" ref="K5:K13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13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101</v>
      </c>
      <c r="D6" s="9" t="str">
        <f t="shared" si="1"/>
        <v>FacilityGrpId</v>
      </c>
      <c r="E6" s="9" t="str">
        <f t="shared" ref="E6:E8" si="7">LOWER(LEFT($C6,1))&amp;RIGHT($D6,LEN($D6)-1)</f>
        <v>facilityGrpId</v>
      </c>
      <c r="F6" s="9" t="str">
        <f t="shared" si="2"/>
        <v>FACILITY_GRP_ID</v>
      </c>
      <c r="G6" s="9" t="s">
        <v>105</v>
      </c>
      <c r="H6" s="9"/>
      <c r="I6" s="9" t="str">
        <f t="shared" si="3"/>
        <v xml:space="preserve">   /** 施設グループIDのフィールド名 */
   public static final String FIELD_FACILITY_GRP_ID = "facilityGrpId";</v>
      </c>
      <c r="J6" s="9" t="str">
        <f t="shared" si="4"/>
        <v xml:space="preserve">   /** 施設グループID */
   private Integer facilityGrpId;</v>
      </c>
      <c r="K6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103</v>
      </c>
      <c r="D7" s="9" t="str">
        <f t="shared" si="1"/>
        <v>FacilityId</v>
      </c>
      <c r="E7" s="9" t="str">
        <f t="shared" si="7"/>
        <v>facilityId</v>
      </c>
      <c r="F7" s="9" t="str">
        <f t="shared" si="2"/>
        <v>FACILITY_ID</v>
      </c>
      <c r="G7" s="9" t="s">
        <v>106</v>
      </c>
      <c r="H7" s="9"/>
      <c r="I7" s="9" t="str">
        <f t="shared" si="3"/>
        <v xml:space="preserve">   /** 施設IDのフィールド名 */
   public static final String FIELD_FACILITY_ID = "facilityId";</v>
      </c>
      <c r="J7" s="9" t="str">
        <f t="shared" si="4"/>
        <v xml:space="preserve">   /** 施設ID */
   private Integer facilityId;</v>
      </c>
      <c r="K7" s="9" t="str">
        <f t="shared" si="5"/>
        <v xml:space="preserve">   /**
    * 施設IDを取得します。
    * 
    * @return 施設ID
    */
   public Integer getFacilityId(){
      return facilityId;
   }
</v>
      </c>
      <c r="L7" s="9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8">
        <f t="shared" si="0"/>
        <v>4</v>
      </c>
      <c r="B8" s="9" t="s">
        <v>39</v>
      </c>
      <c r="C8" s="9" t="s">
        <v>75</v>
      </c>
      <c r="D8" s="9" t="str">
        <f t="shared" si="1"/>
        <v>AttrGrpId</v>
      </c>
      <c r="E8" s="9" t="str">
        <f t="shared" si="7"/>
        <v>attrGrpId</v>
      </c>
      <c r="F8" s="9" t="str">
        <f t="shared" si="2"/>
        <v>ATTR_GRP_ID</v>
      </c>
      <c r="G8" s="9" t="s">
        <v>106</v>
      </c>
      <c r="H8" s="9" t="s">
        <v>16</v>
      </c>
      <c r="I8" s="9" t="str">
        <f t="shared" si="3"/>
        <v xml:space="preserve">   /** 属性グループIDのフィールド名 */
   public static final String FIELD_ATTR_GRP_ID = "attrGrpId";</v>
      </c>
      <c r="J8" s="9" t="str">
        <f t="shared" si="4"/>
        <v xml:space="preserve">   /** 属性グループID */
   private Integer attrGrpId;</v>
      </c>
      <c r="K8" s="9" t="str">
        <f t="shared" si="5"/>
        <v xml:space="preserve">   /**
    * 属性グループIDを取得します。
    * 
    * @return 属性グループID
    */
   public Integer getAttrGrpId(){
      return attrGrpId;
   }
</v>
      </c>
      <c r="L8" s="9" t="str">
        <f t="shared" si="6"/>
        <v xml:space="preserve">   /**
    * 属性グループIDを設定します。
    * 
    * @param attrGrpId 属性グループID
    */
   public void setAttrGrpId(Integer attrGrpId){
      this.attrGrpId = attrGrpId;
   }
</v>
      </c>
    </row>
    <row r="9" spans="1:12" x14ac:dyDescent="0.15">
      <c r="A9" s="8">
        <f t="shared" si="0"/>
        <v>5</v>
      </c>
      <c r="B9" s="9" t="s">
        <v>40</v>
      </c>
      <c r="C9" s="9" t="s">
        <v>76</v>
      </c>
      <c r="D9" s="9" t="str">
        <f t="shared" si="1"/>
        <v>AttrGrpType</v>
      </c>
      <c r="E9" s="9" t="str">
        <f>LOWER(LEFT($C9,1))&amp;RIGHT($D9,LEN($D9)-1)</f>
        <v>attrGrpType</v>
      </c>
      <c r="F9" s="9" t="str">
        <f t="shared" si="2"/>
        <v>ATTR_GRP_TYPE</v>
      </c>
      <c r="G9" s="9" t="s">
        <v>10</v>
      </c>
      <c r="H9" s="9" t="s">
        <v>16</v>
      </c>
      <c r="I9" s="9" t="str">
        <f t="shared" si="3"/>
        <v xml:space="preserve">   /** 属性グループ種別のフィールド名 */
   public static final String FIELD_ATTR_GRP_TYPE = "attrGrpType";</v>
      </c>
      <c r="J9" s="9" t="str">
        <f t="shared" si="4"/>
        <v xml:space="preserve">   /** 属性グループ種別 */
   private String attrGrpType;</v>
      </c>
      <c r="K9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9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10" spans="1:12" x14ac:dyDescent="0.15">
      <c r="A10" s="8">
        <f t="shared" si="0"/>
        <v>6</v>
      </c>
      <c r="B10" s="9" t="s">
        <v>41</v>
      </c>
      <c r="C10" s="9" t="s">
        <v>77</v>
      </c>
      <c r="D10" s="9" t="str">
        <f t="shared" si="1"/>
        <v>AttrGrpNm</v>
      </c>
      <c r="E10" s="9" t="str">
        <f t="shared" ref="E10:E13" si="8">LOWER(LEFT($C10,1))&amp;RIGHT($D10,LEN($D10)-1)</f>
        <v>attrGrpNm</v>
      </c>
      <c r="F10" s="9" t="str">
        <f t="shared" si="2"/>
        <v>ATTR_GRP_NM</v>
      </c>
      <c r="G10" s="9" t="s">
        <v>10</v>
      </c>
      <c r="H10" s="9"/>
      <c r="I10" s="9" t="str">
        <f t="shared" si="3"/>
        <v xml:space="preserve">   /** 属性グループ名称のフィールド名 */
   public static final String FIELD_ATTR_GRP_NM = "attrGrpNm";</v>
      </c>
      <c r="J10" s="9" t="str">
        <f t="shared" si="4"/>
        <v xml:space="preserve">   /** 属性グループ名称 */
   private String attrGrpNm;</v>
      </c>
      <c r="K10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10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11" spans="1:12" x14ac:dyDescent="0.15">
      <c r="A11" s="8">
        <f t="shared" si="0"/>
        <v>7</v>
      </c>
      <c r="B11" s="9" t="s">
        <v>42</v>
      </c>
      <c r="C11" s="9" t="s">
        <v>78</v>
      </c>
      <c r="D11" s="9" t="str">
        <f t="shared" si="1"/>
        <v>AttrVal</v>
      </c>
      <c r="E11" s="9" t="str">
        <f t="shared" si="8"/>
        <v>attrVal</v>
      </c>
      <c r="F11" s="9" t="str">
        <f t="shared" si="2"/>
        <v>ATTR_VAL</v>
      </c>
      <c r="G11" s="9" t="s">
        <v>10</v>
      </c>
      <c r="H11" s="9"/>
      <c r="I11" s="9" t="str">
        <f t="shared" si="3"/>
        <v xml:space="preserve">   /** 属性値のフィールド名 */
   public static final String FIELD_ATTR_VAL = "attrVal";</v>
      </c>
      <c r="J11" s="9" t="str">
        <f t="shared" si="4"/>
        <v xml:space="preserve">   /** 属性値 */
   private String attrVal;</v>
      </c>
      <c r="K11" s="9" t="str">
        <f t="shared" si="5"/>
        <v xml:space="preserve">   /**
    * 属性値を取得します。
    * 
    * @return 属性値
    */
   public String getAttrVal(){
      return attrVal;
   }
</v>
      </c>
      <c r="L11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12" spans="1:12" x14ac:dyDescent="0.15">
      <c r="A12" s="8">
        <f t="shared" si="0"/>
        <v>8</v>
      </c>
      <c r="B12" s="9" t="s">
        <v>43</v>
      </c>
      <c r="C12" s="9" t="s">
        <v>79</v>
      </c>
      <c r="D12" s="9" t="str">
        <f t="shared" si="1"/>
        <v>AttrCdVal</v>
      </c>
      <c r="E12" s="9" t="str">
        <f t="shared" si="8"/>
        <v>attrCdVal</v>
      </c>
      <c r="F12" s="9" t="str">
        <f t="shared" si="2"/>
        <v>ATTR_CD_VAL</v>
      </c>
      <c r="G12" s="9" t="s">
        <v>10</v>
      </c>
      <c r="H12" s="9"/>
      <c r="I12" s="9" t="str">
        <f t="shared" si="3"/>
        <v xml:space="preserve">   /** 属性コード値のフィールド名 */
   public static final String FIELD_ATTR_CD_VAL = "attrCdVal";</v>
      </c>
      <c r="J12" s="9" t="str">
        <f t="shared" si="4"/>
        <v xml:space="preserve">   /** 属性コード値 */
   private String attrCdVal;</v>
      </c>
      <c r="K12" s="9" t="str">
        <f t="shared" si="5"/>
        <v xml:space="preserve">   /**
    * 属性コード値を取得します。
    * 
    * @return 属性コード値
    */
   public String getAttrCdVal(){
      return attrCdVal;
   }
</v>
      </c>
      <c r="L12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3" spans="1:12" x14ac:dyDescent="0.15">
      <c r="A13" s="10">
        <f t="shared" si="0"/>
        <v>9</v>
      </c>
      <c r="B13" s="11" t="s">
        <v>142</v>
      </c>
      <c r="C13" s="11" t="s">
        <v>144</v>
      </c>
      <c r="D13" s="11" t="str">
        <f t="shared" si="1"/>
        <v>TargetScreenId</v>
      </c>
      <c r="E13" s="11" t="str">
        <f t="shared" si="8"/>
        <v>targetScreenId</v>
      </c>
      <c r="F13" s="11" t="str">
        <f t="shared" si="2"/>
        <v>TARGET_SCREEN_ID</v>
      </c>
      <c r="G13" s="11" t="s">
        <v>6</v>
      </c>
      <c r="H13" s="11"/>
      <c r="I13" s="11" t="str">
        <f t="shared" si="3"/>
        <v xml:space="preserve">   /** 遷移先スクリーンIDのフィールド名 */
   public static final String FIELD_TARGET_SCREEN_ID = "targetScreenId";</v>
      </c>
      <c r="J13" s="11" t="str">
        <f t="shared" si="4"/>
        <v xml:space="preserve">   /** 遷移先スクリーンID */
   private Integer targetScreenId;</v>
      </c>
      <c r="K13" s="11" t="str">
        <f t="shared" si="5"/>
        <v xml:space="preserve">   /**
    * 遷移先スクリーンIDを取得します。
    * 
    * @return 遷移先スクリーンID
    */
   public Integer getTargetScreenId(){
      return targetScreenId;
   }
</v>
      </c>
      <c r="L13" s="11" t="str">
        <f t="shared" si="6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72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73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3" width="43.75" style="1" customWidth="1"/>
    <col min="4" max="6" width="6.25" style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72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73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4" si="0">ROW()-4</f>
        <v>1</v>
      </c>
      <c r="B5" s="7" t="s">
        <v>107</v>
      </c>
      <c r="C5" s="7" t="s">
        <v>108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109</v>
      </c>
      <c r="H5" s="7" t="s">
        <v>121</v>
      </c>
      <c r="I5" s="7" t="str">
        <f t="shared" ref="I5:I14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14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18">
        <f t="shared" si="0"/>
        <v>2</v>
      </c>
      <c r="B6" s="19" t="s">
        <v>110</v>
      </c>
      <c r="C6" s="19" t="s">
        <v>111</v>
      </c>
      <c r="D6" s="19" t="str">
        <f t="shared" ref="D6:D14" si="3">SUBSTITUTE($C6," ","")</f>
        <v>LayoutAlias</v>
      </c>
      <c r="E6" s="19" t="str">
        <f t="shared" ref="E6:E14" si="4">LOWER(LEFT($C6,1))&amp;RIGHT($D6,LEN($D6)-1)</f>
        <v>layoutAlias</v>
      </c>
      <c r="F6" s="19" t="str">
        <f t="shared" ref="F6:F14" si="5">UPPER(SUBSTITUTE($C6," ","_"))</f>
        <v>LAYOUT_ALIAS</v>
      </c>
      <c r="G6" s="19" t="s">
        <v>112</v>
      </c>
      <c r="H6" s="19" t="s">
        <v>120</v>
      </c>
      <c r="I6" s="19" t="str">
        <f t="shared" si="1"/>
        <v xml:space="preserve">   /** レイアウトエイリアスのフィールド名 */
   public static final String FIELD_LAYOUT_ALIAS = "layoutAlias";</v>
      </c>
      <c r="J6" s="19" t="str">
        <f t="shared" si="2"/>
        <v xml:space="preserve">   /** レイアウトエイリアス */
   private String layoutAlias;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113</v>
      </c>
      <c r="C7" s="9" t="s">
        <v>114</v>
      </c>
      <c r="D7" s="9" t="str">
        <f t="shared" si="3"/>
        <v>LayoutNm</v>
      </c>
      <c r="E7" s="9" t="str">
        <f t="shared" si="4"/>
        <v>layoutNm</v>
      </c>
      <c r="F7" s="9" t="str">
        <f t="shared" si="5"/>
        <v>LAYOUT_NM</v>
      </c>
      <c r="G7" s="9" t="s">
        <v>115</v>
      </c>
      <c r="H7" s="9" t="s">
        <v>120</v>
      </c>
      <c r="I7" s="9" t="str">
        <f t="shared" si="1"/>
        <v xml:space="preserve">   /** レイアウト名称のフィールド名 */
   public static final String FIELD_LAYOUT_NM = "layoutNm";</v>
      </c>
      <c r="J7" s="9" t="str">
        <f t="shared" si="2"/>
        <v xml:space="preserve">   /** レイアウト名称 */
   private String layoutNm;</v>
      </c>
      <c r="K7" s="9" t="str">
        <f t="shared" ref="K7:K14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レイアウト名称を取得します。
    * 
    * @return レイアウト名称
    */
   public String getLayoutNm(){
      return layoutNm;
   }
</v>
      </c>
      <c r="L7" s="9" t="str">
        <f t="shared" ref="L7:L14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レイアウト名称を設定します。
    * 
    * @param layoutNm レイアウト名称
    */
   public void setLayoutNm(String layoutNm){
      this.layoutNm = layoutNm;
   }
</v>
      </c>
    </row>
    <row r="8" spans="1:12" x14ac:dyDescent="0.15">
      <c r="A8" s="8">
        <f t="shared" si="0"/>
        <v>4</v>
      </c>
      <c r="B8" s="9" t="s">
        <v>116</v>
      </c>
      <c r="C8" s="9" t="s">
        <v>117</v>
      </c>
      <c r="D8" s="9" t="str">
        <f t="shared" si="3"/>
        <v>LayoutType</v>
      </c>
      <c r="E8" s="9" t="str">
        <f t="shared" si="4"/>
        <v>layoutType</v>
      </c>
      <c r="F8" s="9" t="str">
        <f t="shared" si="5"/>
        <v>LAYOUT_TYPE</v>
      </c>
      <c r="G8" s="9" t="s">
        <v>115</v>
      </c>
      <c r="H8" s="9" t="s">
        <v>120</v>
      </c>
      <c r="I8" s="9" t="str">
        <f t="shared" si="1"/>
        <v xml:space="preserve">   /** レイアウト種別のフィールド名 */
   public static final String FIELD_LAYOUT_TYPE = "layoutType";</v>
      </c>
      <c r="J8" s="9" t="str">
        <f t="shared" si="2"/>
        <v xml:space="preserve">   /** レイアウト種別 */
   private String layoutType;</v>
      </c>
      <c r="K8" s="9" t="str">
        <f t="shared" si="6"/>
        <v xml:space="preserve">   /**
    * レイアウト種別を取得します。
    * 
    * @return レイアウト種別
    */
   public String getLayoutType(){
      return layoutType;
   }
</v>
      </c>
      <c r="L8" s="9" t="str">
        <f t="shared" si="7"/>
        <v xml:space="preserve">   /**
    * レイアウト種別を設定します。
    * 
    * @param layoutType レイアウト種別
    */
   public void setLayoutType(String layoutType){
      this.layoutType = layoutType;
   }
</v>
      </c>
    </row>
    <row r="9" spans="1:12" x14ac:dyDescent="0.15">
      <c r="A9" s="8">
        <f t="shared" si="0"/>
        <v>5</v>
      </c>
      <c r="B9" s="9" t="s">
        <v>175</v>
      </c>
      <c r="C9" s="9" t="s">
        <v>177</v>
      </c>
      <c r="D9" s="9" t="str">
        <f t="shared" si="3"/>
        <v>LayoutTypeCdAlias</v>
      </c>
      <c r="E9" s="9" t="str">
        <f t="shared" si="4"/>
        <v>layoutTypeCdAlias</v>
      </c>
      <c r="F9" s="9" t="str">
        <f t="shared" si="5"/>
        <v>LAYOUT_TYPE_CD_ALIAS</v>
      </c>
      <c r="G9" s="9" t="s">
        <v>115</v>
      </c>
      <c r="H9" s="9" t="s">
        <v>120</v>
      </c>
      <c r="I9" s="9" t="str">
        <f t="shared" si="1"/>
        <v xml:space="preserve">   /** レイアウト種別コードエイリアスのフィールド名 */
   public static final String FIELD_LAYOUT_TYPE_CD_ALIAS = "layoutTypeCdAlias";</v>
      </c>
      <c r="J9" s="9" t="str">
        <f t="shared" si="2"/>
        <v xml:space="preserve">   /** レイアウト種別コードエイリアス */
   private String layoutTypeCdAlias;</v>
      </c>
      <c r="K9" s="9" t="str">
        <f t="shared" si="6"/>
        <v xml:space="preserve">   /**
    * レイアウト種別コードエイリアスを取得します。
    * 
    * @return レイアウト種別コードエイリアス
    */
   public String getLayoutTypeCdAlias(){
      return layoutTypeCdAlias;
   }
</v>
      </c>
      <c r="L9" s="9" t="str">
        <f t="shared" si="7"/>
        <v xml:space="preserve">   /**
    * レイアウト種別コードエイリアスを設定します。
    * 
    * @param layoutTypeCdAlias レイアウト種別コードエイリアス
    */
   public void setLayoutTypeCdAlias(String layoutTypeCdAlias){
      this.layoutTypeCdAlias = layoutTypeCdAlias;
   }
</v>
      </c>
    </row>
    <row r="10" spans="1:12" x14ac:dyDescent="0.15">
      <c r="A10" s="8">
        <f t="shared" si="0"/>
        <v>6</v>
      </c>
      <c r="B10" s="9" t="s">
        <v>118</v>
      </c>
      <c r="C10" s="9" t="s">
        <v>119</v>
      </c>
      <c r="D10" s="9" t="str">
        <f t="shared" si="3"/>
        <v>ScreenId</v>
      </c>
      <c r="E10" s="9" t="str">
        <f t="shared" si="4"/>
        <v>screenId</v>
      </c>
      <c r="F10" s="9" t="str">
        <f t="shared" si="5"/>
        <v>SCREEN_ID</v>
      </c>
      <c r="G10" s="9" t="s">
        <v>109</v>
      </c>
      <c r="H10" s="9" t="s">
        <v>120</v>
      </c>
      <c r="I10" s="9" t="str">
        <f t="shared" si="1"/>
        <v xml:space="preserve">   /** スクリーンIDのフィールド名 */
   public static final String FIELD_SCREEN_ID = "screenId";</v>
      </c>
      <c r="J10" s="9" t="str">
        <f t="shared" si="2"/>
        <v xml:space="preserve">   /** スクリーンID */
   private Integer screenId;</v>
      </c>
      <c r="K10" s="9" t="str">
        <f t="shared" si="6"/>
        <v xml:space="preserve">   /**
    * スクリーンIDを取得します。
    * 
    * @return スクリーンID
    */
   public Integer getScreenId(){
      return screenId;
   }
</v>
      </c>
      <c r="L10" s="9" t="str">
        <f t="shared" si="7"/>
        <v xml:space="preserve">   /**
    * スクリーンIDを設定します。
    * 
    * @param screenId スクリーンID
    */
   public void setScreenId(Integer screenId){
      this.screenId = screenId;
   }
</v>
      </c>
    </row>
    <row r="11" spans="1:12" x14ac:dyDescent="0.15">
      <c r="A11" s="8">
        <f t="shared" si="0"/>
        <v>7</v>
      </c>
      <c r="B11" s="9" t="s">
        <v>122</v>
      </c>
      <c r="C11" s="9" t="s">
        <v>123</v>
      </c>
      <c r="D11" s="9" t="str">
        <f t="shared" si="3"/>
        <v>RegionId</v>
      </c>
      <c r="E11" s="9" t="str">
        <f t="shared" si="4"/>
        <v>regionId</v>
      </c>
      <c r="F11" s="9" t="str">
        <f t="shared" si="5"/>
        <v>REGION_ID</v>
      </c>
      <c r="G11" s="9" t="s">
        <v>109</v>
      </c>
      <c r="H11" s="9" t="s">
        <v>120</v>
      </c>
      <c r="I11" s="9" t="str">
        <f t="shared" si="1"/>
        <v xml:space="preserve">   /** 地域IDのフィールド名 */
   public static final String FIELD_REGION_ID = "regionId";</v>
      </c>
      <c r="J11" s="9" t="str">
        <f t="shared" si="2"/>
        <v xml:space="preserve">   /** 地域ID */
   private Integer regionId;</v>
      </c>
      <c r="K11" s="9" t="str">
        <f t="shared" si="6"/>
        <v xml:space="preserve">   /**
    * 地域IDを取得します。
    * 
    * @return 地域ID
    */
   public Integer getRegionId(){
      return regionId;
   }
</v>
      </c>
      <c r="L11" s="9" t="str">
        <f t="shared" si="7"/>
        <v xml:space="preserve">   /**
    * 地域IDを設定します。
    * 
    * @param regionId 地域ID
    */
   public void setRegionId(Integer regionId){
      this.regionId = regionId;
   }
</v>
      </c>
    </row>
    <row r="12" spans="1:12" x14ac:dyDescent="0.15">
      <c r="A12" s="8">
        <f t="shared" si="0"/>
        <v>8</v>
      </c>
      <c r="B12" s="9" t="s">
        <v>134</v>
      </c>
      <c r="C12" s="9" t="s">
        <v>135</v>
      </c>
      <c r="D12" s="9" t="str">
        <f t="shared" si="3"/>
        <v>ScreenEntity</v>
      </c>
      <c r="E12" s="9" t="str">
        <f t="shared" si="4"/>
        <v>screenEntity</v>
      </c>
      <c r="F12" s="9" t="str">
        <f t="shared" si="5"/>
        <v>SCREEN_ENTITY</v>
      </c>
      <c r="G12" s="9" t="s">
        <v>115</v>
      </c>
      <c r="H12" s="9" t="s">
        <v>120</v>
      </c>
      <c r="I12" s="9" t="str">
        <f t="shared" si="1"/>
        <v xml:space="preserve">   /** スクリーンエンティティのフィールド名 */
   public static final String FIELD_SCREEN_ENTITY = "screenEntity";</v>
      </c>
      <c r="J12" s="9" t="str">
        <f t="shared" si="2"/>
        <v xml:space="preserve">   /** スクリーンエンティティ */
   private String screenEntity;</v>
      </c>
      <c r="K12" s="9" t="str">
        <f t="shared" si="6"/>
        <v xml:space="preserve">   /**
    * スクリーンエンティティを取得します。
    * 
    * @return スクリーンエンティティ
    */
   public String getScreenEntity(){
      return screenEntity;
   }
</v>
      </c>
      <c r="L12" s="9" t="str">
        <f t="shared" si="7"/>
        <v xml:space="preserve">   /**
    * スクリーンエンティティを設定します。
    * 
    * @param screenEntity スクリーンエンティティ
    */
   public void setScreenEntity(String screenEntity){
      this.screenEntity = screenEntity;
   }
</v>
      </c>
    </row>
    <row r="13" spans="1:12" x14ac:dyDescent="0.15">
      <c r="A13" s="8">
        <f t="shared" si="0"/>
        <v>9</v>
      </c>
      <c r="B13" s="9" t="s">
        <v>124</v>
      </c>
      <c r="C13" s="9" t="s">
        <v>125</v>
      </c>
      <c r="D13" s="9" t="str">
        <f t="shared" si="3"/>
        <v>ScreenNm</v>
      </c>
      <c r="E13" s="9" t="str">
        <f t="shared" si="4"/>
        <v>screenNm</v>
      </c>
      <c r="F13" s="9" t="str">
        <f t="shared" si="5"/>
        <v>SCREEN_NM</v>
      </c>
      <c r="G13" s="9" t="s">
        <v>115</v>
      </c>
      <c r="H13" s="9" t="s">
        <v>120</v>
      </c>
      <c r="I13" s="9" t="str">
        <f t="shared" si="1"/>
        <v xml:space="preserve">   /** スクリーン名称のフィールド名 */
   public static final String FIELD_SCREEN_NM = "screenNm";</v>
      </c>
      <c r="J13" s="9" t="str">
        <f t="shared" si="2"/>
        <v xml:space="preserve">   /** スクリーン名称 */
   private String screenNm;</v>
      </c>
      <c r="K13" s="9" t="str">
        <f t="shared" si="6"/>
        <v xml:space="preserve">   /**
    * スクリーン名称を取得します。
    * 
    * @return スクリーン名称
    */
   public String getScreenNm(){
      return screenNm;
   }
</v>
      </c>
      <c r="L13" s="9" t="str">
        <f t="shared" si="7"/>
        <v xml:space="preserve">   /**
    * スクリーン名称を設定します。
    * 
    * @param screenNm スクリーン名称
    */
   public void setScreenNm(String screenNm){
      this.screenNm = screenNm;
   }
</v>
      </c>
    </row>
    <row r="14" spans="1:12" x14ac:dyDescent="0.15">
      <c r="A14" s="10">
        <f t="shared" si="0"/>
        <v>10</v>
      </c>
      <c r="B14" s="11" t="s">
        <v>128</v>
      </c>
      <c r="C14" s="11" t="s">
        <v>129</v>
      </c>
      <c r="D14" s="11" t="str">
        <f t="shared" si="3"/>
        <v>LayoutScreenObjGrpDtoList</v>
      </c>
      <c r="E14" s="11" t="str">
        <f t="shared" si="4"/>
        <v>layoutScreenObjGrpDtoList</v>
      </c>
      <c r="F14" s="11" t="str">
        <f t="shared" si="5"/>
        <v>LAYOUT_SCREEN_OBJ_GRP_DTO_LIST</v>
      </c>
      <c r="G14" s="11" t="s">
        <v>130</v>
      </c>
      <c r="H14" s="11" t="s">
        <v>120</v>
      </c>
      <c r="I14" s="11" t="str">
        <f t="shared" si="1"/>
        <v xml:space="preserve">   /** レイアウト・スクリーンオブジェクトグループDTOリストのフィールド名 */
   public static final String FIELD_LAYOUT_SCREEN_OBJ_GRP_DTO_LIST = "layoutScreenObjGrpDtoList";</v>
      </c>
      <c r="J14" s="11" t="str">
        <f t="shared" si="2"/>
        <v xml:space="preserve">   /** レイアウト・スクリーンオブジェクトグループDTOリスト */
   private List&lt;LayoutScreenObjGrpDto&gt; layoutScreenObjGrpDtoList;</v>
      </c>
      <c r="K14" s="11" t="str">
        <f t="shared" si="6"/>
        <v xml:space="preserve">   /**
    * レイアウト・スクリーンオブジェクトグループDTOリストを取得します。
    * 
    * @return レイアウト・スクリーンオブジェクトグループDTOリスト
    */
   public List&lt;LayoutScreenObjGrpDto&gt; getLayoutScreenObjGrpDtoList(){
      return layoutScreenObjGrpDtoList;
   }
</v>
      </c>
      <c r="L14" s="11" t="str">
        <f t="shared" si="7"/>
        <v xml:space="preserve">   /**
    * レイアウト・スクリーンオブジェクトグループDTOリストを設定します。
    * 
    * @param layoutScreenObjGrpDtoList レイアウト・スクリーンオブジェクトグループDTOリスト
    */
   public void setLayoutScreenObjGrpDtoList(List&lt;LayoutScreenObjGrpDto&gt; layoutScreenObjGrpDtoList){
      this.layoutScreenObjGrpDtoList = layoutScreenObjGrpDtoList;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  <vt:lpstr>レイアウト・スクリーンオブジェクトグループDTO</vt:lpstr>
      <vt:lpstr>レイアウト・スクリーンオブジェクトDTO</vt:lpstr>
      <vt:lpstr>スクリーンオブジェクト属性DTO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2015-01-29T10:31:23Z</dcterms:modified>
</cp:coreProperties>
</file>