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mae/Google Drive/Projects/Scaffolding/GitHub/task-assignment/Exp. 1/results/"/>
    </mc:Choice>
  </mc:AlternateContent>
  <xr:revisionPtr revIDLastSave="0" documentId="13_ncr:1_{108D029E-B506-6645-B912-ABC0917C7CCF}" xr6:coauthVersionLast="45" xr6:coauthVersionMax="45" xr10:uidLastSave="{00000000-0000-0000-0000-000000000000}"/>
  <bookViews>
    <workbookView xWindow="0" yWindow="500" windowWidth="25600" windowHeight="15540" activeTab="1" xr2:uid="{00000000-000D-0000-FFFF-FFFF00000000}"/>
  </bookViews>
  <sheets>
    <sheet name="120-task Results" sheetId="1" r:id="rId1"/>
    <sheet name="12-task Resul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1" l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A85" i="4" l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84" i="4"/>
  <c r="O46" i="4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45" i="4"/>
  <c r="A44" i="4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V39" i="4"/>
  <c r="AG38" i="4"/>
  <c r="AF38" i="4"/>
  <c r="Y38" i="4"/>
  <c r="X38" i="4"/>
  <c r="Q38" i="4"/>
  <c r="P38" i="4"/>
  <c r="I38" i="4"/>
  <c r="H38" i="4"/>
  <c r="AG37" i="4"/>
  <c r="AF37" i="4"/>
  <c r="Y37" i="4"/>
  <c r="X37" i="4"/>
  <c r="Q37" i="4"/>
  <c r="P37" i="4"/>
  <c r="I37" i="4"/>
  <c r="H37" i="4"/>
  <c r="AG36" i="4"/>
  <c r="AF36" i="4"/>
  <c r="Y36" i="4"/>
  <c r="X36" i="4"/>
  <c r="Q36" i="4"/>
  <c r="P36" i="4"/>
  <c r="I36" i="4"/>
  <c r="H36" i="4"/>
  <c r="AG35" i="4"/>
  <c r="AF35" i="4"/>
  <c r="Y35" i="4"/>
  <c r="X35" i="4"/>
  <c r="Q35" i="4"/>
  <c r="P35" i="4"/>
  <c r="I35" i="4"/>
  <c r="H35" i="4"/>
  <c r="AG34" i="4"/>
  <c r="AF34" i="4"/>
  <c r="Y34" i="4"/>
  <c r="X34" i="4"/>
  <c r="Q34" i="4"/>
  <c r="P34" i="4"/>
  <c r="I34" i="4"/>
  <c r="H34" i="4"/>
  <c r="AG33" i="4"/>
  <c r="AF33" i="4"/>
  <c r="Y33" i="4"/>
  <c r="X33" i="4"/>
  <c r="Q33" i="4"/>
  <c r="P33" i="4"/>
  <c r="I33" i="4"/>
  <c r="H33" i="4"/>
  <c r="AG32" i="4"/>
  <c r="AF32" i="4"/>
  <c r="Y32" i="4"/>
  <c r="X32" i="4"/>
  <c r="Q32" i="4"/>
  <c r="P32" i="4"/>
  <c r="I32" i="4"/>
  <c r="H32" i="4"/>
  <c r="AG31" i="4"/>
  <c r="AF31" i="4"/>
  <c r="Y31" i="4"/>
  <c r="X31" i="4"/>
  <c r="Q31" i="4"/>
  <c r="P31" i="4"/>
  <c r="I31" i="4"/>
  <c r="H31" i="4"/>
  <c r="AG30" i="4"/>
  <c r="AF30" i="4"/>
  <c r="Y30" i="4"/>
  <c r="X30" i="4"/>
  <c r="Q30" i="4"/>
  <c r="P30" i="4"/>
  <c r="I30" i="4"/>
  <c r="H30" i="4"/>
  <c r="AG29" i="4"/>
  <c r="AF29" i="4"/>
  <c r="Y29" i="4"/>
  <c r="X29" i="4"/>
  <c r="Q29" i="4"/>
  <c r="P29" i="4"/>
  <c r="I29" i="4"/>
  <c r="H29" i="4"/>
  <c r="AG28" i="4"/>
  <c r="AF28" i="4"/>
  <c r="Y28" i="4"/>
  <c r="X28" i="4"/>
  <c r="Q28" i="4"/>
  <c r="P28" i="4"/>
  <c r="I28" i="4"/>
  <c r="H28" i="4"/>
  <c r="AG27" i="4"/>
  <c r="AF27" i="4"/>
  <c r="Y27" i="4"/>
  <c r="X27" i="4"/>
  <c r="Q27" i="4"/>
  <c r="P27" i="4"/>
  <c r="I27" i="4"/>
  <c r="H27" i="4"/>
  <c r="AG26" i="4"/>
  <c r="AF26" i="4"/>
  <c r="Y26" i="4"/>
  <c r="X26" i="4"/>
  <c r="Q26" i="4"/>
  <c r="P26" i="4"/>
  <c r="I26" i="4"/>
  <c r="H26" i="4"/>
  <c r="AG25" i="4"/>
  <c r="AF25" i="4"/>
  <c r="Y25" i="4"/>
  <c r="X25" i="4"/>
  <c r="Q25" i="4"/>
  <c r="P25" i="4"/>
  <c r="I25" i="4"/>
  <c r="H25" i="4"/>
  <c r="AG24" i="4"/>
  <c r="AF24" i="4"/>
  <c r="Y24" i="4"/>
  <c r="X24" i="4"/>
  <c r="Q24" i="4"/>
  <c r="P24" i="4"/>
  <c r="I24" i="4"/>
  <c r="H24" i="4"/>
  <c r="AG23" i="4"/>
  <c r="AF23" i="4"/>
  <c r="Y23" i="4"/>
  <c r="X23" i="4"/>
  <c r="Q23" i="4"/>
  <c r="P23" i="4"/>
  <c r="I23" i="4"/>
  <c r="H23" i="4"/>
  <c r="AG22" i="4"/>
  <c r="AF22" i="4"/>
  <c r="Y22" i="4"/>
  <c r="X22" i="4"/>
  <c r="Q22" i="4"/>
  <c r="P22" i="4"/>
  <c r="I22" i="4"/>
  <c r="H22" i="4"/>
  <c r="AG21" i="4"/>
  <c r="AF21" i="4"/>
  <c r="Y21" i="4"/>
  <c r="X21" i="4"/>
  <c r="Q21" i="4"/>
  <c r="P21" i="4"/>
  <c r="I21" i="4"/>
  <c r="H21" i="4"/>
  <c r="AG20" i="4"/>
  <c r="AF20" i="4"/>
  <c r="Y20" i="4"/>
  <c r="X20" i="4"/>
  <c r="Q20" i="4"/>
  <c r="P20" i="4"/>
  <c r="I20" i="4"/>
  <c r="H20" i="4"/>
  <c r="AG19" i="4"/>
  <c r="AF19" i="4"/>
  <c r="Y19" i="4"/>
  <c r="X19" i="4"/>
  <c r="Q19" i="4"/>
  <c r="P19" i="4"/>
  <c r="I19" i="4"/>
  <c r="H19" i="4"/>
  <c r="AG18" i="4"/>
  <c r="AF18" i="4"/>
  <c r="Y18" i="4"/>
  <c r="X18" i="4"/>
  <c r="Q18" i="4"/>
  <c r="P18" i="4"/>
  <c r="I18" i="4"/>
  <c r="H18" i="4"/>
  <c r="AG17" i="4"/>
  <c r="AF17" i="4"/>
  <c r="Y17" i="4"/>
  <c r="X17" i="4"/>
  <c r="Q17" i="4"/>
  <c r="P17" i="4"/>
  <c r="I17" i="4"/>
  <c r="H17" i="4"/>
  <c r="AG16" i="4"/>
  <c r="AF16" i="4"/>
  <c r="Y16" i="4"/>
  <c r="X16" i="4"/>
  <c r="Q16" i="4"/>
  <c r="P16" i="4"/>
  <c r="I16" i="4"/>
  <c r="H16" i="4"/>
  <c r="AG15" i="4"/>
  <c r="AF15" i="4"/>
  <c r="Y15" i="4"/>
  <c r="X15" i="4"/>
  <c r="Q15" i="4"/>
  <c r="P15" i="4"/>
  <c r="I15" i="4"/>
  <c r="H15" i="4"/>
  <c r="AG14" i="4"/>
  <c r="AF14" i="4"/>
  <c r="Y14" i="4"/>
  <c r="X14" i="4"/>
  <c r="Q14" i="4"/>
  <c r="P14" i="4"/>
  <c r="I14" i="4"/>
  <c r="H14" i="4"/>
  <c r="AG13" i="4"/>
  <c r="AF13" i="4"/>
  <c r="Y13" i="4"/>
  <c r="X13" i="4"/>
  <c r="Q13" i="4"/>
  <c r="P13" i="4"/>
  <c r="I13" i="4"/>
  <c r="H13" i="4"/>
  <c r="AG12" i="4"/>
  <c r="AF12" i="4"/>
  <c r="Y12" i="4"/>
  <c r="X12" i="4"/>
  <c r="Q12" i="4"/>
  <c r="P12" i="4"/>
  <c r="I12" i="4"/>
  <c r="H12" i="4"/>
  <c r="AG11" i="4"/>
  <c r="AF11" i="4"/>
  <c r="Y11" i="4"/>
  <c r="X11" i="4"/>
  <c r="Q11" i="4"/>
  <c r="P11" i="4"/>
  <c r="I11" i="4"/>
  <c r="H11" i="4"/>
  <c r="AG10" i="4"/>
  <c r="AF10" i="4"/>
  <c r="Y10" i="4"/>
  <c r="X10" i="4"/>
  <c r="Q10" i="4"/>
  <c r="P10" i="4"/>
  <c r="I10" i="4"/>
  <c r="H10" i="4"/>
  <c r="AG9" i="4"/>
  <c r="AF9" i="4"/>
  <c r="Y9" i="4"/>
  <c r="X9" i="4"/>
  <c r="Q9" i="4"/>
  <c r="P9" i="4"/>
  <c r="I9" i="4"/>
  <c r="H9" i="4"/>
  <c r="AG8" i="4"/>
  <c r="AF8" i="4"/>
  <c r="Y8" i="4"/>
  <c r="X8" i="4"/>
  <c r="Q8" i="4"/>
  <c r="P8" i="4"/>
  <c r="I8" i="4"/>
  <c r="H8" i="4"/>
  <c r="AG7" i="4"/>
  <c r="AF7" i="4"/>
  <c r="Y7" i="4"/>
  <c r="X7" i="4"/>
  <c r="Q7" i="4"/>
  <c r="P7" i="4"/>
  <c r="I7" i="4"/>
  <c r="H7" i="4"/>
  <c r="AG6" i="4"/>
  <c r="AF6" i="4"/>
  <c r="Y6" i="4"/>
  <c r="X6" i="4"/>
  <c r="Q6" i="4"/>
  <c r="P6" i="4"/>
  <c r="I6" i="4"/>
  <c r="H6" i="4"/>
  <c r="AG5" i="4"/>
  <c r="AF5" i="4"/>
  <c r="Y5" i="4"/>
  <c r="X5" i="4"/>
  <c r="Q5" i="4"/>
  <c r="P5" i="4"/>
  <c r="I5" i="4"/>
  <c r="H5" i="4"/>
  <c r="AG4" i="4"/>
  <c r="AF4" i="4"/>
  <c r="Y4" i="4"/>
  <c r="X4" i="4"/>
  <c r="Q4" i="4"/>
  <c r="P4" i="4"/>
  <c r="I4" i="4"/>
  <c r="H4" i="4"/>
  <c r="AG3" i="4"/>
  <c r="AF3" i="4"/>
  <c r="Y3" i="4"/>
  <c r="X3" i="4"/>
  <c r="Q3" i="4"/>
  <c r="P3" i="4"/>
  <c r="I3" i="4"/>
  <c r="H3" i="4"/>
  <c r="H39" i="1" l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38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4" i="1"/>
</calcChain>
</file>

<file path=xl/sharedStrings.xml><?xml version="1.0" encoding="utf-8"?>
<sst xmlns="http://schemas.openxmlformats.org/spreadsheetml/2006/main" count="442" uniqueCount="165">
  <si>
    <t>worker_id</t>
  </si>
  <si>
    <t>treatment</t>
  </si>
  <si>
    <t>qualif_score</t>
  </si>
  <si>
    <t>treatment_score</t>
  </si>
  <si>
    <t>postqual_score</t>
  </si>
  <si>
    <t>improvement_score</t>
  </si>
  <si>
    <t>A2QDLFKBP4F1TT</t>
  </si>
  <si>
    <t>alternative</t>
  </si>
  <si>
    <t>A1ZRK6K5JUPJAV</t>
  </si>
  <si>
    <t>A7P3R1AIA4TVV</t>
  </si>
  <si>
    <t>A4T4577P6JL6R</t>
  </si>
  <si>
    <t>A209V2VHLLQ59W</t>
  </si>
  <si>
    <t>A3HZFB2JLF3JMY</t>
  </si>
  <si>
    <t>ARSIEY2IWLDX5</t>
  </si>
  <si>
    <t>A2EKR2ZFO10VMV</t>
  </si>
  <si>
    <t>A2OQZTSU48GRFG</t>
  </si>
  <si>
    <t>A1DS0M9DLHAISJ</t>
  </si>
  <si>
    <t>A3FNC8ELMK8YJA</t>
  </si>
  <si>
    <t>A1OSRAPSRT934Z</t>
  </si>
  <si>
    <t>A37OUZOGQKGMW0</t>
  </si>
  <si>
    <t>A39MKVROUZ1UWR</t>
  </si>
  <si>
    <t>A248QG4DPULP46</t>
  </si>
  <si>
    <t>A1JJYY622DGE5L</t>
  </si>
  <si>
    <t>A3NBLSA78ZXDNP</t>
  </si>
  <si>
    <t>A2IG18D6M0GNUZ</t>
  </si>
  <si>
    <t>A8NFLCEXUSFDM</t>
  </si>
  <si>
    <t>A140DTJHRHQM4F</t>
  </si>
  <si>
    <t>A2QBFXY9UQMJTT</t>
  </si>
  <si>
    <t>A2VLTSW6CXIUMR</t>
  </si>
  <si>
    <t>A3GPTSDDHJ2DBV</t>
  </si>
  <si>
    <t>A2NF3MYDS3WUOI</t>
  </si>
  <si>
    <t>AVPW7AXI9AFSM</t>
  </si>
  <si>
    <t>A3KIERAEUTADSO</t>
  </si>
  <si>
    <t>ABO9F0JD9NN54</t>
  </si>
  <si>
    <t>A2RNCA7PK35LHT</t>
  </si>
  <si>
    <t>A593NTVU7Y8PE</t>
  </si>
  <si>
    <t>AUI3R928P63B0</t>
  </si>
  <si>
    <t>A1YSYI926BBOHW</t>
  </si>
  <si>
    <t>partial</t>
  </si>
  <si>
    <t>A1969Q0R4Y0E3J</t>
  </si>
  <si>
    <t>A36GTTPW17HUL1</t>
  </si>
  <si>
    <t>AKZ3J53DA84EX</t>
  </si>
  <si>
    <t>AZ69TBTDH7AZS</t>
  </si>
  <si>
    <t>ASVRLMDNQBUD9</t>
  </si>
  <si>
    <t>A9O273N0X06JS</t>
  </si>
  <si>
    <t>A288RSAGJBLY9</t>
  </si>
  <si>
    <t>A1DIXDR0Y7KXMT</t>
  </si>
  <si>
    <t>A3PX2TY7UGN2T9</t>
  </si>
  <si>
    <t>AEQI66Y2JSY05</t>
  </si>
  <si>
    <t>A3C5G8LGIAW0XL</t>
  </si>
  <si>
    <t>A1LA6CIGBNDOH9</t>
  </si>
  <si>
    <t>ALHT37PYQA05D</t>
  </si>
  <si>
    <t>A111ZFNLXK1TCO</t>
  </si>
  <si>
    <t>A2EMTSJS47K8SU</t>
  </si>
  <si>
    <t>A110KENBXU7SUJ</t>
  </si>
  <si>
    <t>A2O2Y99RA9GFUJ</t>
  </si>
  <si>
    <t>A3FT3XPTOWHJMY</t>
  </si>
  <si>
    <t>AO8FOZY7QPQQC</t>
  </si>
  <si>
    <t>AOAZMLP27GD81</t>
  </si>
  <si>
    <t>A12HZGOZQD5YK7</t>
  </si>
  <si>
    <t>A2UYZFH5VT5R3H</t>
  </si>
  <si>
    <t>A2XJH3WC02RMXQ</t>
  </si>
  <si>
    <t>A3NBVDI43H3MVH</t>
  </si>
  <si>
    <t>A2U0JT7TSIIXPS</t>
  </si>
  <si>
    <t>A1A73A5Z4SDW06</t>
  </si>
  <si>
    <t>A22BBAU24IEHPL</t>
  </si>
  <si>
    <t>A272X64FOZFYLB</t>
  </si>
  <si>
    <t>AUMTP6BXBDBXL</t>
  </si>
  <si>
    <t>AVAYKAIM72C64</t>
  </si>
  <si>
    <t>random</t>
  </si>
  <si>
    <t>A256FHXGSY0E5D</t>
  </si>
  <si>
    <t>A1D9ZWU1M46SAF</t>
  </si>
  <si>
    <t>A1GJJVIXCTTCLH</t>
  </si>
  <si>
    <t>AGWWUXDX6CI38</t>
  </si>
  <si>
    <t>A3NUPCRLG6RW8R</t>
  </si>
  <si>
    <t>A2FGKKWP33DFWS</t>
  </si>
  <si>
    <t>AFQ9W6WA8O9EH</t>
  </si>
  <si>
    <t>AYJS325TA5LXF</t>
  </si>
  <si>
    <t>A1P6OXEJ86HQRM</t>
  </si>
  <si>
    <t>AMV1E7FFPVAW4</t>
  </si>
  <si>
    <t>AOS2PVHT2HYTL</t>
  </si>
  <si>
    <t>A2XKVWHXJV0HWZ</t>
  </si>
  <si>
    <t>A147F5PJTHOB8A</t>
  </si>
  <si>
    <t>A1F9KLZGHE9DTA</t>
  </si>
  <si>
    <t>A3GLUDQZGEJL5G</t>
  </si>
  <si>
    <t>A2WVCXVSE0YGML</t>
  </si>
  <si>
    <t>A1OX5KXDZAVQPJ</t>
  </si>
  <si>
    <t>A1PR74OHURJNTO</t>
  </si>
  <si>
    <t>A3UDUHUVFKD833</t>
  </si>
  <si>
    <t>A3K9GTQBOI7O5A</t>
  </si>
  <si>
    <t>A1M682B2WUSYJP</t>
  </si>
  <si>
    <t>A2MN4SACCVT29O</t>
  </si>
  <si>
    <t>A3BHWR32XVJSXJ</t>
  </si>
  <si>
    <t>A25F6WT9CIM0Z5</t>
  </si>
  <si>
    <t>A1NOINYD1FZ55T</t>
  </si>
  <si>
    <t>A1XAFKMXBSEZK7</t>
  </si>
  <si>
    <t>A3GGA7I8AFZ8KZ</t>
  </si>
  <si>
    <t>A1DXFMUVK5015A</t>
  </si>
  <si>
    <t>A20FYCXV508HM9</t>
  </si>
  <si>
    <t>A3U21PUMQ6NGT2</t>
  </si>
  <si>
    <t>total</t>
  </si>
  <si>
    <t>AGK30V341UN88</t>
  </si>
  <si>
    <t>A3UIDRGBV9NJWR</t>
  </si>
  <si>
    <t>ACI8PUCF5OPDC</t>
  </si>
  <si>
    <t>A17OINLIDZ0C14</t>
  </si>
  <si>
    <t>A3V1IC4MJ0F6JH</t>
  </si>
  <si>
    <t>A30AMVMR8CFHU0</t>
  </si>
  <si>
    <t>AIEKCWYZTS41V</t>
  </si>
  <si>
    <t>A1B7GQTH9YG04X</t>
  </si>
  <si>
    <t>A2PVZDPID5909B</t>
  </si>
  <si>
    <t>A16QTQ08VJZB7V</t>
  </si>
  <si>
    <t>A2GF8CV3WFQ5E9</t>
  </si>
  <si>
    <t>A2FV0CMG9S8CU0</t>
  </si>
  <si>
    <t>A36XG2BJZH6ZKJ</t>
  </si>
  <si>
    <t>A37BGU8FSIP4I6</t>
  </si>
  <si>
    <t>A2IJ3DHPY8RP0A</t>
  </si>
  <si>
    <t>A2ML0070M8FDK1</t>
  </si>
  <si>
    <t>A12ASB8854TT4</t>
  </si>
  <si>
    <t>ACJ6NSCIWMUZI</t>
  </si>
  <si>
    <t>A2YCMT5BPA0AG9</t>
  </si>
  <si>
    <t>A3P9TMATWBA1QP</t>
  </si>
  <si>
    <t>A2VKACLXTMOQWO</t>
  </si>
  <si>
    <t>A270JQUOEF9BUD</t>
  </si>
  <si>
    <t>A3SH61ZK61F06M</t>
  </si>
  <si>
    <t>A25OEVVN0293PO</t>
  </si>
  <si>
    <t>A22SGT2UQGJ71O</t>
  </si>
  <si>
    <t>A1DNJ17PE2RYJZ</t>
  </si>
  <si>
    <t>A3HE8VNBXD2BR0</t>
  </si>
  <si>
    <t>A2W02BZI9OCDNX</t>
  </si>
  <si>
    <t>A2JCK494NV7TFX</t>
  </si>
  <si>
    <t>Treatment Score</t>
  </si>
  <si>
    <t>No Order</t>
  </si>
  <si>
    <t>Total Order</t>
  </si>
  <si>
    <t>Partial Order</t>
  </si>
  <si>
    <t>Alternative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</si>
  <si>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</si>
  <si>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</si>
  <si>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</si>
  <si>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</si>
  <si>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</si>
  <si>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</si>
  <si>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</si>
  <si>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</si>
  <si>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</si>
  <si>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</si>
  <si>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</si>
  <si>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</si>
  <si>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</si>
  <si>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</si>
  <si>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</si>
  <si>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</si>
  <si>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</si>
  <si>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Improvement Score</t>
  </si>
  <si>
    <t>qualif_time</t>
  </si>
  <si>
    <t>treatment_time</t>
  </si>
  <si>
    <t>postqual_time</t>
  </si>
  <si>
    <t>Throughput</t>
  </si>
  <si>
    <t>Random</t>
  </si>
  <si>
    <t>Partial</t>
  </si>
  <si>
    <t>Quality 
Improvement</t>
  </si>
  <si>
    <t>Completion Time 
Difference</t>
  </si>
  <si>
    <t>Quality</t>
  </si>
  <si>
    <t>Treatment Time</t>
  </si>
  <si>
    <t>Treatment Scores</t>
  </si>
  <si>
    <t>Skill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</si>
</sst>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 applyBorder="1" applyAlignment="1"/>
    <xf numFmtId="0" fontId="16" fillId="0" borderId="0" xfId="0" applyFont="1"/>
    <xf numFmtId="0" fontId="0" fillId="33" borderId="10" xfId="0" applyFill="1" applyBorder="1" applyAlignment="1"/>
    <xf numFmtId="0" fontId="0" fillId="33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33" borderId="0" xfId="0" applyFont="1" applyFill="1"/>
    <xf numFmtId="164" fontId="0" fillId="0" borderId="0" xfId="0" applyNumberFormat="1"/>
    <xf numFmtId="0" fontId="19" fillId="0" borderId="0" xfId="0" applyFont="1"/>
    <xf numFmtId="0" fontId="18" fillId="33" borderId="11" xfId="0" applyFont="1" applyFill="1" applyBorder="1" applyAlignment="1">
      <alignment horizontal="center"/>
    </xf>
    <xf numFmtId="0" fontId="0" fillId="33" borderId="10" xfId="0" applyFill="1" applyBorder="1"/>
    <xf numFmtId="0" fontId="18" fillId="0" borderId="0" xfId="0" applyFont="1" applyAlignment="1">
      <alignment horizontal="center"/>
    </xf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topLeftCell="A58" workbookViewId="0">
      <selection activeCell="H69" sqref="H69"/>
    </sheetView>
  </sheetViews>
  <sheetFormatPr baseColWidth="10" defaultRowHeight="16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2" t="s">
        <v>130</v>
      </c>
    </row>
    <row r="2" spans="1:20">
      <c r="A2" t="s">
        <v>6</v>
      </c>
      <c r="B2" t="s">
        <v>7</v>
      </c>
      <c r="C2">
        <v>0.73333333333333295</v>
      </c>
      <c r="D2">
        <v>0.93333333333333302</v>
      </c>
      <c r="E2">
        <v>0.86666666666666703</v>
      </c>
      <c r="F2">
        <v>0.18181818181818299</v>
      </c>
      <c r="I2" t="s">
        <v>131</v>
      </c>
      <c r="J2" t="s">
        <v>132</v>
      </c>
      <c r="K2" t="s">
        <v>133</v>
      </c>
      <c r="L2" t="s">
        <v>134</v>
      </c>
    </row>
    <row r="3" spans="1:20">
      <c r="A3" t="s">
        <v>8</v>
      </c>
      <c r="B3" t="s">
        <v>7</v>
      </c>
      <c r="C3">
        <v>0.86666666666666703</v>
      </c>
      <c r="D3">
        <v>0.89166666666666705</v>
      </c>
      <c r="E3">
        <v>0.86666666666666703</v>
      </c>
      <c r="F3">
        <v>0</v>
      </c>
      <c r="H3">
        <v>1</v>
      </c>
      <c r="I3">
        <v>0.76666666666666705</v>
      </c>
      <c r="J3">
        <v>0.78333333333333299</v>
      </c>
      <c r="K3">
        <v>0.73333333333333295</v>
      </c>
      <c r="L3">
        <v>0.93333333333333302</v>
      </c>
    </row>
    <row r="4" spans="1:20">
      <c r="A4" t="s">
        <v>9</v>
      </c>
      <c r="B4" t="s">
        <v>7</v>
      </c>
      <c r="C4">
        <v>0.66666666666666696</v>
      </c>
      <c r="D4">
        <v>0.90833333333333299</v>
      </c>
      <c r="E4">
        <v>1</v>
      </c>
      <c r="F4">
        <v>0.499999999999999</v>
      </c>
      <c r="H4">
        <f>H3+1</f>
        <v>2</v>
      </c>
      <c r="I4">
        <v>0.90833333333333299</v>
      </c>
      <c r="J4">
        <v>0.95833333333333304</v>
      </c>
      <c r="K4">
        <v>0.96666666666666701</v>
      </c>
      <c r="L4">
        <v>0.89166666666666705</v>
      </c>
      <c r="N4" s="17" t="s">
        <v>161</v>
      </c>
      <c r="O4" s="4"/>
      <c r="P4" s="4"/>
      <c r="Q4" s="4"/>
      <c r="R4" s="4"/>
      <c r="S4" s="4"/>
      <c r="T4" s="4"/>
    </row>
    <row r="5" spans="1:20">
      <c r="A5" t="s">
        <v>10</v>
      </c>
      <c r="B5" t="s">
        <v>7</v>
      </c>
      <c r="C5">
        <v>0.86666666666666703</v>
      </c>
      <c r="D5">
        <v>0.94166666666666698</v>
      </c>
      <c r="E5">
        <v>0.93333333333333302</v>
      </c>
      <c r="F5">
        <v>7.6923076923076095E-2</v>
      </c>
      <c r="H5">
        <f t="shared" ref="H5:H32" si="0">H4+1</f>
        <v>3</v>
      </c>
      <c r="I5">
        <v>0.88333333333333297</v>
      </c>
      <c r="J5">
        <v>0.85</v>
      </c>
      <c r="K5">
        <v>0.89166666666666705</v>
      </c>
      <c r="L5">
        <v>0.90833333333333299</v>
      </c>
      <c r="N5" s="4"/>
      <c r="O5" s="4"/>
      <c r="P5" s="4"/>
      <c r="Q5" s="4"/>
      <c r="R5" s="4"/>
      <c r="S5" s="4"/>
      <c r="T5" s="4"/>
    </row>
    <row r="6" spans="1:20" ht="17" thickBot="1">
      <c r="A6" t="s">
        <v>11</v>
      </c>
      <c r="B6" t="s">
        <v>7</v>
      </c>
      <c r="C6">
        <v>0.93333333333333302</v>
      </c>
      <c r="D6">
        <v>0.98333333333333295</v>
      </c>
      <c r="E6">
        <v>1</v>
      </c>
      <c r="F6">
        <v>7.1428571428571799E-2</v>
      </c>
      <c r="H6">
        <f t="shared" si="0"/>
        <v>4</v>
      </c>
      <c r="I6">
        <v>0.60833333333333295</v>
      </c>
      <c r="J6">
        <v>0.94166666666666698</v>
      </c>
      <c r="K6">
        <v>0.625</v>
      </c>
      <c r="L6">
        <v>0.94166666666666698</v>
      </c>
      <c r="N6" s="4" t="s">
        <v>135</v>
      </c>
      <c r="O6" s="4"/>
      <c r="P6" s="4"/>
      <c r="Q6" s="4"/>
      <c r="R6" s="4"/>
      <c r="S6" s="4"/>
      <c r="T6" s="4"/>
    </row>
    <row r="7" spans="1:20">
      <c r="A7" t="s">
        <v>12</v>
      </c>
      <c r="B7" t="s">
        <v>7</v>
      </c>
      <c r="C7">
        <v>0.33333333333333298</v>
      </c>
      <c r="D7">
        <v>0.61666666666666703</v>
      </c>
      <c r="E7">
        <v>0.86666666666666703</v>
      </c>
      <c r="F7">
        <v>1.6</v>
      </c>
      <c r="H7">
        <f t="shared" si="0"/>
        <v>5</v>
      </c>
      <c r="I7">
        <v>0.88333333333333297</v>
      </c>
      <c r="J7">
        <v>0.95833333333333304</v>
      </c>
      <c r="K7">
        <v>0.95833333333333304</v>
      </c>
      <c r="L7">
        <v>0.98333333333333295</v>
      </c>
      <c r="N7" s="20" t="s">
        <v>136</v>
      </c>
      <c r="O7" s="20" t="s">
        <v>137</v>
      </c>
      <c r="P7" s="20" t="s">
        <v>138</v>
      </c>
      <c r="Q7" s="20" t="s">
        <v>139</v>
      </c>
      <c r="R7" s="20" t="s">
        <v>140</v>
      </c>
      <c r="S7" s="4"/>
      <c r="T7" s="4"/>
    </row>
    <row r="8" spans="1:20">
      <c r="A8" t="s">
        <v>13</v>
      </c>
      <c r="B8" t="s">
        <v>7</v>
      </c>
      <c r="C8">
        <v>0.86666666666666703</v>
      </c>
      <c r="D8">
        <v>0.65833333333333299</v>
      </c>
      <c r="E8">
        <v>0.8</v>
      </c>
      <c r="F8">
        <v>-7.6923076923077302E-2</v>
      </c>
      <c r="H8">
        <f t="shared" si="0"/>
        <v>6</v>
      </c>
      <c r="I8">
        <v>0.68333333333333302</v>
      </c>
      <c r="J8">
        <v>0.85833333333333295</v>
      </c>
      <c r="K8">
        <v>0.93333333333333302</v>
      </c>
      <c r="L8">
        <v>0.61666666666666703</v>
      </c>
      <c r="N8" s="1" t="s">
        <v>131</v>
      </c>
      <c r="O8" s="1">
        <v>30</v>
      </c>
      <c r="P8" s="1">
        <v>23.016666666666662</v>
      </c>
      <c r="Q8" s="1">
        <v>0.76722222222222203</v>
      </c>
      <c r="R8" s="1">
        <v>2.3922094508301742E-2</v>
      </c>
      <c r="S8" s="4"/>
      <c r="T8" s="4"/>
    </row>
    <row r="9" spans="1:20">
      <c r="A9" t="s">
        <v>14</v>
      </c>
      <c r="B9" t="s">
        <v>7</v>
      </c>
      <c r="C9">
        <v>0.8</v>
      </c>
      <c r="D9">
        <v>0.94166666666666698</v>
      </c>
      <c r="E9">
        <v>1</v>
      </c>
      <c r="F9">
        <v>0.25</v>
      </c>
      <c r="H9">
        <f t="shared" si="0"/>
        <v>7</v>
      </c>
      <c r="I9">
        <v>0.875</v>
      </c>
      <c r="J9">
        <v>0.85</v>
      </c>
      <c r="K9">
        <v>0.96666666666666701</v>
      </c>
      <c r="L9">
        <v>0.65833333333333299</v>
      </c>
      <c r="N9" s="1" t="s">
        <v>132</v>
      </c>
      <c r="O9" s="1">
        <v>30</v>
      </c>
      <c r="P9" s="1">
        <v>24.299999999999994</v>
      </c>
      <c r="Q9" s="1">
        <v>0.80999999999999983</v>
      </c>
      <c r="R9" s="1">
        <v>2.1132183908046383E-2</v>
      </c>
      <c r="S9" s="4"/>
      <c r="T9" s="4"/>
    </row>
    <row r="10" spans="1:20">
      <c r="A10" t="s">
        <v>15</v>
      </c>
      <c r="B10" t="s">
        <v>7</v>
      </c>
      <c r="C10">
        <v>0.8</v>
      </c>
      <c r="D10">
        <v>0.8</v>
      </c>
      <c r="E10">
        <v>1</v>
      </c>
      <c r="F10">
        <v>0.25</v>
      </c>
      <c r="H10">
        <f t="shared" si="0"/>
        <v>8</v>
      </c>
      <c r="I10">
        <v>0.88333333333333297</v>
      </c>
      <c r="J10">
        <v>0.91666666666666696</v>
      </c>
      <c r="K10">
        <v>0.97499999999999998</v>
      </c>
      <c r="L10">
        <v>0.94166666666666698</v>
      </c>
      <c r="N10" s="1" t="s">
        <v>133</v>
      </c>
      <c r="O10" s="1">
        <v>30</v>
      </c>
      <c r="P10" s="1">
        <v>26.283333333333331</v>
      </c>
      <c r="Q10" s="1">
        <v>0.87611111111111106</v>
      </c>
      <c r="R10" s="1">
        <v>9.4862707535122142E-3</v>
      </c>
      <c r="S10" s="4"/>
      <c r="T10" s="4"/>
    </row>
    <row r="11" spans="1:20" ht="17" thickBot="1">
      <c r="A11" t="s">
        <v>16</v>
      </c>
      <c r="B11" t="s">
        <v>7</v>
      </c>
      <c r="C11">
        <v>0.66666666666666696</v>
      </c>
      <c r="D11">
        <v>0.42499999999999999</v>
      </c>
      <c r="E11">
        <v>0.4</v>
      </c>
      <c r="F11">
        <v>-0.4</v>
      </c>
      <c r="H11">
        <f t="shared" si="0"/>
        <v>9</v>
      </c>
      <c r="I11">
        <v>0.61666666666666703</v>
      </c>
      <c r="J11">
        <v>0.90833333333333299</v>
      </c>
      <c r="K11">
        <v>0.98333333333333295</v>
      </c>
      <c r="L11">
        <v>0.8</v>
      </c>
      <c r="N11" s="3" t="s">
        <v>134</v>
      </c>
      <c r="O11" s="3">
        <v>30</v>
      </c>
      <c r="P11" s="3">
        <v>24.291666666666671</v>
      </c>
      <c r="Q11" s="3">
        <v>0.80972222222222234</v>
      </c>
      <c r="R11" s="3">
        <v>2.4095226692209044E-2</v>
      </c>
      <c r="S11" s="4"/>
      <c r="T11" s="4"/>
    </row>
    <row r="12" spans="1:20">
      <c r="A12" t="s">
        <v>17</v>
      </c>
      <c r="B12" t="s">
        <v>7</v>
      </c>
      <c r="C12">
        <v>0.93333333333333302</v>
      </c>
      <c r="D12">
        <v>0.86666666666666703</v>
      </c>
      <c r="E12">
        <v>0.93333333333333302</v>
      </c>
      <c r="F12">
        <v>0</v>
      </c>
      <c r="H12">
        <f t="shared" si="0"/>
        <v>10</v>
      </c>
      <c r="I12">
        <v>0.94166666666666698</v>
      </c>
      <c r="J12">
        <v>0.9</v>
      </c>
      <c r="K12">
        <v>0.84166666666666701</v>
      </c>
      <c r="L12">
        <v>0.42499999999999999</v>
      </c>
      <c r="N12" s="4"/>
      <c r="O12" s="4"/>
      <c r="P12" s="4"/>
      <c r="Q12" s="4"/>
      <c r="R12" s="4"/>
      <c r="S12" s="4"/>
      <c r="T12" s="4"/>
    </row>
    <row r="13" spans="1:20">
      <c r="A13" t="s">
        <v>18</v>
      </c>
      <c r="B13" t="s">
        <v>7</v>
      </c>
      <c r="C13">
        <v>0.93333333333333302</v>
      </c>
      <c r="D13">
        <v>0.86666666666666703</v>
      </c>
      <c r="E13">
        <v>0.86666666666666703</v>
      </c>
      <c r="F13">
        <v>-7.1428571428570703E-2</v>
      </c>
      <c r="H13">
        <f t="shared" si="0"/>
        <v>11</v>
      </c>
      <c r="I13">
        <v>0.68333333333333302</v>
      </c>
      <c r="J13">
        <v>0.46666666666666701</v>
      </c>
      <c r="K13">
        <v>0.95</v>
      </c>
      <c r="L13">
        <v>0.86666666666666703</v>
      </c>
      <c r="N13" s="4"/>
      <c r="O13" s="4"/>
      <c r="P13" s="4"/>
      <c r="Q13" s="4"/>
      <c r="R13" s="4"/>
      <c r="S13" s="4"/>
      <c r="T13" s="4"/>
    </row>
    <row r="14" spans="1:20" ht="17" thickBot="1">
      <c r="A14" t="s">
        <v>19</v>
      </c>
      <c r="B14" t="s">
        <v>7</v>
      </c>
      <c r="C14">
        <v>0.8</v>
      </c>
      <c r="D14">
        <v>0.8</v>
      </c>
      <c r="E14">
        <v>1</v>
      </c>
      <c r="F14">
        <v>0.25</v>
      </c>
      <c r="H14">
        <f t="shared" si="0"/>
        <v>12</v>
      </c>
      <c r="I14">
        <v>0.94166666666666698</v>
      </c>
      <c r="J14">
        <v>0.70833333333333304</v>
      </c>
      <c r="K14">
        <v>0.86666666666666703</v>
      </c>
      <c r="L14">
        <v>0.86666666666666703</v>
      </c>
      <c r="N14" s="4" t="s">
        <v>141</v>
      </c>
      <c r="O14" s="4"/>
      <c r="P14" s="4"/>
      <c r="Q14" s="4"/>
      <c r="R14" s="4"/>
      <c r="S14" s="4"/>
      <c r="T14" s="4"/>
    </row>
    <row r="15" spans="1:20">
      <c r="A15" t="s">
        <v>20</v>
      </c>
      <c r="B15" t="s">
        <v>7</v>
      </c>
      <c r="C15">
        <v>0.86666666666666703</v>
      </c>
      <c r="D15">
        <v>0.92500000000000004</v>
      </c>
      <c r="E15">
        <v>0.86666666666666703</v>
      </c>
      <c r="F15">
        <v>0</v>
      </c>
      <c r="H15">
        <f t="shared" si="0"/>
        <v>13</v>
      </c>
      <c r="I15">
        <v>0.83333333333333304</v>
      </c>
      <c r="J15">
        <v>0.51666666666666705</v>
      </c>
      <c r="K15">
        <v>0.9</v>
      </c>
      <c r="L15">
        <v>0.8</v>
      </c>
      <c r="N15" s="20" t="s">
        <v>142</v>
      </c>
      <c r="O15" s="20" t="s">
        <v>143</v>
      </c>
      <c r="P15" s="20" t="s">
        <v>144</v>
      </c>
      <c r="Q15" s="20" t="s">
        <v>145</v>
      </c>
      <c r="R15" s="20" t="s">
        <v>146</v>
      </c>
      <c r="S15" s="20" t="s">
        <v>147</v>
      </c>
      <c r="T15" s="20" t="s">
        <v>148</v>
      </c>
    </row>
    <row r="16" spans="1:20">
      <c r="A16" t="s">
        <v>21</v>
      </c>
      <c r="B16" t="s">
        <v>7</v>
      </c>
      <c r="C16">
        <v>0.8</v>
      </c>
      <c r="D16">
        <v>0.82499999999999996</v>
      </c>
      <c r="E16">
        <v>0.86666666666666703</v>
      </c>
      <c r="F16">
        <v>8.3333333333333703E-2</v>
      </c>
      <c r="H16">
        <f t="shared" si="0"/>
        <v>14</v>
      </c>
      <c r="I16">
        <v>0.69166666666666698</v>
      </c>
      <c r="J16">
        <v>0.80833333333333302</v>
      </c>
      <c r="K16">
        <v>0.82499999999999996</v>
      </c>
      <c r="L16">
        <v>0.92500000000000004</v>
      </c>
      <c r="N16" s="1" t="s">
        <v>149</v>
      </c>
      <c r="O16" s="1">
        <v>0.18203414351851643</v>
      </c>
      <c r="P16" s="1">
        <v>3</v>
      </c>
      <c r="Q16" s="1">
        <v>6.0678047839505478E-2</v>
      </c>
      <c r="R16" s="1">
        <v>3.0865364866972382</v>
      </c>
      <c r="S16" s="1">
        <v>3.0009151935292921E-2</v>
      </c>
      <c r="T16" s="1">
        <v>2.6828094071218986</v>
      </c>
    </row>
    <row r="17" spans="1:20">
      <c r="A17" t="s">
        <v>22</v>
      </c>
      <c r="B17" t="s">
        <v>7</v>
      </c>
      <c r="C17">
        <v>0.86666666666666703</v>
      </c>
      <c r="D17">
        <v>0.95</v>
      </c>
      <c r="E17">
        <v>1</v>
      </c>
      <c r="F17">
        <v>0.15384615384615299</v>
      </c>
      <c r="H17">
        <f t="shared" si="0"/>
        <v>15</v>
      </c>
      <c r="I17">
        <v>0.94166666666666698</v>
      </c>
      <c r="J17">
        <v>0.55000000000000004</v>
      </c>
      <c r="K17">
        <v>0.73333333333333295</v>
      </c>
      <c r="L17">
        <v>0.82499999999999996</v>
      </c>
      <c r="N17" s="1" t="s">
        <v>150</v>
      </c>
      <c r="O17" s="1">
        <v>2.2804375000000006</v>
      </c>
      <c r="P17" s="1">
        <v>116</v>
      </c>
      <c r="Q17" s="1">
        <v>1.9658943965517248E-2</v>
      </c>
      <c r="R17" s="1"/>
      <c r="S17" s="1"/>
      <c r="T17" s="1"/>
    </row>
    <row r="18" spans="1:20">
      <c r="A18" t="s">
        <v>23</v>
      </c>
      <c r="B18" t="s">
        <v>7</v>
      </c>
      <c r="C18">
        <v>0.73333333333333295</v>
      </c>
      <c r="D18">
        <v>0.75</v>
      </c>
      <c r="E18">
        <v>0.93333333333333302</v>
      </c>
      <c r="F18">
        <v>0.27272727272727298</v>
      </c>
      <c r="H18">
        <f t="shared" si="0"/>
        <v>16</v>
      </c>
      <c r="I18">
        <v>0.81666666666666698</v>
      </c>
      <c r="J18">
        <v>0.78333333333333299</v>
      </c>
      <c r="K18">
        <v>0.90833333333333299</v>
      </c>
      <c r="L18">
        <v>0.95</v>
      </c>
      <c r="N18" s="1"/>
      <c r="O18" s="1"/>
      <c r="P18" s="1"/>
      <c r="Q18" s="1"/>
      <c r="R18" s="1"/>
      <c r="S18" s="1"/>
      <c r="T18" s="1"/>
    </row>
    <row r="19" spans="1:20" ht="17" thickBot="1">
      <c r="A19" t="s">
        <v>24</v>
      </c>
      <c r="B19" t="s">
        <v>7</v>
      </c>
      <c r="C19">
        <v>0.66666666666666696</v>
      </c>
      <c r="D19">
        <v>0.76666666666666705</v>
      </c>
      <c r="E19">
        <v>0.86666666666666703</v>
      </c>
      <c r="F19">
        <v>0.3</v>
      </c>
      <c r="H19">
        <f t="shared" si="0"/>
        <v>17</v>
      </c>
      <c r="I19">
        <v>0.82499999999999996</v>
      </c>
      <c r="J19">
        <v>0.73333333333333295</v>
      </c>
      <c r="K19">
        <v>0.80833333333333302</v>
      </c>
      <c r="L19">
        <v>0.75</v>
      </c>
      <c r="N19" s="3" t="s">
        <v>151</v>
      </c>
      <c r="O19" s="3">
        <v>2.462471643518517</v>
      </c>
      <c r="P19" s="3">
        <v>119</v>
      </c>
      <c r="Q19" s="3"/>
      <c r="R19" s="3"/>
      <c r="S19" s="3"/>
      <c r="T19" s="3"/>
    </row>
    <row r="20" spans="1:20">
      <c r="A20" t="s">
        <v>25</v>
      </c>
      <c r="B20" t="s">
        <v>7</v>
      </c>
      <c r="C20">
        <v>0.53333333333333299</v>
      </c>
      <c r="D20">
        <v>0.5</v>
      </c>
      <c r="E20">
        <v>0.6</v>
      </c>
      <c r="F20">
        <v>0.125000000000001</v>
      </c>
      <c r="H20">
        <f t="shared" si="0"/>
        <v>18</v>
      </c>
      <c r="I20">
        <v>0.85</v>
      </c>
      <c r="J20">
        <v>0.9</v>
      </c>
      <c r="K20">
        <v>0.74166666666666703</v>
      </c>
      <c r="L20">
        <v>0.76666666666666705</v>
      </c>
      <c r="N20" s="4"/>
      <c r="O20" s="4"/>
      <c r="P20" s="4"/>
      <c r="Q20" s="4"/>
      <c r="R20" s="4"/>
      <c r="S20" s="4"/>
      <c r="T20" s="4"/>
    </row>
    <row r="21" spans="1:20">
      <c r="A21" t="s">
        <v>26</v>
      </c>
      <c r="B21" t="s">
        <v>7</v>
      </c>
      <c r="C21">
        <v>0.266666666666667</v>
      </c>
      <c r="D21">
        <v>0.43333333333333302</v>
      </c>
      <c r="E21">
        <v>0.4</v>
      </c>
      <c r="F21">
        <v>0.499999999999998</v>
      </c>
      <c r="H21">
        <f t="shared" si="0"/>
        <v>19</v>
      </c>
      <c r="I21">
        <v>0.45833333333333298</v>
      </c>
      <c r="J21">
        <v>0.95833333333333304</v>
      </c>
      <c r="K21">
        <v>0.85833333333333295</v>
      </c>
      <c r="L21">
        <v>0.5</v>
      </c>
    </row>
    <row r="22" spans="1:20">
      <c r="A22" t="s">
        <v>27</v>
      </c>
      <c r="B22" t="s">
        <v>7</v>
      </c>
      <c r="C22">
        <v>0.66666666666666696</v>
      </c>
      <c r="D22">
        <v>0.90833333333333299</v>
      </c>
      <c r="E22">
        <v>1</v>
      </c>
      <c r="F22">
        <v>0.499999999999999</v>
      </c>
      <c r="H22">
        <f t="shared" si="0"/>
        <v>20</v>
      </c>
      <c r="I22">
        <v>0.89166666666666705</v>
      </c>
      <c r="J22">
        <v>0.91666666666666696</v>
      </c>
      <c r="K22">
        <v>0.94166666666666698</v>
      </c>
      <c r="L22">
        <v>0.43333333333333302</v>
      </c>
    </row>
    <row r="23" spans="1:20">
      <c r="A23" t="s">
        <v>28</v>
      </c>
      <c r="B23" t="s">
        <v>7</v>
      </c>
      <c r="C23">
        <v>0.86666666666666703</v>
      </c>
      <c r="D23">
        <v>0.89166666666666705</v>
      </c>
      <c r="E23">
        <v>0.86666666666666703</v>
      </c>
      <c r="F23">
        <v>0</v>
      </c>
      <c r="H23">
        <f t="shared" si="0"/>
        <v>21</v>
      </c>
      <c r="I23">
        <v>0.51666666666666705</v>
      </c>
      <c r="J23">
        <v>0.9</v>
      </c>
      <c r="K23">
        <v>0.95</v>
      </c>
      <c r="L23">
        <v>0.90833333333333299</v>
      </c>
    </row>
    <row r="24" spans="1:20">
      <c r="A24" t="s">
        <v>29</v>
      </c>
      <c r="B24" t="s">
        <v>7</v>
      </c>
      <c r="C24">
        <v>0.86666666666666703</v>
      </c>
      <c r="D24">
        <v>0.91666666666666696</v>
      </c>
      <c r="E24">
        <v>0.93333333333333302</v>
      </c>
      <c r="F24">
        <v>7.6923076923076095E-2</v>
      </c>
      <c r="H24">
        <f t="shared" si="0"/>
        <v>22</v>
      </c>
      <c r="I24">
        <v>0.74166666666666703</v>
      </c>
      <c r="J24">
        <v>0.89166666666666705</v>
      </c>
      <c r="K24">
        <v>0.97499999999999998</v>
      </c>
      <c r="L24">
        <v>0.89166666666666705</v>
      </c>
    </row>
    <row r="25" spans="1:20">
      <c r="A25" t="s">
        <v>30</v>
      </c>
      <c r="B25" t="s">
        <v>7</v>
      </c>
      <c r="C25">
        <v>0.93333333333333302</v>
      </c>
      <c r="D25">
        <v>0.95833333333333304</v>
      </c>
      <c r="E25">
        <v>1</v>
      </c>
      <c r="F25">
        <v>7.1428571428571799E-2</v>
      </c>
      <c r="H25">
        <f t="shared" si="0"/>
        <v>23</v>
      </c>
      <c r="I25">
        <v>0.95833333333333304</v>
      </c>
      <c r="J25">
        <v>0.81666666666666698</v>
      </c>
      <c r="K25">
        <v>0.65</v>
      </c>
      <c r="L25">
        <v>0.91666666666666696</v>
      </c>
    </row>
    <row r="26" spans="1:20">
      <c r="A26" t="s">
        <v>31</v>
      </c>
      <c r="B26" t="s">
        <v>7</v>
      </c>
      <c r="C26">
        <v>0.93333333333333302</v>
      </c>
      <c r="D26">
        <v>0.7</v>
      </c>
      <c r="E26">
        <v>1</v>
      </c>
      <c r="F26">
        <v>7.1428571428571799E-2</v>
      </c>
      <c r="H26">
        <f t="shared" si="0"/>
        <v>24</v>
      </c>
      <c r="I26">
        <v>0.50833333333333297</v>
      </c>
      <c r="J26">
        <v>0.57499999999999996</v>
      </c>
      <c r="K26">
        <v>0.85833333333333295</v>
      </c>
      <c r="L26">
        <v>0.95833333333333304</v>
      </c>
    </row>
    <row r="27" spans="1:20">
      <c r="A27" t="s">
        <v>32</v>
      </c>
      <c r="B27" t="s">
        <v>7</v>
      </c>
      <c r="C27">
        <v>0.6</v>
      </c>
      <c r="D27">
        <v>0.7</v>
      </c>
      <c r="E27">
        <v>0.53333333333333299</v>
      </c>
      <c r="F27">
        <v>-0.11111111111111199</v>
      </c>
      <c r="H27">
        <f t="shared" si="0"/>
        <v>25</v>
      </c>
      <c r="I27">
        <v>0.43333333333333302</v>
      </c>
      <c r="J27">
        <v>0.91666666666666696</v>
      </c>
      <c r="K27">
        <v>0.95</v>
      </c>
      <c r="L27">
        <v>0.7</v>
      </c>
    </row>
    <row r="28" spans="1:20">
      <c r="A28" t="s">
        <v>33</v>
      </c>
      <c r="B28" t="s">
        <v>7</v>
      </c>
      <c r="C28">
        <v>0.73333333333333295</v>
      </c>
      <c r="D28">
        <v>0.73333333333333295</v>
      </c>
      <c r="E28">
        <v>0.86666666666666703</v>
      </c>
      <c r="F28">
        <v>0.18181818181818299</v>
      </c>
      <c r="H28">
        <f t="shared" si="0"/>
        <v>26</v>
      </c>
      <c r="I28">
        <v>0.85833333333333295</v>
      </c>
      <c r="J28">
        <v>0.53333333333333299</v>
      </c>
      <c r="K28">
        <v>0.82499999999999996</v>
      </c>
      <c r="L28">
        <v>0.7</v>
      </c>
    </row>
    <row r="29" spans="1:20">
      <c r="A29" t="s">
        <v>34</v>
      </c>
      <c r="B29" t="s">
        <v>7</v>
      </c>
      <c r="C29">
        <v>0.93333333333333302</v>
      </c>
      <c r="D29">
        <v>0.86666666666666703</v>
      </c>
      <c r="E29">
        <v>0.93333333333333302</v>
      </c>
      <c r="F29">
        <v>0</v>
      </c>
      <c r="H29">
        <f t="shared" si="0"/>
        <v>27</v>
      </c>
      <c r="I29">
        <v>0.56666666666666698</v>
      </c>
      <c r="J29">
        <v>0.82499999999999996</v>
      </c>
      <c r="K29">
        <v>0.91666666666666696</v>
      </c>
      <c r="L29">
        <v>0.73333333333333295</v>
      </c>
    </row>
    <row r="30" spans="1:20">
      <c r="A30" t="s">
        <v>35</v>
      </c>
      <c r="B30" t="s">
        <v>7</v>
      </c>
      <c r="C30">
        <v>0.8</v>
      </c>
      <c r="D30">
        <v>0.86666666666666703</v>
      </c>
      <c r="E30">
        <v>0.86666666666666703</v>
      </c>
      <c r="F30">
        <v>8.3333333333333703E-2</v>
      </c>
      <c r="H30">
        <f t="shared" si="0"/>
        <v>28</v>
      </c>
      <c r="I30">
        <v>0.81666666666666698</v>
      </c>
      <c r="J30">
        <v>0.9</v>
      </c>
      <c r="K30">
        <v>0.94166666666666698</v>
      </c>
      <c r="L30">
        <v>0.86666666666666703</v>
      </c>
    </row>
    <row r="31" spans="1:20">
      <c r="A31" t="s">
        <v>36</v>
      </c>
      <c r="B31" t="s">
        <v>7</v>
      </c>
      <c r="C31">
        <v>0.73333333333333295</v>
      </c>
      <c r="D31">
        <v>0.96666666666666701</v>
      </c>
      <c r="E31">
        <v>1</v>
      </c>
      <c r="F31">
        <v>0.36363636363636398</v>
      </c>
      <c r="H31">
        <f t="shared" si="0"/>
        <v>29</v>
      </c>
      <c r="I31">
        <v>0.83333333333333304</v>
      </c>
      <c r="J31">
        <v>0.74166666666666703</v>
      </c>
      <c r="K31">
        <v>0.86666666666666703</v>
      </c>
      <c r="L31">
        <v>0.86666666666666703</v>
      </c>
    </row>
    <row r="32" spans="1:20">
      <c r="A32" t="s">
        <v>37</v>
      </c>
      <c r="B32" t="s">
        <v>38</v>
      </c>
      <c r="C32">
        <v>0.53333333333333299</v>
      </c>
      <c r="D32">
        <v>0.73333333333333295</v>
      </c>
      <c r="E32">
        <v>0.86666666666666703</v>
      </c>
      <c r="F32">
        <v>0.625000000000002</v>
      </c>
      <c r="H32">
        <f t="shared" si="0"/>
        <v>30</v>
      </c>
      <c r="I32">
        <v>0.8</v>
      </c>
      <c r="J32">
        <v>0.93333333333333302</v>
      </c>
      <c r="K32">
        <v>0.94166666666666698</v>
      </c>
      <c r="L32">
        <v>0.96666666666666701</v>
      </c>
    </row>
    <row r="33" spans="1:20">
      <c r="A33" t="s">
        <v>39</v>
      </c>
      <c r="B33" t="s">
        <v>38</v>
      </c>
      <c r="C33">
        <v>0.93333333333333302</v>
      </c>
      <c r="D33">
        <v>0.96666666666666701</v>
      </c>
      <c r="E33">
        <v>1</v>
      </c>
      <c r="F33">
        <v>7.1428571428571799E-2</v>
      </c>
    </row>
    <row r="34" spans="1:20">
      <c r="A34" t="s">
        <v>40</v>
      </c>
      <c r="B34" t="s">
        <v>38</v>
      </c>
      <c r="C34">
        <v>0.73333333333333295</v>
      </c>
      <c r="D34">
        <v>0.89166666666666705</v>
      </c>
      <c r="E34">
        <v>0.93333333333333302</v>
      </c>
      <c r="F34">
        <v>0.27272727272727298</v>
      </c>
    </row>
    <row r="35" spans="1:20">
      <c r="A35" t="s">
        <v>41</v>
      </c>
      <c r="B35" t="s">
        <v>38</v>
      </c>
      <c r="C35">
        <v>0.73333333333333295</v>
      </c>
      <c r="D35">
        <v>0.625</v>
      </c>
      <c r="E35">
        <v>0.6</v>
      </c>
      <c r="F35">
        <v>-0.18181818181818099</v>
      </c>
      <c r="I35" s="2" t="s">
        <v>152</v>
      </c>
    </row>
    <row r="36" spans="1:20">
      <c r="A36" t="s">
        <v>42</v>
      </c>
      <c r="B36" t="s">
        <v>38</v>
      </c>
      <c r="C36">
        <v>0.86666666666666703</v>
      </c>
      <c r="D36">
        <v>0.95833333333333304</v>
      </c>
      <c r="E36">
        <v>0.93333333333333302</v>
      </c>
      <c r="F36">
        <v>7.6923076923076095E-2</v>
      </c>
      <c r="I36" t="s">
        <v>131</v>
      </c>
      <c r="J36" t="s">
        <v>132</v>
      </c>
      <c r="K36" t="s">
        <v>133</v>
      </c>
      <c r="L36" t="s">
        <v>134</v>
      </c>
    </row>
    <row r="37" spans="1:20">
      <c r="A37" t="s">
        <v>43</v>
      </c>
      <c r="B37" t="s">
        <v>38</v>
      </c>
      <c r="C37">
        <v>0.86666666666666703</v>
      </c>
      <c r="D37">
        <v>0.93333333333333302</v>
      </c>
      <c r="E37">
        <v>0.93333333333333302</v>
      </c>
      <c r="F37">
        <v>7.6923076923076095E-2</v>
      </c>
      <c r="H37">
        <v>1</v>
      </c>
      <c r="I37">
        <v>-0.25</v>
      </c>
      <c r="J37">
        <v>0</v>
      </c>
      <c r="K37">
        <v>0.625000000000002</v>
      </c>
      <c r="L37">
        <v>0.18181818181818299</v>
      </c>
    </row>
    <row r="38" spans="1:20">
      <c r="A38" t="s">
        <v>44</v>
      </c>
      <c r="B38" t="s">
        <v>38</v>
      </c>
      <c r="C38">
        <v>1</v>
      </c>
      <c r="D38">
        <v>0.96666666666666701</v>
      </c>
      <c r="E38">
        <v>0.86666666666666703</v>
      </c>
      <c r="F38">
        <v>-0.133333333333333</v>
      </c>
      <c r="H38">
        <f>H37+1</f>
        <v>2</v>
      </c>
      <c r="I38">
        <v>0</v>
      </c>
      <c r="J38">
        <v>7.1428571428571799E-2</v>
      </c>
      <c r="K38">
        <v>7.1428571428571799E-2</v>
      </c>
      <c r="L38">
        <v>0</v>
      </c>
      <c r="N38" s="17" t="s">
        <v>164</v>
      </c>
      <c r="O38" s="4"/>
      <c r="P38" s="4"/>
      <c r="Q38" s="4"/>
      <c r="R38" s="4"/>
      <c r="S38" s="4"/>
      <c r="T38" s="4"/>
    </row>
    <row r="39" spans="1:20">
      <c r="A39" t="s">
        <v>45</v>
      </c>
      <c r="B39" t="s">
        <v>38</v>
      </c>
      <c r="C39">
        <v>0.93333333333333302</v>
      </c>
      <c r="D39">
        <v>0.97499999999999998</v>
      </c>
      <c r="E39">
        <v>0.93333333333333302</v>
      </c>
      <c r="F39">
        <v>0</v>
      </c>
      <c r="H39">
        <f t="shared" ref="H39:H66" si="1">H38+1</f>
        <v>3</v>
      </c>
      <c r="I39">
        <v>7.1428571428571799E-2</v>
      </c>
      <c r="J39">
        <v>0</v>
      </c>
      <c r="K39">
        <v>0.27272727272727298</v>
      </c>
      <c r="L39">
        <v>0.499999999999999</v>
      </c>
      <c r="N39" s="4"/>
      <c r="O39" s="4"/>
      <c r="P39" s="4"/>
      <c r="Q39" s="4"/>
      <c r="R39" s="4"/>
      <c r="S39" s="4"/>
      <c r="T39" s="4"/>
    </row>
    <row r="40" spans="1:20" ht="17" thickBot="1">
      <c r="A40" t="s">
        <v>46</v>
      </c>
      <c r="B40" t="s">
        <v>38</v>
      </c>
      <c r="C40">
        <v>0.73333333333333295</v>
      </c>
      <c r="D40">
        <v>0.98333333333333295</v>
      </c>
      <c r="E40">
        <v>1</v>
      </c>
      <c r="F40">
        <v>0.36363636363636398</v>
      </c>
      <c r="H40">
        <f t="shared" si="1"/>
        <v>4</v>
      </c>
      <c r="I40">
        <v>8.3333333333333703E-2</v>
      </c>
      <c r="J40">
        <v>0.25</v>
      </c>
      <c r="K40">
        <v>-0.18181818181818099</v>
      </c>
      <c r="L40">
        <v>7.6923076923076095E-2</v>
      </c>
      <c r="N40" s="4" t="s">
        <v>135</v>
      </c>
      <c r="O40" s="4"/>
      <c r="P40" s="4"/>
      <c r="Q40" s="4"/>
      <c r="R40" s="4"/>
      <c r="S40" s="4"/>
      <c r="T40" s="4"/>
    </row>
    <row r="41" spans="1:20">
      <c r="A41" t="s">
        <v>47</v>
      </c>
      <c r="B41" t="s">
        <v>38</v>
      </c>
      <c r="C41">
        <v>0.93333333333333302</v>
      </c>
      <c r="D41">
        <v>0.84166666666666701</v>
      </c>
      <c r="E41">
        <v>0.93333333333333302</v>
      </c>
      <c r="F41">
        <v>0</v>
      </c>
      <c r="H41">
        <f t="shared" si="1"/>
        <v>5</v>
      </c>
      <c r="I41">
        <v>8.3333333333333703E-2</v>
      </c>
      <c r="J41">
        <v>7.1428571428571799E-2</v>
      </c>
      <c r="K41">
        <v>7.6923076923076095E-2</v>
      </c>
      <c r="L41">
        <v>7.1428571428571799E-2</v>
      </c>
      <c r="N41" s="20" t="s">
        <v>136</v>
      </c>
      <c r="O41" s="20" t="s">
        <v>137</v>
      </c>
      <c r="P41" s="20" t="s">
        <v>138</v>
      </c>
      <c r="Q41" s="20" t="s">
        <v>139</v>
      </c>
      <c r="R41" s="20" t="s">
        <v>140</v>
      </c>
      <c r="S41" s="4"/>
      <c r="T41" s="4"/>
    </row>
    <row r="42" spans="1:20">
      <c r="A42" t="s">
        <v>48</v>
      </c>
      <c r="B42" t="s">
        <v>38</v>
      </c>
      <c r="C42">
        <v>0.93333333333333302</v>
      </c>
      <c r="D42">
        <v>0.95</v>
      </c>
      <c r="E42">
        <v>1</v>
      </c>
      <c r="F42">
        <v>7.1428571428571799E-2</v>
      </c>
      <c r="H42">
        <f t="shared" si="1"/>
        <v>6</v>
      </c>
      <c r="I42">
        <v>0.499999999999999</v>
      </c>
      <c r="J42">
        <v>0</v>
      </c>
      <c r="K42">
        <v>7.6923076923076095E-2</v>
      </c>
      <c r="L42">
        <v>1.6</v>
      </c>
      <c r="N42" s="1" t="s">
        <v>131</v>
      </c>
      <c r="O42" s="1">
        <v>30</v>
      </c>
      <c r="P42" s="1">
        <v>2.8167998667998688</v>
      </c>
      <c r="Q42" s="1">
        <v>9.3893328893328964E-2</v>
      </c>
      <c r="R42" s="1">
        <v>2.6243214907111356E-2</v>
      </c>
      <c r="S42" s="4"/>
      <c r="T42" s="4"/>
    </row>
    <row r="43" spans="1:20">
      <c r="A43" t="s">
        <v>49</v>
      </c>
      <c r="B43" t="s">
        <v>38</v>
      </c>
      <c r="C43">
        <v>0.8</v>
      </c>
      <c r="D43">
        <v>0.86666666666666703</v>
      </c>
      <c r="E43">
        <v>1</v>
      </c>
      <c r="F43">
        <v>0.25</v>
      </c>
      <c r="H43">
        <f t="shared" si="1"/>
        <v>7</v>
      </c>
      <c r="I43">
        <v>7.6923076923076095E-2</v>
      </c>
      <c r="J43">
        <v>-0.133333333333333</v>
      </c>
      <c r="K43">
        <v>-0.133333333333333</v>
      </c>
      <c r="L43">
        <v>-7.6923076923077302E-2</v>
      </c>
      <c r="N43" s="1" t="s">
        <v>132</v>
      </c>
      <c r="O43" s="1">
        <v>30</v>
      </c>
      <c r="P43" s="1">
        <v>0.46635864135864469</v>
      </c>
      <c r="Q43" s="1">
        <v>1.5545288045288156E-2</v>
      </c>
      <c r="R43" s="1">
        <v>4.6025831473816739E-2</v>
      </c>
      <c r="S43" s="4"/>
      <c r="T43" s="4"/>
    </row>
    <row r="44" spans="1:20">
      <c r="A44" t="s">
        <v>50</v>
      </c>
      <c r="B44" t="s">
        <v>38</v>
      </c>
      <c r="C44">
        <v>0.8</v>
      </c>
      <c r="D44">
        <v>0.9</v>
      </c>
      <c r="E44">
        <v>1</v>
      </c>
      <c r="F44">
        <v>0.25</v>
      </c>
      <c r="H44">
        <f t="shared" si="1"/>
        <v>8</v>
      </c>
      <c r="I44">
        <v>0.36363636363636398</v>
      </c>
      <c r="J44">
        <v>0</v>
      </c>
      <c r="K44">
        <v>0</v>
      </c>
      <c r="L44">
        <v>0.25</v>
      </c>
      <c r="N44" s="1" t="s">
        <v>133</v>
      </c>
      <c r="O44" s="1">
        <v>30</v>
      </c>
      <c r="P44" s="1">
        <v>2.7291791541791537</v>
      </c>
      <c r="Q44" s="1">
        <v>9.0972638472638451E-2</v>
      </c>
      <c r="R44" s="1">
        <v>2.4373758456471075E-2</v>
      </c>
      <c r="S44" s="4"/>
      <c r="T44" s="4"/>
    </row>
    <row r="45" spans="1:20" ht="17" thickBot="1">
      <c r="A45" t="s">
        <v>51</v>
      </c>
      <c r="B45" t="s">
        <v>38</v>
      </c>
      <c r="C45">
        <v>0.86666666666666703</v>
      </c>
      <c r="D45">
        <v>0.82499999999999996</v>
      </c>
      <c r="E45">
        <v>0.93333333333333302</v>
      </c>
      <c r="F45">
        <v>7.6923076923076095E-2</v>
      </c>
      <c r="H45">
        <f t="shared" si="1"/>
        <v>9</v>
      </c>
      <c r="I45">
        <v>0.18181818181818299</v>
      </c>
      <c r="J45">
        <v>0.25</v>
      </c>
      <c r="K45">
        <v>0.36363636363636398</v>
      </c>
      <c r="L45">
        <v>0.25</v>
      </c>
      <c r="N45" s="3" t="s">
        <v>134</v>
      </c>
      <c r="O45" s="3">
        <v>30</v>
      </c>
      <c r="P45" s="3">
        <v>5.3041819291819285</v>
      </c>
      <c r="Q45" s="3">
        <v>0.1768060643060643</v>
      </c>
      <c r="R45" s="3">
        <v>0.10986564106810356</v>
      </c>
      <c r="S45" s="4"/>
      <c r="T45" s="4"/>
    </row>
    <row r="46" spans="1:20">
      <c r="A46" t="s">
        <v>52</v>
      </c>
      <c r="B46" t="s">
        <v>38</v>
      </c>
      <c r="C46">
        <v>0.86666666666666703</v>
      </c>
      <c r="D46">
        <v>0.73333333333333295</v>
      </c>
      <c r="E46">
        <v>0.86666666666666703</v>
      </c>
      <c r="F46">
        <v>0</v>
      </c>
      <c r="H46">
        <f t="shared" si="1"/>
        <v>10</v>
      </c>
      <c r="I46">
        <v>7.1428571428571799E-2</v>
      </c>
      <c r="J46">
        <v>0</v>
      </c>
      <c r="K46">
        <v>0</v>
      </c>
      <c r="L46">
        <v>-0.4</v>
      </c>
      <c r="N46" s="4"/>
      <c r="O46" s="4"/>
      <c r="P46" s="4"/>
      <c r="Q46" s="4"/>
      <c r="R46" s="4"/>
      <c r="S46" s="4"/>
      <c r="T46" s="4"/>
    </row>
    <row r="47" spans="1:20">
      <c r="A47" t="s">
        <v>53</v>
      </c>
      <c r="B47" t="s">
        <v>38</v>
      </c>
      <c r="C47">
        <v>0.93333333333333302</v>
      </c>
      <c r="D47">
        <v>0.90833333333333299</v>
      </c>
      <c r="E47">
        <v>0.93333333333333302</v>
      </c>
      <c r="F47">
        <v>0</v>
      </c>
      <c r="H47">
        <f t="shared" si="1"/>
        <v>11</v>
      </c>
      <c r="I47">
        <v>9.0909090909091494E-2</v>
      </c>
      <c r="J47">
        <v>-0.1</v>
      </c>
      <c r="K47">
        <v>7.1428571428571799E-2</v>
      </c>
      <c r="L47">
        <v>0</v>
      </c>
      <c r="N47" s="4"/>
      <c r="O47" s="4"/>
      <c r="P47" s="4"/>
      <c r="Q47" s="4"/>
      <c r="R47" s="4"/>
      <c r="S47" s="4"/>
      <c r="T47" s="4"/>
    </row>
    <row r="48" spans="1:20" ht="17" thickBot="1">
      <c r="A48" t="s">
        <v>54</v>
      </c>
      <c r="B48" t="s">
        <v>38</v>
      </c>
      <c r="C48">
        <v>0.86666666666666703</v>
      </c>
      <c r="D48">
        <v>0.80833333333333302</v>
      </c>
      <c r="E48">
        <v>0.8</v>
      </c>
      <c r="F48">
        <v>-7.6923076923077302E-2</v>
      </c>
      <c r="H48">
        <f t="shared" si="1"/>
        <v>12</v>
      </c>
      <c r="I48">
        <v>0.16666666666666599</v>
      </c>
      <c r="J48">
        <v>0</v>
      </c>
      <c r="K48">
        <v>0.25</v>
      </c>
      <c r="L48">
        <v>-7.1428571428570703E-2</v>
      </c>
      <c r="N48" s="4" t="s">
        <v>141</v>
      </c>
      <c r="O48" s="4"/>
      <c r="P48" s="4"/>
      <c r="Q48" s="4"/>
      <c r="R48" s="4"/>
      <c r="S48" s="4"/>
      <c r="T48" s="4"/>
    </row>
    <row r="49" spans="1:20">
      <c r="A49" t="s">
        <v>55</v>
      </c>
      <c r="B49" t="s">
        <v>38</v>
      </c>
      <c r="C49">
        <v>0.8</v>
      </c>
      <c r="D49">
        <v>0.74166666666666703</v>
      </c>
      <c r="E49">
        <v>0.93333333333333302</v>
      </c>
      <c r="F49">
        <v>0.16666666666666599</v>
      </c>
      <c r="H49">
        <f t="shared" si="1"/>
        <v>13</v>
      </c>
      <c r="I49">
        <v>0</v>
      </c>
      <c r="J49">
        <v>-0.230769230769231</v>
      </c>
      <c r="K49">
        <v>0.25</v>
      </c>
      <c r="L49">
        <v>0.25</v>
      </c>
      <c r="N49" s="20" t="s">
        <v>142</v>
      </c>
      <c r="O49" s="20" t="s">
        <v>143</v>
      </c>
      <c r="P49" s="20" t="s">
        <v>144</v>
      </c>
      <c r="Q49" s="20" t="s">
        <v>145</v>
      </c>
      <c r="R49" s="20" t="s">
        <v>146</v>
      </c>
      <c r="S49" s="20" t="s">
        <v>147</v>
      </c>
      <c r="T49" s="20" t="s">
        <v>148</v>
      </c>
    </row>
    <row r="50" spans="1:20">
      <c r="A50" t="s">
        <v>56</v>
      </c>
      <c r="B50" t="s">
        <v>38</v>
      </c>
      <c r="C50">
        <v>0.86666666666666703</v>
      </c>
      <c r="D50">
        <v>0.85833333333333295</v>
      </c>
      <c r="E50">
        <v>1</v>
      </c>
      <c r="F50">
        <v>0.15384615384615299</v>
      </c>
      <c r="H50">
        <f t="shared" si="1"/>
        <v>14</v>
      </c>
      <c r="I50">
        <v>0.2</v>
      </c>
      <c r="J50">
        <v>-0.38461538461538503</v>
      </c>
      <c r="K50">
        <v>7.6923076923076095E-2</v>
      </c>
      <c r="L50">
        <v>0</v>
      </c>
      <c r="N50" s="1" t="s">
        <v>149</v>
      </c>
      <c r="O50" s="1">
        <v>0.39062375830426177</v>
      </c>
      <c r="P50" s="1">
        <v>3</v>
      </c>
      <c r="Q50" s="1">
        <v>0.13020791943475393</v>
      </c>
      <c r="R50" s="1">
        <v>2.5220841474800797</v>
      </c>
      <c r="S50" s="1">
        <v>6.1238550404625856E-2</v>
      </c>
      <c r="T50" s="1">
        <v>2.6828094071218986</v>
      </c>
    </row>
    <row r="51" spans="1:20">
      <c r="A51" t="s">
        <v>57</v>
      </c>
      <c r="B51" t="s">
        <v>38</v>
      </c>
      <c r="C51">
        <v>0.93333333333333302</v>
      </c>
      <c r="D51">
        <v>0.94166666666666698</v>
      </c>
      <c r="E51">
        <v>1</v>
      </c>
      <c r="F51">
        <v>7.1428571428571799E-2</v>
      </c>
      <c r="H51">
        <f t="shared" si="1"/>
        <v>15</v>
      </c>
      <c r="I51">
        <v>0</v>
      </c>
      <c r="J51">
        <v>0.625000000000002</v>
      </c>
      <c r="K51">
        <v>0</v>
      </c>
      <c r="L51">
        <v>8.3333333333333703E-2</v>
      </c>
      <c r="N51" s="1" t="s">
        <v>150</v>
      </c>
      <c r="O51" s="1">
        <v>5.9887449312595766</v>
      </c>
      <c r="P51" s="1">
        <v>116</v>
      </c>
      <c r="Q51" s="1">
        <v>5.1627111476375658E-2</v>
      </c>
      <c r="R51" s="1"/>
      <c r="S51" s="1"/>
      <c r="T51" s="1"/>
    </row>
    <row r="52" spans="1:20">
      <c r="A52" t="s">
        <v>58</v>
      </c>
      <c r="B52" t="s">
        <v>38</v>
      </c>
      <c r="C52">
        <v>0.86666666666666703</v>
      </c>
      <c r="D52">
        <v>0.95</v>
      </c>
      <c r="E52">
        <v>0.8</v>
      </c>
      <c r="F52">
        <v>-7.6923076923077302E-2</v>
      </c>
      <c r="H52">
        <f t="shared" si="1"/>
        <v>16</v>
      </c>
      <c r="I52">
        <v>0.3</v>
      </c>
      <c r="J52">
        <v>0.16666666666666599</v>
      </c>
      <c r="K52">
        <v>0</v>
      </c>
      <c r="L52">
        <v>0.15384615384615299</v>
      </c>
      <c r="N52" s="1"/>
      <c r="O52" s="1"/>
      <c r="P52" s="1"/>
      <c r="Q52" s="1"/>
      <c r="R52" s="1"/>
      <c r="S52" s="1"/>
      <c r="T52" s="1"/>
    </row>
    <row r="53" spans="1:20" ht="17" thickBot="1">
      <c r="A53" t="s">
        <v>59</v>
      </c>
      <c r="B53" t="s">
        <v>38</v>
      </c>
      <c r="C53">
        <v>0.86666666666666703</v>
      </c>
      <c r="D53">
        <v>0.97499999999999998</v>
      </c>
      <c r="E53">
        <v>1</v>
      </c>
      <c r="F53">
        <v>0.15384615384615299</v>
      </c>
      <c r="H53">
        <f t="shared" si="1"/>
        <v>17</v>
      </c>
      <c r="I53">
        <v>0</v>
      </c>
      <c r="J53">
        <v>-0.16666666666666599</v>
      </c>
      <c r="K53">
        <v>-7.6923076923077302E-2</v>
      </c>
      <c r="L53">
        <v>0.27272727272727298</v>
      </c>
      <c r="N53" s="3" t="s">
        <v>151</v>
      </c>
      <c r="O53" s="3">
        <v>6.3793686895638384</v>
      </c>
      <c r="P53" s="3">
        <v>119</v>
      </c>
      <c r="Q53" s="3"/>
      <c r="R53" s="3"/>
      <c r="S53" s="3"/>
      <c r="T53" s="3"/>
    </row>
    <row r="54" spans="1:20">
      <c r="A54" t="s">
        <v>60</v>
      </c>
      <c r="B54" t="s">
        <v>38</v>
      </c>
      <c r="C54">
        <v>0.8</v>
      </c>
      <c r="D54">
        <v>0.65</v>
      </c>
      <c r="E54">
        <v>0.86666666666666703</v>
      </c>
      <c r="F54">
        <v>8.3333333333333703E-2</v>
      </c>
      <c r="H54">
        <f t="shared" si="1"/>
        <v>18</v>
      </c>
      <c r="I54">
        <v>0.16666666666666599</v>
      </c>
      <c r="J54">
        <v>0</v>
      </c>
      <c r="K54">
        <v>0.16666666666666599</v>
      </c>
      <c r="L54">
        <v>0.3</v>
      </c>
      <c r="N54" s="4"/>
      <c r="O54" s="4"/>
      <c r="P54" s="4"/>
      <c r="Q54" s="4"/>
      <c r="R54" s="4"/>
      <c r="S54" s="4"/>
      <c r="T54" s="4"/>
    </row>
    <row r="55" spans="1:20">
      <c r="A55" t="s">
        <v>61</v>
      </c>
      <c r="B55" t="s">
        <v>38</v>
      </c>
      <c r="C55">
        <v>0.86666666666666703</v>
      </c>
      <c r="D55">
        <v>0.85833333333333295</v>
      </c>
      <c r="E55">
        <v>0.8</v>
      </c>
      <c r="F55">
        <v>-7.6923076923077302E-2</v>
      </c>
      <c r="H55">
        <f t="shared" si="1"/>
        <v>19</v>
      </c>
      <c r="I55">
        <v>0</v>
      </c>
      <c r="J55">
        <v>0.25</v>
      </c>
      <c r="K55">
        <v>0.15384615384615299</v>
      </c>
      <c r="L55">
        <v>0.125000000000001</v>
      </c>
    </row>
    <row r="56" spans="1:20">
      <c r="A56" t="s">
        <v>62</v>
      </c>
      <c r="B56" t="s">
        <v>38</v>
      </c>
      <c r="C56">
        <v>0.93333333333333302</v>
      </c>
      <c r="D56">
        <v>0.95</v>
      </c>
      <c r="E56">
        <v>1</v>
      </c>
      <c r="F56">
        <v>7.1428571428571799E-2</v>
      </c>
      <c r="H56">
        <f t="shared" si="1"/>
        <v>20</v>
      </c>
      <c r="I56">
        <v>0</v>
      </c>
      <c r="J56">
        <v>0.15384615384615299</v>
      </c>
      <c r="K56">
        <v>7.1428571428571799E-2</v>
      </c>
      <c r="L56">
        <v>0.499999999999998</v>
      </c>
    </row>
    <row r="57" spans="1:20">
      <c r="A57" t="s">
        <v>63</v>
      </c>
      <c r="B57" t="s">
        <v>38</v>
      </c>
      <c r="C57">
        <v>0.93333333333333302</v>
      </c>
      <c r="D57">
        <v>0.82499999999999996</v>
      </c>
      <c r="E57">
        <v>1</v>
      </c>
      <c r="F57">
        <v>7.1428571428571799E-2</v>
      </c>
      <c r="H57">
        <f t="shared" si="1"/>
        <v>21</v>
      </c>
      <c r="I57">
        <v>-7.1428571428570703E-2</v>
      </c>
      <c r="J57">
        <v>0</v>
      </c>
      <c r="K57">
        <v>-7.6923076923077302E-2</v>
      </c>
      <c r="L57">
        <v>0.499999999999999</v>
      </c>
    </row>
    <row r="58" spans="1:20">
      <c r="A58" t="s">
        <v>64</v>
      </c>
      <c r="B58" t="s">
        <v>38</v>
      </c>
      <c r="C58">
        <v>0.86666666666666703</v>
      </c>
      <c r="D58">
        <v>0.91666666666666696</v>
      </c>
      <c r="E58">
        <v>1</v>
      </c>
      <c r="F58">
        <v>0.15384615384615299</v>
      </c>
      <c r="H58">
        <f t="shared" si="1"/>
        <v>22</v>
      </c>
      <c r="I58">
        <v>0.2</v>
      </c>
      <c r="J58">
        <v>-7.1428571428570703E-2</v>
      </c>
      <c r="K58">
        <v>0.15384615384615299</v>
      </c>
      <c r="L58">
        <v>0</v>
      </c>
    </row>
    <row r="59" spans="1:20">
      <c r="A59" t="s">
        <v>65</v>
      </c>
      <c r="B59" t="s">
        <v>38</v>
      </c>
      <c r="C59">
        <v>0.93333333333333302</v>
      </c>
      <c r="D59">
        <v>0.94166666666666698</v>
      </c>
      <c r="E59">
        <v>1</v>
      </c>
      <c r="F59">
        <v>7.1428571428571799E-2</v>
      </c>
      <c r="H59">
        <f t="shared" si="1"/>
        <v>23</v>
      </c>
      <c r="I59">
        <v>0</v>
      </c>
      <c r="J59">
        <v>0.3</v>
      </c>
      <c r="K59">
        <v>8.3333333333333703E-2</v>
      </c>
      <c r="L59">
        <v>7.6923076923076095E-2</v>
      </c>
    </row>
    <row r="60" spans="1:20">
      <c r="A60" t="s">
        <v>66</v>
      </c>
      <c r="B60" t="s">
        <v>38</v>
      </c>
      <c r="C60">
        <v>0.93333333333333302</v>
      </c>
      <c r="D60">
        <v>0.86666666666666703</v>
      </c>
      <c r="E60">
        <v>1</v>
      </c>
      <c r="F60">
        <v>7.1428571428571799E-2</v>
      </c>
      <c r="H60">
        <f t="shared" si="1"/>
        <v>24</v>
      </c>
      <c r="I60">
        <v>-0.14285714285714299</v>
      </c>
      <c r="J60">
        <v>-0.19999999999999801</v>
      </c>
      <c r="K60">
        <v>-7.6923076923077302E-2</v>
      </c>
      <c r="L60">
        <v>7.1428571428571799E-2</v>
      </c>
    </row>
    <row r="61" spans="1:20">
      <c r="A61" t="s">
        <v>67</v>
      </c>
      <c r="B61" t="s">
        <v>38</v>
      </c>
      <c r="C61">
        <v>0.93333333333333302</v>
      </c>
      <c r="D61">
        <v>0.94166666666666698</v>
      </c>
      <c r="E61">
        <v>1</v>
      </c>
      <c r="F61">
        <v>7.1428571428571799E-2</v>
      </c>
      <c r="H61">
        <f t="shared" si="1"/>
        <v>25</v>
      </c>
      <c r="I61">
        <v>0.18181818181818299</v>
      </c>
      <c r="J61">
        <v>7.6923076923076095E-2</v>
      </c>
      <c r="K61">
        <v>7.1428571428571799E-2</v>
      </c>
      <c r="L61">
        <v>7.1428571428571799E-2</v>
      </c>
    </row>
    <row r="62" spans="1:20">
      <c r="A62" t="s">
        <v>68</v>
      </c>
      <c r="B62" t="s">
        <v>69</v>
      </c>
      <c r="C62">
        <v>0.8</v>
      </c>
      <c r="D62">
        <v>0.76666666666666705</v>
      </c>
      <c r="E62">
        <v>0.6</v>
      </c>
      <c r="F62">
        <v>-0.25</v>
      </c>
      <c r="H62">
        <f t="shared" si="1"/>
        <v>26</v>
      </c>
      <c r="I62">
        <v>-0.15384615384615499</v>
      </c>
      <c r="J62">
        <v>-0.54545454545454597</v>
      </c>
      <c r="K62">
        <v>7.1428571428571799E-2</v>
      </c>
      <c r="L62">
        <v>-0.11111111111111199</v>
      </c>
    </row>
    <row r="63" spans="1:20">
      <c r="A63" t="s">
        <v>70</v>
      </c>
      <c r="B63" t="s">
        <v>69</v>
      </c>
      <c r="C63">
        <v>0.8</v>
      </c>
      <c r="D63">
        <v>0.90833333333333299</v>
      </c>
      <c r="E63">
        <v>0.8</v>
      </c>
      <c r="F63">
        <v>0</v>
      </c>
      <c r="H63">
        <f t="shared" si="1"/>
        <v>27</v>
      </c>
      <c r="I63">
        <v>0</v>
      </c>
      <c r="J63">
        <v>0</v>
      </c>
      <c r="K63">
        <v>0.15384615384615299</v>
      </c>
      <c r="L63">
        <v>0.18181818181818299</v>
      </c>
    </row>
    <row r="64" spans="1:20">
      <c r="A64" t="s">
        <v>71</v>
      </c>
      <c r="B64" t="s">
        <v>69</v>
      </c>
      <c r="C64">
        <v>0.93333333333333302</v>
      </c>
      <c r="D64">
        <v>0.88333333333333297</v>
      </c>
      <c r="E64">
        <v>1</v>
      </c>
      <c r="F64">
        <v>7.1428571428571799E-2</v>
      </c>
      <c r="H64">
        <f t="shared" si="1"/>
        <v>28</v>
      </c>
      <c r="I64">
        <v>0.36363636363636398</v>
      </c>
      <c r="J64">
        <v>8.3333333333333703E-2</v>
      </c>
      <c r="K64">
        <v>7.1428571428571799E-2</v>
      </c>
      <c r="L64">
        <v>0</v>
      </c>
    </row>
    <row r="65" spans="1:20">
      <c r="A65" t="s">
        <v>72</v>
      </c>
      <c r="B65" t="s">
        <v>69</v>
      </c>
      <c r="C65">
        <v>0.8</v>
      </c>
      <c r="D65">
        <v>0.60833333333333295</v>
      </c>
      <c r="E65">
        <v>0.86666666666666703</v>
      </c>
      <c r="F65">
        <v>8.3333333333333703E-2</v>
      </c>
      <c r="H65">
        <f t="shared" si="1"/>
        <v>29</v>
      </c>
      <c r="I65">
        <v>0.25</v>
      </c>
      <c r="J65">
        <v>0</v>
      </c>
      <c r="K65">
        <v>7.1428571428571799E-2</v>
      </c>
      <c r="L65">
        <v>8.3333333333333703E-2</v>
      </c>
    </row>
    <row r="66" spans="1:20">
      <c r="A66" t="s">
        <v>73</v>
      </c>
      <c r="B66" t="s">
        <v>69</v>
      </c>
      <c r="C66">
        <v>0.8</v>
      </c>
      <c r="D66">
        <v>0.88333333333333297</v>
      </c>
      <c r="E66">
        <v>0.86666666666666703</v>
      </c>
      <c r="F66">
        <v>8.3333333333333703E-2</v>
      </c>
      <c r="H66">
        <f t="shared" si="1"/>
        <v>30</v>
      </c>
      <c r="I66">
        <v>8.3333333333333703E-2</v>
      </c>
      <c r="J66">
        <v>0</v>
      </c>
      <c r="K66">
        <v>7.1428571428571799E-2</v>
      </c>
      <c r="L66">
        <v>0.36363636363636398</v>
      </c>
    </row>
    <row r="67" spans="1:20">
      <c r="A67" t="s">
        <v>74</v>
      </c>
      <c r="B67" t="s">
        <v>69</v>
      </c>
      <c r="C67">
        <v>0.66666666666666696</v>
      </c>
      <c r="D67">
        <v>0.68333333333333302</v>
      </c>
      <c r="E67">
        <v>1</v>
      </c>
      <c r="F67">
        <v>0.499999999999999</v>
      </c>
    </row>
    <row r="68" spans="1:20">
      <c r="A68" t="s">
        <v>75</v>
      </c>
      <c r="B68" t="s">
        <v>69</v>
      </c>
      <c r="C68">
        <v>0.86666666666666703</v>
      </c>
      <c r="D68">
        <v>0.875</v>
      </c>
      <c r="E68">
        <v>0.93333333333333302</v>
      </c>
      <c r="F68">
        <v>7.6923076923076095E-2</v>
      </c>
    </row>
    <row r="69" spans="1:20">
      <c r="A69" t="s">
        <v>76</v>
      </c>
      <c r="B69" t="s">
        <v>69</v>
      </c>
      <c r="C69">
        <v>0.73333333333333295</v>
      </c>
      <c r="D69">
        <v>0.88333333333333297</v>
      </c>
      <c r="E69">
        <v>1</v>
      </c>
      <c r="F69">
        <v>0.36363636363636398</v>
      </c>
      <c r="H69" t="s">
        <v>156</v>
      </c>
      <c r="N69" s="5"/>
      <c r="O69" s="5"/>
      <c r="P69" s="5"/>
      <c r="Q69" s="5"/>
      <c r="R69" s="5"/>
      <c r="S69" s="5"/>
      <c r="T69" s="5"/>
    </row>
    <row r="70" spans="1:20">
      <c r="A70" t="s">
        <v>77</v>
      </c>
      <c r="B70" t="s">
        <v>69</v>
      </c>
      <c r="C70">
        <v>0.73333333333333295</v>
      </c>
      <c r="D70">
        <v>0.61666666666666703</v>
      </c>
      <c r="E70">
        <v>0.86666666666666703</v>
      </c>
      <c r="F70">
        <v>0.18181818181818299</v>
      </c>
      <c r="I70" s="2" t="s">
        <v>131</v>
      </c>
      <c r="J70" s="2" t="s">
        <v>132</v>
      </c>
      <c r="K70" s="2" t="s">
        <v>133</v>
      </c>
      <c r="L70" s="2" t="s">
        <v>134</v>
      </c>
      <c r="N70" s="17" t="s">
        <v>156</v>
      </c>
      <c r="O70" s="4"/>
      <c r="P70" s="4"/>
      <c r="Q70" s="4"/>
      <c r="R70" s="4"/>
      <c r="S70" s="4"/>
      <c r="T70" s="4"/>
    </row>
    <row r="71" spans="1:20">
      <c r="A71" t="s">
        <v>78</v>
      </c>
      <c r="B71" t="s">
        <v>69</v>
      </c>
      <c r="C71">
        <v>0.93333333333333302</v>
      </c>
      <c r="D71">
        <v>0.94166666666666698</v>
      </c>
      <c r="E71">
        <v>1</v>
      </c>
      <c r="F71">
        <v>7.1428571428571799E-2</v>
      </c>
      <c r="H71">
        <f t="shared" ref="H71" si="2">H70+1</f>
        <v>1</v>
      </c>
      <c r="I71">
        <v>17.955112219451372</v>
      </c>
      <c r="J71">
        <v>16.628175519630485</v>
      </c>
      <c r="K71">
        <v>21.686746987951807</v>
      </c>
      <c r="L71">
        <v>28.799999999999997</v>
      </c>
      <c r="N71" s="4"/>
      <c r="O71" s="4"/>
      <c r="P71" s="4"/>
      <c r="Q71" s="4"/>
      <c r="R71" s="4"/>
      <c r="S71" s="4"/>
      <c r="T71" s="4"/>
    </row>
    <row r="72" spans="1:20" ht="17" thickBot="1">
      <c r="A72" t="s">
        <v>79</v>
      </c>
      <c r="B72" t="s">
        <v>69</v>
      </c>
      <c r="C72">
        <v>0.73333333333333295</v>
      </c>
      <c r="D72">
        <v>0.68333333333333302</v>
      </c>
      <c r="E72">
        <v>0.8</v>
      </c>
      <c r="F72">
        <v>9.0909090909091494E-2</v>
      </c>
      <c r="H72">
        <f>H71+1</f>
        <v>2</v>
      </c>
      <c r="I72">
        <v>19.672131147540984</v>
      </c>
      <c r="J72">
        <v>11.881188118811881</v>
      </c>
      <c r="K72">
        <v>7.0107108081791623</v>
      </c>
      <c r="L72">
        <v>21.36498516320475</v>
      </c>
      <c r="N72" s="4" t="s">
        <v>135</v>
      </c>
      <c r="O72" s="4"/>
      <c r="P72" s="4"/>
      <c r="Q72" s="4"/>
      <c r="R72" s="4"/>
      <c r="S72" s="4"/>
      <c r="T72" s="4"/>
    </row>
    <row r="73" spans="1:20">
      <c r="A73" t="s">
        <v>80</v>
      </c>
      <c r="B73" t="s">
        <v>69</v>
      </c>
      <c r="C73">
        <v>0.8</v>
      </c>
      <c r="D73">
        <v>0.94166666666666698</v>
      </c>
      <c r="E73">
        <v>0.93333333333333302</v>
      </c>
      <c r="F73">
        <v>0.16666666666666599</v>
      </c>
      <c r="H73">
        <f t="shared" ref="H73:H100" si="3">H72+1</f>
        <v>3</v>
      </c>
      <c r="I73">
        <v>18.798955613577021</v>
      </c>
      <c r="J73">
        <v>23.452768729641697</v>
      </c>
      <c r="K73">
        <v>13.090909090909092</v>
      </c>
      <c r="L73">
        <v>12.34991423670669</v>
      </c>
      <c r="N73" s="20" t="s">
        <v>136</v>
      </c>
      <c r="O73" s="20" t="s">
        <v>137</v>
      </c>
      <c r="P73" s="20" t="s">
        <v>138</v>
      </c>
      <c r="Q73" s="20" t="s">
        <v>139</v>
      </c>
      <c r="R73" s="20" t="s">
        <v>140</v>
      </c>
      <c r="S73" s="4"/>
      <c r="T73" s="4"/>
    </row>
    <row r="74" spans="1:20">
      <c r="A74" t="s">
        <v>81</v>
      </c>
      <c r="B74" t="s">
        <v>69</v>
      </c>
      <c r="C74">
        <v>0.73333333333333295</v>
      </c>
      <c r="D74">
        <v>0.83333333333333304</v>
      </c>
      <c r="E74">
        <v>0.73333333333333295</v>
      </c>
      <c r="F74">
        <v>0</v>
      </c>
      <c r="H74">
        <f t="shared" si="3"/>
        <v>4</v>
      </c>
      <c r="I74">
        <v>11.25</v>
      </c>
      <c r="J74">
        <v>8.4507042253521139</v>
      </c>
      <c r="K74">
        <v>37.696335078534034</v>
      </c>
      <c r="L74">
        <v>23.841059602649008</v>
      </c>
      <c r="N74" s="1" t="s">
        <v>131</v>
      </c>
      <c r="O74" s="1">
        <v>30</v>
      </c>
      <c r="P74" s="1">
        <v>527.41966357258923</v>
      </c>
      <c r="Q74" s="1">
        <v>17.580655452419641</v>
      </c>
      <c r="R74" s="1">
        <v>308.21820825687587</v>
      </c>
      <c r="S74" s="4"/>
      <c r="T74" s="4"/>
    </row>
    <row r="75" spans="1:20">
      <c r="A75" t="s">
        <v>82</v>
      </c>
      <c r="B75" t="s">
        <v>69</v>
      </c>
      <c r="C75">
        <v>0.66666666666666696</v>
      </c>
      <c r="D75">
        <v>0.69166666666666698</v>
      </c>
      <c r="E75">
        <v>0.8</v>
      </c>
      <c r="F75">
        <v>0.2</v>
      </c>
      <c r="H75">
        <f t="shared" si="3"/>
        <v>5</v>
      </c>
      <c r="I75">
        <v>28.915662650602407</v>
      </c>
      <c r="J75">
        <v>21.88449848024316</v>
      </c>
      <c r="K75">
        <v>16.861826697892273</v>
      </c>
      <c r="L75">
        <v>10.212765957446809</v>
      </c>
      <c r="N75" s="1" t="s">
        <v>132</v>
      </c>
      <c r="O75" s="1">
        <v>30</v>
      </c>
      <c r="P75" s="1">
        <v>455.68091596083968</v>
      </c>
      <c r="Q75" s="1">
        <v>15.189363865361322</v>
      </c>
      <c r="R75" s="1">
        <v>32.662494315946851</v>
      </c>
      <c r="S75" s="4"/>
      <c r="T75" s="4"/>
    </row>
    <row r="76" spans="1:20">
      <c r="A76" t="s">
        <v>83</v>
      </c>
      <c r="B76" t="s">
        <v>69</v>
      </c>
      <c r="C76">
        <v>0.86666666666666703</v>
      </c>
      <c r="D76">
        <v>0.94166666666666698</v>
      </c>
      <c r="E76">
        <v>0.86666666666666703</v>
      </c>
      <c r="F76">
        <v>0</v>
      </c>
      <c r="H76">
        <f t="shared" si="3"/>
        <v>6</v>
      </c>
      <c r="I76">
        <v>9.2664092664092674</v>
      </c>
      <c r="J76">
        <v>10.495626822157433</v>
      </c>
      <c r="K76">
        <v>13.3086876155268</v>
      </c>
      <c r="L76">
        <v>39.560439560439562</v>
      </c>
      <c r="N76" s="1" t="s">
        <v>133</v>
      </c>
      <c r="O76" s="1">
        <v>30</v>
      </c>
      <c r="P76" s="1">
        <v>443.58547596191329</v>
      </c>
      <c r="Q76" s="1">
        <v>14.786182532063776</v>
      </c>
      <c r="R76" s="1">
        <v>39.643506662010907</v>
      </c>
      <c r="S76" s="4"/>
      <c r="T76" s="4"/>
    </row>
    <row r="77" spans="1:20" ht="17" thickBot="1">
      <c r="A77" t="s">
        <v>84</v>
      </c>
      <c r="B77" t="s">
        <v>69</v>
      </c>
      <c r="C77">
        <v>0.66666666666666696</v>
      </c>
      <c r="D77">
        <v>0.81666666666666698</v>
      </c>
      <c r="E77">
        <v>0.86666666666666703</v>
      </c>
      <c r="F77">
        <v>0.3</v>
      </c>
      <c r="H77">
        <f t="shared" si="3"/>
        <v>7</v>
      </c>
      <c r="I77">
        <v>11.881188118811881</v>
      </c>
      <c r="J77">
        <v>7.1499503475670299</v>
      </c>
      <c r="K77">
        <v>16.628175519630485</v>
      </c>
      <c r="L77">
        <v>14.486921529175051</v>
      </c>
      <c r="N77" s="3" t="s">
        <v>134</v>
      </c>
      <c r="O77" s="3">
        <v>30</v>
      </c>
      <c r="P77" s="3">
        <v>504.50865295335745</v>
      </c>
      <c r="Q77" s="3">
        <v>16.816955098445248</v>
      </c>
      <c r="R77" s="3">
        <v>64.818027816078086</v>
      </c>
      <c r="S77" s="4"/>
      <c r="T77" s="4"/>
    </row>
    <row r="78" spans="1:20">
      <c r="A78" t="s">
        <v>85</v>
      </c>
      <c r="B78" t="s">
        <v>69</v>
      </c>
      <c r="C78">
        <v>0.93333333333333302</v>
      </c>
      <c r="D78">
        <v>0.82499999999999996</v>
      </c>
      <c r="E78">
        <v>0.93333333333333302</v>
      </c>
      <c r="F78">
        <v>0</v>
      </c>
      <c r="H78">
        <f t="shared" si="3"/>
        <v>8</v>
      </c>
      <c r="I78">
        <v>18.136020151133501</v>
      </c>
      <c r="J78">
        <v>14.117647058823529</v>
      </c>
      <c r="K78">
        <v>9.0680100755667503</v>
      </c>
      <c r="L78">
        <v>20.630372492836678</v>
      </c>
      <c r="N78" s="4"/>
      <c r="O78" s="4"/>
      <c r="P78" s="4"/>
      <c r="Q78" s="4"/>
      <c r="R78" s="4"/>
      <c r="S78" s="4"/>
      <c r="T78" s="4"/>
    </row>
    <row r="79" spans="1:20">
      <c r="A79" t="s">
        <v>86</v>
      </c>
      <c r="B79" t="s">
        <v>69</v>
      </c>
      <c r="C79">
        <v>0.8</v>
      </c>
      <c r="D79">
        <v>0.85</v>
      </c>
      <c r="E79">
        <v>0.93333333333333302</v>
      </c>
      <c r="F79">
        <v>0.16666666666666599</v>
      </c>
      <c r="H79">
        <f t="shared" si="3"/>
        <v>9</v>
      </c>
      <c r="I79">
        <v>15.894039735099339</v>
      </c>
      <c r="J79">
        <v>17.821782178217823</v>
      </c>
      <c r="K79">
        <v>10.925644916540213</v>
      </c>
      <c r="L79">
        <v>14.117647058823529</v>
      </c>
      <c r="N79" s="4"/>
      <c r="O79" s="4"/>
      <c r="P79" s="4"/>
      <c r="Q79" s="4"/>
      <c r="R79" s="4"/>
      <c r="S79" s="4"/>
      <c r="T79" s="4"/>
    </row>
    <row r="80" spans="1:20" ht="17" thickBot="1">
      <c r="A80" t="s">
        <v>87</v>
      </c>
      <c r="B80" t="s">
        <v>69</v>
      </c>
      <c r="C80">
        <v>0.53333333333333299</v>
      </c>
      <c r="D80">
        <v>0.45833333333333298</v>
      </c>
      <c r="E80">
        <v>0.53333333333333299</v>
      </c>
      <c r="F80">
        <v>0</v>
      </c>
      <c r="H80">
        <f t="shared" si="3"/>
        <v>10</v>
      </c>
      <c r="I80">
        <v>8.3720930232558128</v>
      </c>
      <c r="J80">
        <v>14.486921529175051</v>
      </c>
      <c r="K80">
        <v>11.538461538461538</v>
      </c>
      <c r="L80">
        <v>17.021276595744681</v>
      </c>
      <c r="N80" s="4" t="s">
        <v>141</v>
      </c>
      <c r="O80" s="4"/>
      <c r="P80" s="4"/>
      <c r="Q80" s="4"/>
      <c r="R80" s="4"/>
      <c r="S80" s="4"/>
      <c r="T80" s="4"/>
    </row>
    <row r="81" spans="1:20">
      <c r="A81" t="s">
        <v>88</v>
      </c>
      <c r="B81" t="s">
        <v>69</v>
      </c>
      <c r="C81">
        <v>0.86666666666666703</v>
      </c>
      <c r="D81">
        <v>0.89166666666666705</v>
      </c>
      <c r="E81">
        <v>0.86666666666666703</v>
      </c>
      <c r="F81">
        <v>0</v>
      </c>
      <c r="H81">
        <f t="shared" si="3"/>
        <v>11</v>
      </c>
      <c r="I81">
        <v>24.242424242424242</v>
      </c>
      <c r="J81">
        <v>17.560975609756099</v>
      </c>
      <c r="K81">
        <v>7.5078206465067785</v>
      </c>
      <c r="L81">
        <v>18.227848101265824</v>
      </c>
      <c r="N81" s="20" t="s">
        <v>142</v>
      </c>
      <c r="O81" s="20" t="s">
        <v>143</v>
      </c>
      <c r="P81" s="20" t="s">
        <v>144</v>
      </c>
      <c r="Q81" s="20" t="s">
        <v>145</v>
      </c>
      <c r="R81" s="20" t="s">
        <v>146</v>
      </c>
      <c r="S81" s="20" t="s">
        <v>147</v>
      </c>
      <c r="T81" s="20" t="s">
        <v>148</v>
      </c>
    </row>
    <row r="82" spans="1:20">
      <c r="A82" t="s">
        <v>89</v>
      </c>
      <c r="B82" t="s">
        <v>69</v>
      </c>
      <c r="C82">
        <v>0.93333333333333302</v>
      </c>
      <c r="D82">
        <v>0.51666666666666705</v>
      </c>
      <c r="E82">
        <v>0.86666666666666703</v>
      </c>
      <c r="F82">
        <v>-7.1428571428570703E-2</v>
      </c>
      <c r="H82">
        <f t="shared" si="3"/>
        <v>12</v>
      </c>
      <c r="I82">
        <v>11.650485436893202</v>
      </c>
      <c r="J82">
        <v>10.041841004184102</v>
      </c>
      <c r="K82">
        <v>10.041841004184102</v>
      </c>
      <c r="L82">
        <v>16.326530612244898</v>
      </c>
      <c r="N82" s="1" t="s">
        <v>149</v>
      </c>
      <c r="O82" s="1">
        <v>157.84678660122336</v>
      </c>
      <c r="P82" s="1">
        <v>3</v>
      </c>
      <c r="Q82" s="1">
        <v>52.615595533741121</v>
      </c>
      <c r="R82" s="1">
        <v>0.47258572087988204</v>
      </c>
      <c r="S82" s="1">
        <v>0.701973496849293</v>
      </c>
      <c r="T82" s="1">
        <v>2.6828094071218986</v>
      </c>
    </row>
    <row r="83" spans="1:20">
      <c r="A83" t="s">
        <v>90</v>
      </c>
      <c r="B83" t="s">
        <v>69</v>
      </c>
      <c r="C83">
        <v>0.66666666666666696</v>
      </c>
      <c r="D83">
        <v>0.74166666666666703</v>
      </c>
      <c r="E83">
        <v>0.8</v>
      </c>
      <c r="F83">
        <v>0.2</v>
      </c>
      <c r="H83">
        <f t="shared" si="3"/>
        <v>13</v>
      </c>
      <c r="I83">
        <v>4.5425867507886437</v>
      </c>
      <c r="J83">
        <v>20.396600566572236</v>
      </c>
      <c r="K83">
        <v>10.013908205841448</v>
      </c>
      <c r="L83">
        <v>8.8019559902200495</v>
      </c>
      <c r="N83" s="1" t="s">
        <v>150</v>
      </c>
      <c r="O83" s="1">
        <v>12914.924874476443</v>
      </c>
      <c r="P83" s="1">
        <v>116</v>
      </c>
      <c r="Q83" s="1">
        <v>111.33555926272795</v>
      </c>
      <c r="R83" s="1"/>
      <c r="S83" s="1"/>
      <c r="T83" s="1"/>
    </row>
    <row r="84" spans="1:20">
      <c r="A84" t="s">
        <v>91</v>
      </c>
      <c r="B84" t="s">
        <v>69</v>
      </c>
      <c r="C84">
        <v>0.93333333333333302</v>
      </c>
      <c r="D84">
        <v>0.95833333333333304</v>
      </c>
      <c r="E84">
        <v>0.93333333333333302</v>
      </c>
      <c r="F84">
        <v>0</v>
      </c>
      <c r="H84">
        <f t="shared" si="3"/>
        <v>14</v>
      </c>
      <c r="I84">
        <v>11.960132890365449</v>
      </c>
      <c r="J84">
        <v>11.059907834101383</v>
      </c>
      <c r="K84">
        <v>17.021276595744681</v>
      </c>
      <c r="L84">
        <v>6.844106463878326</v>
      </c>
      <c r="N84" s="1"/>
      <c r="O84" s="1"/>
      <c r="P84" s="1"/>
      <c r="Q84" s="1"/>
      <c r="R84" s="1"/>
      <c r="S84" s="1"/>
      <c r="T84" s="1"/>
    </row>
    <row r="85" spans="1:20" ht="17" thickBot="1">
      <c r="A85" t="s">
        <v>92</v>
      </c>
      <c r="B85" t="s">
        <v>69</v>
      </c>
      <c r="C85">
        <v>0.46666666666666701</v>
      </c>
      <c r="D85">
        <v>0.50833333333333297</v>
      </c>
      <c r="E85">
        <v>0.4</v>
      </c>
      <c r="F85">
        <v>-0.14285714285714299</v>
      </c>
      <c r="H85">
        <f t="shared" si="3"/>
        <v>15</v>
      </c>
      <c r="I85">
        <v>11.688311688311687</v>
      </c>
      <c r="J85">
        <v>12.521739130434781</v>
      </c>
      <c r="K85">
        <v>16.628175519630485</v>
      </c>
      <c r="L85">
        <v>7.7336197636949509</v>
      </c>
      <c r="N85" s="3" t="s">
        <v>151</v>
      </c>
      <c r="O85" s="3">
        <v>13072.771661077666</v>
      </c>
      <c r="P85" s="3">
        <v>119</v>
      </c>
      <c r="Q85" s="3"/>
      <c r="R85" s="3"/>
      <c r="S85" s="3"/>
      <c r="T85" s="3"/>
    </row>
    <row r="86" spans="1:20">
      <c r="A86" t="s">
        <v>93</v>
      </c>
      <c r="B86" t="s">
        <v>69</v>
      </c>
      <c r="C86">
        <v>0.73333333333333295</v>
      </c>
      <c r="D86">
        <v>0.43333333333333302</v>
      </c>
      <c r="E86">
        <v>0.86666666666666703</v>
      </c>
      <c r="F86">
        <v>0.18181818181818299</v>
      </c>
      <c r="H86">
        <f t="shared" si="3"/>
        <v>16</v>
      </c>
      <c r="I86">
        <v>19.251336898395721</v>
      </c>
      <c r="J86">
        <v>23.076923076923077</v>
      </c>
      <c r="K86">
        <v>10.169491525423728</v>
      </c>
      <c r="L86">
        <v>20.991253644314867</v>
      </c>
      <c r="N86" s="23"/>
      <c r="O86" s="23"/>
      <c r="P86" s="23"/>
      <c r="Q86" s="23"/>
      <c r="R86" s="23"/>
      <c r="S86" s="23"/>
      <c r="T86" s="23"/>
    </row>
    <row r="87" spans="1:20">
      <c r="A87" t="s">
        <v>94</v>
      </c>
      <c r="B87" t="s">
        <v>69</v>
      </c>
      <c r="C87">
        <v>0.86666666666666703</v>
      </c>
      <c r="D87">
        <v>0.85833333333333295</v>
      </c>
      <c r="E87">
        <v>0.73333333333333295</v>
      </c>
      <c r="F87">
        <v>-0.15384615384615499</v>
      </c>
      <c r="H87">
        <f t="shared" si="3"/>
        <v>17</v>
      </c>
      <c r="I87">
        <v>16.551724137931036</v>
      </c>
      <c r="J87">
        <v>11.128284389489954</v>
      </c>
      <c r="K87">
        <v>22.01834862385321</v>
      </c>
      <c r="L87">
        <v>9.1024020227560047</v>
      </c>
    </row>
    <row r="88" spans="1:20">
      <c r="A88" t="s">
        <v>95</v>
      </c>
      <c r="B88" t="s">
        <v>69</v>
      </c>
      <c r="C88">
        <v>0.53333333333333299</v>
      </c>
      <c r="D88">
        <v>0.56666666666666698</v>
      </c>
      <c r="E88">
        <v>0.53333333333333299</v>
      </c>
      <c r="F88">
        <v>0</v>
      </c>
      <c r="H88">
        <f t="shared" si="3"/>
        <v>18</v>
      </c>
      <c r="I88">
        <v>6.106870229007634</v>
      </c>
      <c r="J88">
        <v>14.723926380368097</v>
      </c>
      <c r="K88">
        <v>9.9037138927097654</v>
      </c>
      <c r="L88">
        <v>10.557184750733137</v>
      </c>
    </row>
    <row r="89" spans="1:20">
      <c r="A89" t="s">
        <v>96</v>
      </c>
      <c r="B89" t="s">
        <v>69</v>
      </c>
      <c r="C89">
        <v>0.73333333333333295</v>
      </c>
      <c r="D89">
        <v>0.81666666666666698</v>
      </c>
      <c r="E89">
        <v>1</v>
      </c>
      <c r="F89">
        <v>0.36363636363636398</v>
      </c>
      <c r="H89">
        <f t="shared" si="3"/>
        <v>19</v>
      </c>
      <c r="I89">
        <v>105.88235294117648</v>
      </c>
      <c r="J89">
        <v>21.114369501466275</v>
      </c>
      <c r="K89">
        <v>22.429906542056077</v>
      </c>
      <c r="L89">
        <v>13.48314606741573</v>
      </c>
    </row>
    <row r="90" spans="1:20">
      <c r="A90" t="s">
        <v>97</v>
      </c>
      <c r="B90" t="s">
        <v>69</v>
      </c>
      <c r="C90">
        <v>0.8</v>
      </c>
      <c r="D90">
        <v>0.83333333333333304</v>
      </c>
      <c r="E90">
        <v>1</v>
      </c>
      <c r="F90">
        <v>0.25</v>
      </c>
      <c r="H90">
        <f t="shared" si="3"/>
        <v>20</v>
      </c>
      <c r="I90">
        <v>13.186813186813188</v>
      </c>
      <c r="J90">
        <v>16.400911161731209</v>
      </c>
      <c r="K90">
        <v>18.604651162790699</v>
      </c>
      <c r="L90">
        <v>17.866004962779154</v>
      </c>
    </row>
    <row r="91" spans="1:20">
      <c r="A91" t="s">
        <v>98</v>
      </c>
      <c r="B91" t="s">
        <v>69</v>
      </c>
      <c r="C91">
        <v>0.8</v>
      </c>
      <c r="D91">
        <v>0.8</v>
      </c>
      <c r="E91">
        <v>0.86666666666666703</v>
      </c>
      <c r="F91">
        <v>8.3333333333333703E-2</v>
      </c>
      <c r="H91">
        <f t="shared" si="3"/>
        <v>21</v>
      </c>
      <c r="I91">
        <v>16.861826697892273</v>
      </c>
      <c r="J91">
        <v>13.740458015267176</v>
      </c>
      <c r="K91">
        <v>16.475972540045767</v>
      </c>
      <c r="L91">
        <v>27.376425855513304</v>
      </c>
    </row>
    <row r="92" spans="1:20">
      <c r="A92" t="s">
        <v>99</v>
      </c>
      <c r="B92" t="s">
        <v>100</v>
      </c>
      <c r="C92">
        <v>0.86666666666666703</v>
      </c>
      <c r="D92">
        <v>0.78333333333333299</v>
      </c>
      <c r="E92">
        <v>0.86666666666666703</v>
      </c>
      <c r="F92">
        <v>0</v>
      </c>
      <c r="H92">
        <f t="shared" si="3"/>
        <v>22</v>
      </c>
      <c r="I92">
        <v>18.090452261306531</v>
      </c>
      <c r="J92">
        <v>15.824175824175825</v>
      </c>
      <c r="K92">
        <v>12.34991423670669</v>
      </c>
      <c r="L92">
        <v>10.859728506787329</v>
      </c>
    </row>
    <row r="93" spans="1:20">
      <c r="A93" t="s">
        <v>101</v>
      </c>
      <c r="B93" t="s">
        <v>100</v>
      </c>
      <c r="C93">
        <v>0.93333333333333302</v>
      </c>
      <c r="D93">
        <v>0.95833333333333304</v>
      </c>
      <c r="E93">
        <v>1</v>
      </c>
      <c r="F93">
        <v>7.1428571428571799E-2</v>
      </c>
      <c r="H93">
        <f t="shared" si="3"/>
        <v>23</v>
      </c>
      <c r="I93">
        <v>21.686746987951807</v>
      </c>
      <c r="J93">
        <v>16.400911161731209</v>
      </c>
      <c r="K93">
        <v>17.777777777777779</v>
      </c>
      <c r="L93">
        <v>25.714285714285712</v>
      </c>
    </row>
    <row r="94" spans="1:20">
      <c r="A94" t="s">
        <v>102</v>
      </c>
      <c r="B94" t="s">
        <v>100</v>
      </c>
      <c r="C94">
        <v>0.93333333333333302</v>
      </c>
      <c r="D94">
        <v>0.85</v>
      </c>
      <c r="E94">
        <v>0.93333333333333302</v>
      </c>
      <c r="F94">
        <v>0</v>
      </c>
      <c r="H94">
        <f t="shared" si="3"/>
        <v>24</v>
      </c>
      <c r="I94">
        <v>10.112359550561797</v>
      </c>
      <c r="J94">
        <v>17.647058823529413</v>
      </c>
      <c r="K94">
        <v>20.630372492836678</v>
      </c>
      <c r="L94">
        <v>15.450643776824034</v>
      </c>
    </row>
    <row r="95" spans="1:20">
      <c r="A95" t="s">
        <v>103</v>
      </c>
      <c r="B95" t="s">
        <v>100</v>
      </c>
      <c r="C95">
        <v>0.8</v>
      </c>
      <c r="D95">
        <v>0.94166666666666698</v>
      </c>
      <c r="E95">
        <v>1</v>
      </c>
      <c r="F95">
        <v>0.25</v>
      </c>
      <c r="H95">
        <f t="shared" si="3"/>
        <v>25</v>
      </c>
      <c r="I95">
        <v>6.2772449869224065</v>
      </c>
      <c r="J95">
        <v>5.787781350482315</v>
      </c>
      <c r="K95">
        <v>9.1954022988505741</v>
      </c>
      <c r="L95">
        <v>19.251336898395721</v>
      </c>
    </row>
    <row r="96" spans="1:20">
      <c r="A96" t="s">
        <v>104</v>
      </c>
      <c r="B96" t="s">
        <v>100</v>
      </c>
      <c r="C96">
        <v>0.93333333333333302</v>
      </c>
      <c r="D96">
        <v>0.95833333333333304</v>
      </c>
      <c r="E96">
        <v>1</v>
      </c>
      <c r="F96">
        <v>7.1428571428571799E-2</v>
      </c>
      <c r="H96">
        <f t="shared" si="3"/>
        <v>26</v>
      </c>
      <c r="I96">
        <v>16.179775280898877</v>
      </c>
      <c r="J96">
        <v>23.684210526315791</v>
      </c>
      <c r="K96">
        <v>9.8226466575716227</v>
      </c>
      <c r="L96">
        <v>25.531914893617021</v>
      </c>
    </row>
    <row r="97" spans="1:12">
      <c r="A97" t="s">
        <v>105</v>
      </c>
      <c r="B97" t="s">
        <v>100</v>
      </c>
      <c r="C97">
        <v>0.8</v>
      </c>
      <c r="D97">
        <v>0.85833333333333295</v>
      </c>
      <c r="E97">
        <v>0.8</v>
      </c>
      <c r="F97">
        <v>0</v>
      </c>
      <c r="H97">
        <f t="shared" si="3"/>
        <v>27</v>
      </c>
      <c r="I97">
        <v>11.446740858505565</v>
      </c>
      <c r="J97">
        <v>6.6298342541436455</v>
      </c>
      <c r="K97">
        <v>13.926499032882012</v>
      </c>
      <c r="L97">
        <v>12.100840336134455</v>
      </c>
    </row>
    <row r="98" spans="1:12">
      <c r="A98" t="s">
        <v>106</v>
      </c>
      <c r="B98" t="s">
        <v>100</v>
      </c>
      <c r="C98">
        <v>1</v>
      </c>
      <c r="D98">
        <v>0.85</v>
      </c>
      <c r="E98">
        <v>0.86666666666666703</v>
      </c>
      <c r="F98">
        <v>-0.133333333333333</v>
      </c>
      <c r="H98">
        <f t="shared" si="3"/>
        <v>28</v>
      </c>
      <c r="I98">
        <v>13.688212927756652</v>
      </c>
      <c r="J98">
        <v>20.689655172413794</v>
      </c>
      <c r="K98">
        <v>9.3143596377749027</v>
      </c>
      <c r="L98">
        <v>4.056338028169014</v>
      </c>
    </row>
    <row r="99" spans="1:12">
      <c r="A99" t="s">
        <v>107</v>
      </c>
      <c r="B99" t="s">
        <v>100</v>
      </c>
      <c r="C99">
        <v>0.86666666666666703</v>
      </c>
      <c r="D99">
        <v>0.91666666666666696</v>
      </c>
      <c r="E99">
        <v>0.86666666666666703</v>
      </c>
      <c r="F99">
        <v>0</v>
      </c>
      <c r="H99">
        <f t="shared" si="3"/>
        <v>29</v>
      </c>
      <c r="I99">
        <v>17.391304347826086</v>
      </c>
      <c r="J99">
        <v>5.2593133674214751</v>
      </c>
      <c r="K99">
        <v>19.672131147540984</v>
      </c>
      <c r="L99">
        <v>25.531914893617021</v>
      </c>
    </row>
    <row r="100" spans="1:12">
      <c r="A100" t="s">
        <v>108</v>
      </c>
      <c r="B100" t="s">
        <v>100</v>
      </c>
      <c r="C100">
        <v>0.8</v>
      </c>
      <c r="D100">
        <v>0.90833333333333299</v>
      </c>
      <c r="E100">
        <v>1</v>
      </c>
      <c r="F100">
        <v>0.25</v>
      </c>
      <c r="H100">
        <f t="shared" si="3"/>
        <v>30</v>
      </c>
      <c r="I100">
        <v>10.480349344978167</v>
      </c>
      <c r="J100">
        <v>25.622775800711743</v>
      </c>
      <c r="K100">
        <v>12.265758091993186</v>
      </c>
      <c r="L100">
        <v>6.3157894736842106</v>
      </c>
    </row>
    <row r="101" spans="1:12">
      <c r="A101" t="s">
        <v>109</v>
      </c>
      <c r="B101" t="s">
        <v>100</v>
      </c>
      <c r="C101">
        <v>0.86666666666666703</v>
      </c>
      <c r="D101">
        <v>0.9</v>
      </c>
      <c r="E101">
        <v>0.86666666666666703</v>
      </c>
      <c r="F101">
        <v>0</v>
      </c>
    </row>
    <row r="102" spans="1:12">
      <c r="A102" t="s">
        <v>110</v>
      </c>
      <c r="B102" t="s">
        <v>100</v>
      </c>
      <c r="C102">
        <v>0.66666666666666696</v>
      </c>
      <c r="D102">
        <v>0.46666666666666701</v>
      </c>
      <c r="E102">
        <v>0.6</v>
      </c>
      <c r="F102">
        <v>-0.1</v>
      </c>
    </row>
    <row r="103" spans="1:12">
      <c r="A103" t="s">
        <v>111</v>
      </c>
      <c r="B103" t="s">
        <v>100</v>
      </c>
      <c r="C103">
        <v>0.73333333333333295</v>
      </c>
      <c r="D103">
        <v>0.70833333333333304</v>
      </c>
      <c r="E103">
        <v>0.73333333333333295</v>
      </c>
      <c r="F103">
        <v>0</v>
      </c>
    </row>
    <row r="104" spans="1:12">
      <c r="A104" t="s">
        <v>112</v>
      </c>
      <c r="B104" t="s">
        <v>100</v>
      </c>
      <c r="C104">
        <v>0.86666666666666703</v>
      </c>
      <c r="D104">
        <v>0.51666666666666705</v>
      </c>
      <c r="E104">
        <v>0.66666666666666696</v>
      </c>
      <c r="F104">
        <v>-0.230769230769231</v>
      </c>
    </row>
    <row r="105" spans="1:12">
      <c r="A105" t="s">
        <v>113</v>
      </c>
      <c r="B105" t="s">
        <v>100</v>
      </c>
      <c r="C105">
        <v>0.86666666666666703</v>
      </c>
      <c r="D105">
        <v>0.80833333333333302</v>
      </c>
      <c r="E105">
        <v>0.53333333333333299</v>
      </c>
      <c r="F105">
        <v>-0.38461538461538503</v>
      </c>
    </row>
    <row r="106" spans="1:12">
      <c r="A106" t="s">
        <v>114</v>
      </c>
      <c r="B106" t="s">
        <v>100</v>
      </c>
      <c r="C106">
        <v>0.53333333333333299</v>
      </c>
      <c r="D106">
        <v>0.55000000000000004</v>
      </c>
      <c r="E106">
        <v>0.86666666666666703</v>
      </c>
      <c r="F106">
        <v>0.625000000000002</v>
      </c>
    </row>
    <row r="107" spans="1:12">
      <c r="A107" t="s">
        <v>115</v>
      </c>
      <c r="B107" t="s">
        <v>100</v>
      </c>
      <c r="C107">
        <v>0.8</v>
      </c>
      <c r="D107">
        <v>0.78333333333333299</v>
      </c>
      <c r="E107">
        <v>0.93333333333333302</v>
      </c>
      <c r="F107">
        <v>0.16666666666666599</v>
      </c>
    </row>
    <row r="108" spans="1:12">
      <c r="A108" t="s">
        <v>116</v>
      </c>
      <c r="B108" t="s">
        <v>100</v>
      </c>
      <c r="C108">
        <v>0.8</v>
      </c>
      <c r="D108">
        <v>0.73333333333333295</v>
      </c>
      <c r="E108">
        <v>0.66666666666666696</v>
      </c>
      <c r="F108">
        <v>-0.16666666666666599</v>
      </c>
    </row>
    <row r="109" spans="1:12">
      <c r="A109" t="s">
        <v>117</v>
      </c>
      <c r="B109" t="s">
        <v>100</v>
      </c>
      <c r="C109">
        <v>0.93333333333333302</v>
      </c>
      <c r="D109">
        <v>0.9</v>
      </c>
      <c r="E109">
        <v>0.93333333333333302</v>
      </c>
      <c r="F109">
        <v>0</v>
      </c>
    </row>
    <row r="110" spans="1:12">
      <c r="A110" t="s">
        <v>118</v>
      </c>
      <c r="B110" t="s">
        <v>100</v>
      </c>
      <c r="C110">
        <v>0.8</v>
      </c>
      <c r="D110">
        <v>0.95833333333333304</v>
      </c>
      <c r="E110">
        <v>1</v>
      </c>
      <c r="F110">
        <v>0.25</v>
      </c>
    </row>
    <row r="111" spans="1:12">
      <c r="A111" t="s">
        <v>119</v>
      </c>
      <c r="B111" t="s">
        <v>100</v>
      </c>
      <c r="C111">
        <v>0.86666666666666703</v>
      </c>
      <c r="D111">
        <v>0.91666666666666696</v>
      </c>
      <c r="E111">
        <v>1</v>
      </c>
      <c r="F111">
        <v>0.15384615384615299</v>
      </c>
    </row>
    <row r="112" spans="1:12">
      <c r="A112" t="s">
        <v>120</v>
      </c>
      <c r="B112" t="s">
        <v>100</v>
      </c>
      <c r="C112">
        <v>0.93333333333333302</v>
      </c>
      <c r="D112">
        <v>0.9</v>
      </c>
      <c r="E112">
        <v>0.93333333333333302</v>
      </c>
      <c r="F112">
        <v>0</v>
      </c>
    </row>
    <row r="113" spans="1:6">
      <c r="A113" t="s">
        <v>121</v>
      </c>
      <c r="B113" t="s">
        <v>100</v>
      </c>
      <c r="C113">
        <v>0.93333333333333302</v>
      </c>
      <c r="D113">
        <v>0.89166666666666705</v>
      </c>
      <c r="E113">
        <v>0.86666666666666703</v>
      </c>
      <c r="F113">
        <v>-7.1428571428570703E-2</v>
      </c>
    </row>
    <row r="114" spans="1:6">
      <c r="A114" t="s">
        <v>122</v>
      </c>
      <c r="B114" t="s">
        <v>100</v>
      </c>
      <c r="C114">
        <v>0.66666666666666696</v>
      </c>
      <c r="D114">
        <v>0.81666666666666698</v>
      </c>
      <c r="E114">
        <v>0.86666666666666703</v>
      </c>
      <c r="F114">
        <v>0.3</v>
      </c>
    </row>
    <row r="115" spans="1:6">
      <c r="A115" t="s">
        <v>123</v>
      </c>
      <c r="B115" t="s">
        <v>100</v>
      </c>
      <c r="C115">
        <v>0.33333333333333298</v>
      </c>
      <c r="D115">
        <v>0.57499999999999996</v>
      </c>
      <c r="E115">
        <v>0.266666666666667</v>
      </c>
      <c r="F115">
        <v>-0.19999999999999801</v>
      </c>
    </row>
    <row r="116" spans="1:6">
      <c r="A116" t="s">
        <v>124</v>
      </c>
      <c r="B116" t="s">
        <v>100</v>
      </c>
      <c r="C116">
        <v>0.86666666666666703</v>
      </c>
      <c r="D116">
        <v>0.91666666666666696</v>
      </c>
      <c r="E116">
        <v>0.93333333333333302</v>
      </c>
      <c r="F116">
        <v>7.6923076923076095E-2</v>
      </c>
    </row>
    <row r="117" spans="1:6">
      <c r="A117" t="s">
        <v>125</v>
      </c>
      <c r="B117" t="s">
        <v>100</v>
      </c>
      <c r="C117">
        <v>0.73333333333333295</v>
      </c>
      <c r="D117">
        <v>0.53333333333333299</v>
      </c>
      <c r="E117">
        <v>0.33333333333333298</v>
      </c>
      <c r="F117">
        <v>-0.54545454545454597</v>
      </c>
    </row>
    <row r="118" spans="1:6">
      <c r="A118" t="s">
        <v>126</v>
      </c>
      <c r="B118" t="s">
        <v>100</v>
      </c>
      <c r="C118">
        <v>0.8</v>
      </c>
      <c r="D118">
        <v>0.82499999999999996</v>
      </c>
      <c r="E118">
        <v>0.8</v>
      </c>
      <c r="F118">
        <v>0</v>
      </c>
    </row>
    <row r="119" spans="1:6">
      <c r="A119" t="s">
        <v>127</v>
      </c>
      <c r="B119" t="s">
        <v>100</v>
      </c>
      <c r="C119">
        <v>0.8</v>
      </c>
      <c r="D119">
        <v>0.9</v>
      </c>
      <c r="E119">
        <v>0.86666666666666703</v>
      </c>
      <c r="F119">
        <v>8.3333333333333703E-2</v>
      </c>
    </row>
    <row r="120" spans="1:6">
      <c r="A120" t="s">
        <v>128</v>
      </c>
      <c r="B120" t="s">
        <v>100</v>
      </c>
      <c r="C120">
        <v>0.93333333333333302</v>
      </c>
      <c r="D120">
        <v>0.74166666666666703</v>
      </c>
      <c r="E120">
        <v>0.93333333333333302</v>
      </c>
      <c r="F120">
        <v>0</v>
      </c>
    </row>
    <row r="121" spans="1:6">
      <c r="A121" t="s">
        <v>129</v>
      </c>
      <c r="B121" t="s">
        <v>100</v>
      </c>
      <c r="C121">
        <v>0.93333333333333302</v>
      </c>
      <c r="D121">
        <v>0.93333333333333302</v>
      </c>
      <c r="E121">
        <v>0.93333333333333302</v>
      </c>
      <c r="F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35A7-0344-9547-A091-90E2468A5B7F}">
  <dimension ref="A1:AG130"/>
  <sheetViews>
    <sheetView tabSelected="1" workbookViewId="0">
      <selection activeCell="N83" sqref="N83:N117"/>
    </sheetView>
  </sheetViews>
  <sheetFormatPr baseColWidth="10" defaultRowHeight="16"/>
  <sheetData>
    <row r="1" spans="2:33">
      <c r="B1" s="6" t="s">
        <v>151</v>
      </c>
      <c r="C1" s="6"/>
      <c r="D1" s="6"/>
      <c r="E1" s="6"/>
      <c r="F1" s="6"/>
      <c r="G1" s="6"/>
      <c r="H1" s="6"/>
      <c r="I1" s="6"/>
      <c r="J1" s="6" t="s">
        <v>157</v>
      </c>
      <c r="K1" s="6"/>
      <c r="L1" s="6"/>
      <c r="M1" s="6"/>
      <c r="N1" s="6"/>
      <c r="O1" s="6"/>
      <c r="P1" s="7"/>
      <c r="Q1" s="7"/>
      <c r="R1" s="8" t="s">
        <v>134</v>
      </c>
      <c r="S1" s="9"/>
      <c r="T1" s="9"/>
      <c r="U1" s="9"/>
      <c r="V1" s="9"/>
      <c r="W1" s="10"/>
      <c r="X1" s="7"/>
      <c r="Y1" s="7"/>
      <c r="Z1" s="6" t="s">
        <v>158</v>
      </c>
      <c r="AA1" s="6"/>
      <c r="AB1" s="6"/>
      <c r="AC1" s="6"/>
      <c r="AD1" s="6"/>
      <c r="AE1" s="6"/>
    </row>
    <row r="2" spans="2:33" ht="51">
      <c r="B2" t="s">
        <v>2</v>
      </c>
      <c r="C2" t="s">
        <v>153</v>
      </c>
      <c r="D2" t="s">
        <v>3</v>
      </c>
      <c r="E2" t="s">
        <v>154</v>
      </c>
      <c r="F2" t="s">
        <v>4</v>
      </c>
      <c r="G2" t="s">
        <v>155</v>
      </c>
      <c r="H2" s="11" t="s">
        <v>159</v>
      </c>
      <c r="I2" s="11" t="s">
        <v>160</v>
      </c>
      <c r="J2" t="s">
        <v>2</v>
      </c>
      <c r="K2" t="s">
        <v>153</v>
      </c>
      <c r="L2" t="s">
        <v>3</v>
      </c>
      <c r="M2" t="s">
        <v>154</v>
      </c>
      <c r="N2" t="s">
        <v>4</v>
      </c>
      <c r="O2" t="s">
        <v>155</v>
      </c>
      <c r="P2" s="11" t="s">
        <v>159</v>
      </c>
      <c r="Q2" s="11" t="s">
        <v>160</v>
      </c>
      <c r="R2" s="12" t="s">
        <v>2</v>
      </c>
      <c r="S2" t="s">
        <v>153</v>
      </c>
      <c r="T2" t="s">
        <v>3</v>
      </c>
      <c r="U2" t="s">
        <v>154</v>
      </c>
      <c r="V2" t="s">
        <v>4</v>
      </c>
      <c r="W2" s="13" t="s">
        <v>155</v>
      </c>
      <c r="X2" s="11" t="s">
        <v>159</v>
      </c>
      <c r="Y2" s="11" t="s">
        <v>160</v>
      </c>
      <c r="Z2" t="s">
        <v>2</v>
      </c>
      <c r="AA2" t="s">
        <v>153</v>
      </c>
      <c r="AB2" t="s">
        <v>3</v>
      </c>
      <c r="AC2" t="s">
        <v>154</v>
      </c>
      <c r="AD2" t="s">
        <v>4</v>
      </c>
      <c r="AE2" t="s">
        <v>155</v>
      </c>
      <c r="AF2" s="11" t="s">
        <v>159</v>
      </c>
      <c r="AG2" s="11" t="s">
        <v>160</v>
      </c>
    </row>
    <row r="3" spans="2:33">
      <c r="B3">
        <v>0.93333333333333302</v>
      </c>
      <c r="C3">
        <v>666</v>
      </c>
      <c r="D3">
        <v>1</v>
      </c>
      <c r="E3">
        <v>461</v>
      </c>
      <c r="F3">
        <v>1</v>
      </c>
      <c r="G3">
        <v>1267</v>
      </c>
      <c r="H3">
        <f>(F3-B3)/B3</f>
        <v>7.1428571428571799E-2</v>
      </c>
      <c r="I3">
        <f>(G3-C3)/C3</f>
        <v>0.90240240240240244</v>
      </c>
      <c r="J3">
        <v>0.66666666666666696</v>
      </c>
      <c r="K3">
        <v>184</v>
      </c>
      <c r="L3">
        <v>0.83333333333333304</v>
      </c>
      <c r="M3">
        <v>143</v>
      </c>
      <c r="N3">
        <v>0.73333333333333295</v>
      </c>
      <c r="O3">
        <v>161</v>
      </c>
      <c r="P3">
        <f>(N3-J3)/J3</f>
        <v>9.9999999999998937E-2</v>
      </c>
      <c r="Q3">
        <f>(O3-K3)/K3</f>
        <v>-0.125</v>
      </c>
      <c r="R3" s="14">
        <v>0.8</v>
      </c>
      <c r="S3" s="15">
        <v>318</v>
      </c>
      <c r="T3" s="15">
        <v>0.83333333333333304</v>
      </c>
      <c r="U3" s="15">
        <v>601</v>
      </c>
      <c r="V3" s="15">
        <v>0.86666666666666703</v>
      </c>
      <c r="W3" s="16">
        <v>467</v>
      </c>
      <c r="X3">
        <f t="shared" ref="X3:Y18" si="0">(V3-R3)/R3</f>
        <v>8.3333333333333731E-2</v>
      </c>
      <c r="Y3">
        <f t="shared" si="0"/>
        <v>0.46855345911949686</v>
      </c>
      <c r="Z3">
        <v>0.8</v>
      </c>
      <c r="AA3">
        <v>130</v>
      </c>
      <c r="AB3">
        <v>0.75</v>
      </c>
      <c r="AC3">
        <v>137</v>
      </c>
      <c r="AD3">
        <v>1</v>
      </c>
      <c r="AE3">
        <v>141</v>
      </c>
      <c r="AF3">
        <f>(AD3-Z3)/Z3</f>
        <v>0.24999999999999994</v>
      </c>
      <c r="AG3">
        <f>(AE3-AA3)/AA3</f>
        <v>8.461538461538462E-2</v>
      </c>
    </row>
    <row r="4" spans="2:33">
      <c r="B4">
        <v>0.8</v>
      </c>
      <c r="C4">
        <v>300</v>
      </c>
      <c r="D4">
        <v>0.91666666666666696</v>
      </c>
      <c r="E4">
        <v>223</v>
      </c>
      <c r="F4">
        <v>0.86666666666666703</v>
      </c>
      <c r="G4">
        <v>231</v>
      </c>
      <c r="H4">
        <f t="shared" ref="H4:I38" si="1">(F4-B4)/B4</f>
        <v>8.3333333333333731E-2</v>
      </c>
      <c r="I4">
        <f t="shared" si="1"/>
        <v>-0.23</v>
      </c>
      <c r="J4">
        <v>0.73333333333333295</v>
      </c>
      <c r="K4">
        <v>196</v>
      </c>
      <c r="L4">
        <v>0.91666666666666696</v>
      </c>
      <c r="M4">
        <v>79</v>
      </c>
      <c r="N4">
        <v>0.86666666666666703</v>
      </c>
      <c r="O4">
        <v>118</v>
      </c>
      <c r="P4">
        <f t="shared" ref="P4:Q38" si="2">(N4-J4)/J4</f>
        <v>0.18181818181818293</v>
      </c>
      <c r="Q4">
        <f t="shared" si="2"/>
        <v>-0.39795918367346939</v>
      </c>
      <c r="R4" s="12">
        <v>0.86666666666666703</v>
      </c>
      <c r="S4">
        <v>98</v>
      </c>
      <c r="T4">
        <v>1</v>
      </c>
      <c r="U4">
        <v>84</v>
      </c>
      <c r="V4">
        <v>0.8</v>
      </c>
      <c r="W4" s="13">
        <v>263</v>
      </c>
      <c r="X4">
        <f t="shared" si="0"/>
        <v>-7.692307692307726E-2</v>
      </c>
      <c r="Y4">
        <f t="shared" si="0"/>
        <v>1.6836734693877551</v>
      </c>
      <c r="Z4">
        <v>0.8</v>
      </c>
      <c r="AA4">
        <v>128</v>
      </c>
      <c r="AB4">
        <v>0.91666666666666696</v>
      </c>
      <c r="AC4">
        <v>95</v>
      </c>
      <c r="AD4">
        <v>0.8</v>
      </c>
      <c r="AE4">
        <v>120</v>
      </c>
      <c r="AF4">
        <f t="shared" ref="AF4:AG38" si="3">(AD4-Z4)/Z4</f>
        <v>0</v>
      </c>
      <c r="AG4">
        <f t="shared" si="3"/>
        <v>-6.25E-2</v>
      </c>
    </row>
    <row r="5" spans="2:33">
      <c r="B5">
        <v>0.8</v>
      </c>
      <c r="C5">
        <v>140</v>
      </c>
      <c r="D5">
        <v>0.91666666666666696</v>
      </c>
      <c r="E5">
        <v>148</v>
      </c>
      <c r="F5">
        <v>0.73333333333333295</v>
      </c>
      <c r="G5">
        <v>127</v>
      </c>
      <c r="H5">
        <f t="shared" si="1"/>
        <v>-8.333333333333387E-2</v>
      </c>
      <c r="I5">
        <f t="shared" si="1"/>
        <v>-9.285714285714286E-2</v>
      </c>
      <c r="J5">
        <v>0.6</v>
      </c>
      <c r="K5">
        <v>116</v>
      </c>
      <c r="L5">
        <v>0.91666666666666696</v>
      </c>
      <c r="M5">
        <v>48</v>
      </c>
      <c r="N5">
        <v>0.73333333333333295</v>
      </c>
      <c r="O5">
        <v>65</v>
      </c>
      <c r="P5">
        <f t="shared" si="2"/>
        <v>0.22222222222222163</v>
      </c>
      <c r="Q5">
        <f t="shared" si="2"/>
        <v>-0.43965517241379309</v>
      </c>
      <c r="R5" s="12">
        <v>0.93333333333333302</v>
      </c>
      <c r="S5">
        <v>225</v>
      </c>
      <c r="T5">
        <v>0.91666666666666696</v>
      </c>
      <c r="U5">
        <v>103</v>
      </c>
      <c r="V5">
        <v>1</v>
      </c>
      <c r="W5" s="13">
        <v>320</v>
      </c>
      <c r="X5">
        <f t="shared" si="0"/>
        <v>7.1428571428571799E-2</v>
      </c>
      <c r="Y5">
        <f t="shared" si="0"/>
        <v>0.42222222222222222</v>
      </c>
      <c r="Z5">
        <v>0.86666666666666703</v>
      </c>
      <c r="AA5">
        <v>105</v>
      </c>
      <c r="AB5">
        <v>0.91666666666666696</v>
      </c>
      <c r="AC5">
        <v>119</v>
      </c>
      <c r="AD5">
        <v>0.93333333333333302</v>
      </c>
      <c r="AE5">
        <v>98</v>
      </c>
      <c r="AF5">
        <f t="shared" si="3"/>
        <v>7.6923076923076109E-2</v>
      </c>
      <c r="AG5">
        <f t="shared" si="3"/>
        <v>-6.6666666666666666E-2</v>
      </c>
    </row>
    <row r="6" spans="2:33">
      <c r="B6">
        <v>1</v>
      </c>
      <c r="C6">
        <v>205</v>
      </c>
      <c r="D6">
        <v>1</v>
      </c>
      <c r="E6">
        <v>61</v>
      </c>
      <c r="F6">
        <v>1</v>
      </c>
      <c r="G6">
        <v>121</v>
      </c>
      <c r="H6">
        <f t="shared" si="1"/>
        <v>0</v>
      </c>
      <c r="I6">
        <f t="shared" si="1"/>
        <v>-0.40975609756097559</v>
      </c>
      <c r="J6">
        <v>0.8</v>
      </c>
      <c r="K6">
        <v>197</v>
      </c>
      <c r="L6">
        <v>1</v>
      </c>
      <c r="M6">
        <v>69</v>
      </c>
      <c r="N6">
        <v>0.86666666666666703</v>
      </c>
      <c r="O6">
        <v>142</v>
      </c>
      <c r="P6">
        <f t="shared" si="2"/>
        <v>8.3333333333333731E-2</v>
      </c>
      <c r="Q6">
        <f t="shared" si="2"/>
        <v>-0.27918781725888325</v>
      </c>
      <c r="R6" s="12">
        <v>0.8</v>
      </c>
      <c r="S6">
        <v>193</v>
      </c>
      <c r="T6">
        <v>1</v>
      </c>
      <c r="U6">
        <v>401</v>
      </c>
      <c r="V6">
        <v>0.93333333333333302</v>
      </c>
      <c r="W6" s="13">
        <v>150</v>
      </c>
      <c r="X6">
        <f t="shared" si="0"/>
        <v>0.16666666666666621</v>
      </c>
      <c r="Y6">
        <f t="shared" si="0"/>
        <v>-0.22279792746113988</v>
      </c>
      <c r="Z6">
        <v>0.93333333333333302</v>
      </c>
      <c r="AA6">
        <v>131</v>
      </c>
      <c r="AB6">
        <v>0.75</v>
      </c>
      <c r="AC6">
        <v>104</v>
      </c>
      <c r="AD6">
        <v>1</v>
      </c>
      <c r="AE6">
        <v>105</v>
      </c>
      <c r="AF6">
        <f t="shared" si="3"/>
        <v>7.1428571428571799E-2</v>
      </c>
      <c r="AG6">
        <f t="shared" si="3"/>
        <v>-0.19847328244274809</v>
      </c>
    </row>
    <row r="7" spans="2:33">
      <c r="B7">
        <v>0.8</v>
      </c>
      <c r="C7">
        <v>149</v>
      </c>
      <c r="D7">
        <v>0.66666666666666696</v>
      </c>
      <c r="E7">
        <v>235</v>
      </c>
      <c r="F7">
        <v>0.6</v>
      </c>
      <c r="G7">
        <v>247</v>
      </c>
      <c r="H7">
        <f t="shared" si="1"/>
        <v>-0.25000000000000006</v>
      </c>
      <c r="I7">
        <f t="shared" si="1"/>
        <v>0.65771812080536918</v>
      </c>
      <c r="J7">
        <v>0.86666666666666703</v>
      </c>
      <c r="K7">
        <v>150</v>
      </c>
      <c r="L7">
        <v>0.91666666666666696</v>
      </c>
      <c r="M7">
        <v>66</v>
      </c>
      <c r="N7">
        <v>0.93333333333333302</v>
      </c>
      <c r="O7">
        <v>79</v>
      </c>
      <c r="P7">
        <f t="shared" si="2"/>
        <v>7.6923076923076109E-2</v>
      </c>
      <c r="Q7">
        <f t="shared" si="2"/>
        <v>-0.47333333333333333</v>
      </c>
      <c r="R7" s="12">
        <v>0.86666666666666703</v>
      </c>
      <c r="S7">
        <v>150</v>
      </c>
      <c r="T7">
        <v>1</v>
      </c>
      <c r="U7">
        <v>116</v>
      </c>
      <c r="V7">
        <v>1</v>
      </c>
      <c r="W7" s="13">
        <v>136</v>
      </c>
      <c r="X7">
        <f t="shared" si="0"/>
        <v>0.15384615384615336</v>
      </c>
      <c r="Y7">
        <f t="shared" si="0"/>
        <v>-9.3333333333333338E-2</v>
      </c>
      <c r="Z7">
        <v>1</v>
      </c>
      <c r="AA7">
        <v>95</v>
      </c>
      <c r="AB7">
        <v>0.91666666666666696</v>
      </c>
      <c r="AC7">
        <v>269</v>
      </c>
      <c r="AD7">
        <v>0.93333333333333302</v>
      </c>
      <c r="AE7">
        <v>182</v>
      </c>
      <c r="AF7">
        <f t="shared" si="3"/>
        <v>-6.6666666666666985E-2</v>
      </c>
      <c r="AG7">
        <f t="shared" si="3"/>
        <v>0.91578947368421049</v>
      </c>
    </row>
    <row r="8" spans="2:33">
      <c r="B8">
        <v>0.93333333333333302</v>
      </c>
      <c r="C8">
        <v>112</v>
      </c>
      <c r="D8">
        <v>1</v>
      </c>
      <c r="E8">
        <v>105</v>
      </c>
      <c r="F8">
        <v>1</v>
      </c>
      <c r="G8">
        <v>76</v>
      </c>
      <c r="H8">
        <f t="shared" si="1"/>
        <v>7.1428571428571799E-2</v>
      </c>
      <c r="I8">
        <f t="shared" si="1"/>
        <v>-0.32142857142857145</v>
      </c>
      <c r="J8">
        <v>0.73333333333333295</v>
      </c>
      <c r="K8">
        <v>191</v>
      </c>
      <c r="L8">
        <v>1</v>
      </c>
      <c r="M8">
        <v>106</v>
      </c>
      <c r="N8">
        <v>0.93333333333333302</v>
      </c>
      <c r="O8">
        <v>171</v>
      </c>
      <c r="P8">
        <f t="shared" si="2"/>
        <v>0.27272727272727298</v>
      </c>
      <c r="Q8">
        <f t="shared" si="2"/>
        <v>-0.10471204188481675</v>
      </c>
      <c r="R8" s="12">
        <v>0.8</v>
      </c>
      <c r="S8">
        <v>108</v>
      </c>
      <c r="T8">
        <v>1</v>
      </c>
      <c r="U8">
        <v>88</v>
      </c>
      <c r="V8">
        <v>1</v>
      </c>
      <c r="W8" s="13">
        <v>97</v>
      </c>
      <c r="X8">
        <f t="shared" si="0"/>
        <v>0.24999999999999994</v>
      </c>
      <c r="Y8">
        <f t="shared" si="0"/>
        <v>-0.10185185185185185</v>
      </c>
      <c r="Z8">
        <v>0.8</v>
      </c>
      <c r="AA8">
        <v>342</v>
      </c>
      <c r="AB8">
        <v>0.91666666666666696</v>
      </c>
      <c r="AC8">
        <v>851</v>
      </c>
      <c r="AD8">
        <v>0.93333333333333302</v>
      </c>
      <c r="AE8">
        <v>964</v>
      </c>
      <c r="AF8">
        <f t="shared" si="3"/>
        <v>0.16666666666666621</v>
      </c>
      <c r="AG8">
        <f t="shared" si="3"/>
        <v>1.8187134502923976</v>
      </c>
    </row>
    <row r="9" spans="2:33">
      <c r="B9">
        <v>0.93333333333333302</v>
      </c>
      <c r="C9">
        <v>269</v>
      </c>
      <c r="D9">
        <v>0.91666666666666696</v>
      </c>
      <c r="E9">
        <v>124</v>
      </c>
      <c r="F9">
        <v>0.8</v>
      </c>
      <c r="G9">
        <v>172</v>
      </c>
      <c r="H9">
        <f t="shared" si="1"/>
        <v>-0.14285714285714252</v>
      </c>
      <c r="I9">
        <f t="shared" si="1"/>
        <v>-0.36059479553903345</v>
      </c>
      <c r="J9">
        <v>0.8</v>
      </c>
      <c r="K9">
        <v>112</v>
      </c>
      <c r="L9">
        <v>1</v>
      </c>
      <c r="M9">
        <v>62</v>
      </c>
      <c r="N9">
        <v>1</v>
      </c>
      <c r="O9">
        <v>101</v>
      </c>
      <c r="P9">
        <f t="shared" si="2"/>
        <v>0.24999999999999994</v>
      </c>
      <c r="Q9">
        <f t="shared" si="2"/>
        <v>-9.8214285714285712E-2</v>
      </c>
      <c r="R9" s="12">
        <v>0.93333333333333302</v>
      </c>
      <c r="S9">
        <v>157</v>
      </c>
      <c r="T9">
        <v>1</v>
      </c>
      <c r="U9">
        <v>65</v>
      </c>
      <c r="V9">
        <v>1</v>
      </c>
      <c r="W9" s="13">
        <v>160</v>
      </c>
      <c r="X9">
        <f t="shared" si="0"/>
        <v>7.1428571428571799E-2</v>
      </c>
      <c r="Y9">
        <f t="shared" si="0"/>
        <v>1.9108280254777069E-2</v>
      </c>
      <c r="Z9">
        <v>0.86666666666666703</v>
      </c>
      <c r="AA9">
        <v>257</v>
      </c>
      <c r="AB9">
        <v>0.75</v>
      </c>
      <c r="AC9">
        <v>276</v>
      </c>
      <c r="AD9">
        <v>0.93333333333333302</v>
      </c>
      <c r="AE9">
        <v>300</v>
      </c>
      <c r="AF9">
        <f t="shared" si="3"/>
        <v>7.6923076923076109E-2</v>
      </c>
      <c r="AG9">
        <f t="shared" si="3"/>
        <v>0.16731517509727625</v>
      </c>
    </row>
    <row r="10" spans="2:33">
      <c r="B10">
        <v>0.86666666666666703</v>
      </c>
      <c r="C10">
        <v>180</v>
      </c>
      <c r="D10">
        <v>0.91666666666666696</v>
      </c>
      <c r="E10">
        <v>117</v>
      </c>
      <c r="F10">
        <v>1</v>
      </c>
      <c r="G10">
        <v>153</v>
      </c>
      <c r="H10">
        <f t="shared" si="1"/>
        <v>0.15384615384615336</v>
      </c>
      <c r="I10">
        <f t="shared" si="1"/>
        <v>-0.15</v>
      </c>
      <c r="J10">
        <v>0.8</v>
      </c>
      <c r="K10">
        <v>155</v>
      </c>
      <c r="L10">
        <v>1</v>
      </c>
      <c r="M10">
        <v>121</v>
      </c>
      <c r="N10">
        <v>0.93333333333333302</v>
      </c>
      <c r="O10">
        <v>110</v>
      </c>
      <c r="P10">
        <f t="shared" si="2"/>
        <v>0.16666666666666621</v>
      </c>
      <c r="Q10">
        <f t="shared" si="2"/>
        <v>-0.29032258064516131</v>
      </c>
      <c r="R10" s="12">
        <v>0.86666666666666703</v>
      </c>
      <c r="S10">
        <v>134</v>
      </c>
      <c r="T10">
        <v>1</v>
      </c>
      <c r="U10">
        <v>119</v>
      </c>
      <c r="V10">
        <v>0.93333333333333302</v>
      </c>
      <c r="W10" s="13">
        <v>136</v>
      </c>
      <c r="X10">
        <f t="shared" si="0"/>
        <v>7.6923076923076109E-2</v>
      </c>
      <c r="Y10">
        <f t="shared" si="0"/>
        <v>1.4925373134328358E-2</v>
      </c>
      <c r="Z10">
        <v>0.8</v>
      </c>
      <c r="AA10">
        <v>82</v>
      </c>
      <c r="AB10">
        <v>0.75</v>
      </c>
      <c r="AC10">
        <v>189</v>
      </c>
      <c r="AD10">
        <v>0.8</v>
      </c>
      <c r="AE10">
        <v>341</v>
      </c>
      <c r="AF10">
        <f t="shared" si="3"/>
        <v>0</v>
      </c>
      <c r="AG10">
        <f t="shared" si="3"/>
        <v>3.1585365853658538</v>
      </c>
    </row>
    <row r="11" spans="2:33">
      <c r="B11">
        <v>0.86666666666666703</v>
      </c>
      <c r="C11">
        <v>175</v>
      </c>
      <c r="D11">
        <v>1</v>
      </c>
      <c r="E11">
        <v>65</v>
      </c>
      <c r="F11">
        <v>1</v>
      </c>
      <c r="G11">
        <v>86</v>
      </c>
      <c r="H11">
        <f t="shared" si="1"/>
        <v>0.15384615384615336</v>
      </c>
      <c r="I11">
        <f t="shared" si="1"/>
        <v>-0.50857142857142856</v>
      </c>
      <c r="J11">
        <v>0.86666666666666703</v>
      </c>
      <c r="K11">
        <v>618</v>
      </c>
      <c r="L11">
        <v>1</v>
      </c>
      <c r="M11">
        <v>79</v>
      </c>
      <c r="N11">
        <v>1</v>
      </c>
      <c r="O11">
        <v>140</v>
      </c>
      <c r="P11">
        <f t="shared" si="2"/>
        <v>0.15384615384615336</v>
      </c>
      <c r="Q11">
        <f t="shared" si="2"/>
        <v>-0.77346278317152106</v>
      </c>
      <c r="R11" s="12">
        <v>0.33333333333333298</v>
      </c>
      <c r="S11">
        <v>245</v>
      </c>
      <c r="T11">
        <v>0.83333333333333304</v>
      </c>
      <c r="U11">
        <v>357</v>
      </c>
      <c r="V11">
        <v>0.6</v>
      </c>
      <c r="W11" s="13">
        <v>111</v>
      </c>
      <c r="X11">
        <f t="shared" si="0"/>
        <v>0.80000000000000182</v>
      </c>
      <c r="Y11">
        <f t="shared" si="0"/>
        <v>-0.54693877551020409</v>
      </c>
      <c r="Z11">
        <v>1</v>
      </c>
      <c r="AA11">
        <v>136</v>
      </c>
      <c r="AB11">
        <v>0.91666666666666696</v>
      </c>
      <c r="AC11">
        <v>212</v>
      </c>
      <c r="AD11">
        <v>1</v>
      </c>
      <c r="AE11">
        <v>174</v>
      </c>
      <c r="AF11">
        <f t="shared" si="3"/>
        <v>0</v>
      </c>
      <c r="AG11">
        <f t="shared" si="3"/>
        <v>0.27941176470588236</v>
      </c>
    </row>
    <row r="12" spans="2:33">
      <c r="B12">
        <v>0.73333333333333295</v>
      </c>
      <c r="C12">
        <v>142</v>
      </c>
      <c r="D12">
        <v>0.83333333333333304</v>
      </c>
      <c r="E12">
        <v>183</v>
      </c>
      <c r="F12">
        <v>0.8</v>
      </c>
      <c r="G12">
        <v>137</v>
      </c>
      <c r="H12">
        <f t="shared" si="1"/>
        <v>9.0909090909091536E-2</v>
      </c>
      <c r="I12">
        <f t="shared" si="1"/>
        <v>-3.5211267605633804E-2</v>
      </c>
      <c r="J12">
        <v>0.8</v>
      </c>
      <c r="K12">
        <v>124</v>
      </c>
      <c r="L12">
        <v>0.83333333333333304</v>
      </c>
      <c r="M12">
        <v>110</v>
      </c>
      <c r="N12">
        <v>0.8</v>
      </c>
      <c r="O12">
        <v>143</v>
      </c>
      <c r="P12">
        <f t="shared" si="2"/>
        <v>0</v>
      </c>
      <c r="Q12">
        <f t="shared" si="2"/>
        <v>0.15322580645161291</v>
      </c>
      <c r="R12" s="12">
        <v>0.86666666666666703</v>
      </c>
      <c r="S12">
        <v>116</v>
      </c>
      <c r="T12">
        <v>0.75</v>
      </c>
      <c r="U12">
        <v>168</v>
      </c>
      <c r="V12">
        <v>0.93333333333333302</v>
      </c>
      <c r="W12" s="13">
        <v>84</v>
      </c>
      <c r="X12">
        <f t="shared" si="0"/>
        <v>7.6923076923076109E-2</v>
      </c>
      <c r="Y12">
        <f t="shared" si="0"/>
        <v>-0.27586206896551724</v>
      </c>
      <c r="Z12">
        <v>0.93333333333333302</v>
      </c>
      <c r="AA12">
        <v>111</v>
      </c>
      <c r="AB12">
        <v>0.91666666666666696</v>
      </c>
      <c r="AC12">
        <v>87</v>
      </c>
      <c r="AD12">
        <v>1</v>
      </c>
      <c r="AE12">
        <v>122</v>
      </c>
      <c r="AF12">
        <f t="shared" si="3"/>
        <v>7.1428571428571799E-2</v>
      </c>
      <c r="AG12">
        <f t="shared" si="3"/>
        <v>9.90990990990991E-2</v>
      </c>
    </row>
    <row r="13" spans="2:33">
      <c r="B13">
        <v>0.6</v>
      </c>
      <c r="C13">
        <v>208</v>
      </c>
      <c r="D13">
        <v>0.25</v>
      </c>
      <c r="E13">
        <v>69</v>
      </c>
      <c r="F13">
        <v>0.93333333333333302</v>
      </c>
      <c r="G13">
        <v>364</v>
      </c>
      <c r="H13">
        <f t="shared" si="1"/>
        <v>0.55555555555555514</v>
      </c>
      <c r="I13">
        <f t="shared" si="1"/>
        <v>0.75</v>
      </c>
      <c r="J13">
        <v>0.86666666666666703</v>
      </c>
      <c r="K13">
        <v>118</v>
      </c>
      <c r="L13">
        <v>1</v>
      </c>
      <c r="M13">
        <v>70</v>
      </c>
      <c r="N13">
        <v>0.93333333333333302</v>
      </c>
      <c r="O13">
        <v>108</v>
      </c>
      <c r="P13">
        <f t="shared" si="2"/>
        <v>7.6923076923076109E-2</v>
      </c>
      <c r="Q13">
        <f t="shared" si="2"/>
        <v>-8.4745762711864403E-2</v>
      </c>
      <c r="R13" s="12">
        <v>0.93333333333333302</v>
      </c>
      <c r="S13">
        <v>208</v>
      </c>
      <c r="T13">
        <v>0.91666666666666696</v>
      </c>
      <c r="U13">
        <v>104</v>
      </c>
      <c r="V13">
        <v>1</v>
      </c>
      <c r="W13" s="13">
        <v>257</v>
      </c>
      <c r="X13">
        <f t="shared" si="0"/>
        <v>7.1428571428571799E-2</v>
      </c>
      <c r="Y13">
        <f t="shared" si="0"/>
        <v>0.23557692307692307</v>
      </c>
      <c r="Z13">
        <v>0.266666666666667</v>
      </c>
      <c r="AA13">
        <v>305</v>
      </c>
      <c r="AB13">
        <v>0.58333333333333304</v>
      </c>
      <c r="AC13">
        <v>752</v>
      </c>
      <c r="AD13">
        <v>0.266666666666667</v>
      </c>
      <c r="AE13">
        <v>96</v>
      </c>
      <c r="AF13">
        <f t="shared" si="3"/>
        <v>0</v>
      </c>
      <c r="AG13">
        <f t="shared" si="3"/>
        <v>-0.68524590163934429</v>
      </c>
    </row>
    <row r="14" spans="2:33">
      <c r="B14">
        <v>0.8</v>
      </c>
      <c r="C14">
        <v>182</v>
      </c>
      <c r="D14">
        <v>0.91666666666666696</v>
      </c>
      <c r="E14">
        <v>84</v>
      </c>
      <c r="F14">
        <v>0.93333333333333302</v>
      </c>
      <c r="G14">
        <v>477</v>
      </c>
      <c r="H14">
        <f t="shared" si="1"/>
        <v>0.16666666666666621</v>
      </c>
      <c r="I14">
        <f t="shared" si="1"/>
        <v>1.6208791208791209</v>
      </c>
      <c r="J14">
        <v>1</v>
      </c>
      <c r="K14">
        <v>290</v>
      </c>
      <c r="L14">
        <v>0.91666666666666696</v>
      </c>
      <c r="M14">
        <v>114</v>
      </c>
      <c r="N14">
        <v>1</v>
      </c>
      <c r="O14">
        <v>97</v>
      </c>
      <c r="P14">
        <f t="shared" si="2"/>
        <v>0</v>
      </c>
      <c r="Q14">
        <f t="shared" si="2"/>
        <v>-0.66551724137931034</v>
      </c>
      <c r="R14" s="12">
        <v>0.66666666666666696</v>
      </c>
      <c r="S14">
        <v>144</v>
      </c>
      <c r="T14">
        <v>0.58333333333333304</v>
      </c>
      <c r="U14">
        <v>251</v>
      </c>
      <c r="V14">
        <v>0.93333333333333302</v>
      </c>
      <c r="W14" s="13">
        <v>198</v>
      </c>
      <c r="X14">
        <f t="shared" si="0"/>
        <v>0.39999999999999891</v>
      </c>
      <c r="Y14">
        <f t="shared" si="0"/>
        <v>0.375</v>
      </c>
      <c r="Z14">
        <v>0.93333333333333302</v>
      </c>
      <c r="AA14">
        <v>213</v>
      </c>
      <c r="AB14">
        <v>0.75</v>
      </c>
      <c r="AC14">
        <v>180</v>
      </c>
      <c r="AD14">
        <v>0.8</v>
      </c>
      <c r="AE14">
        <v>247</v>
      </c>
      <c r="AF14">
        <f t="shared" si="3"/>
        <v>-0.14285714285714252</v>
      </c>
      <c r="AG14">
        <f t="shared" si="3"/>
        <v>0.15962441314553991</v>
      </c>
    </row>
    <row r="15" spans="2:33">
      <c r="B15">
        <v>0.93333333333333302</v>
      </c>
      <c r="C15">
        <v>272</v>
      </c>
      <c r="D15">
        <v>1</v>
      </c>
      <c r="E15">
        <v>142</v>
      </c>
      <c r="F15">
        <v>1</v>
      </c>
      <c r="G15">
        <v>169</v>
      </c>
      <c r="H15">
        <f t="shared" si="1"/>
        <v>7.1428571428571799E-2</v>
      </c>
      <c r="I15">
        <f t="shared" si="1"/>
        <v>-0.37867647058823528</v>
      </c>
      <c r="J15">
        <v>0.6</v>
      </c>
      <c r="K15">
        <v>252</v>
      </c>
      <c r="L15">
        <v>0.91666666666666696</v>
      </c>
      <c r="M15">
        <v>900</v>
      </c>
      <c r="N15">
        <v>0.66666666666666696</v>
      </c>
      <c r="O15">
        <v>389</v>
      </c>
      <c r="P15">
        <f t="shared" si="2"/>
        <v>0.11111111111111165</v>
      </c>
      <c r="Q15">
        <f t="shared" si="2"/>
        <v>0.54365079365079361</v>
      </c>
      <c r="R15" s="12">
        <v>0.86666666666666703</v>
      </c>
      <c r="S15">
        <v>146</v>
      </c>
      <c r="T15">
        <v>1</v>
      </c>
      <c r="U15">
        <v>70</v>
      </c>
      <c r="V15">
        <v>0.93333333333333302</v>
      </c>
      <c r="W15" s="13">
        <v>165</v>
      </c>
      <c r="X15">
        <f t="shared" si="0"/>
        <v>7.6923076923076109E-2</v>
      </c>
      <c r="Y15">
        <f t="shared" si="0"/>
        <v>0.13013698630136986</v>
      </c>
      <c r="Z15">
        <v>0.8</v>
      </c>
      <c r="AA15">
        <v>268</v>
      </c>
      <c r="AB15">
        <v>0.83333333333333304</v>
      </c>
      <c r="AC15">
        <v>127</v>
      </c>
      <c r="AD15">
        <v>0.93333333333333302</v>
      </c>
      <c r="AE15">
        <v>422</v>
      </c>
      <c r="AF15">
        <f t="shared" si="3"/>
        <v>0.16666666666666621</v>
      </c>
      <c r="AG15">
        <f t="shared" si="3"/>
        <v>0.57462686567164178</v>
      </c>
    </row>
    <row r="16" spans="2:33">
      <c r="B16">
        <v>0.8</v>
      </c>
      <c r="C16">
        <v>83</v>
      </c>
      <c r="D16">
        <v>0.91666666666666696</v>
      </c>
      <c r="E16">
        <v>93</v>
      </c>
      <c r="F16">
        <v>0.93333333333333302</v>
      </c>
      <c r="G16">
        <v>109</v>
      </c>
      <c r="H16">
        <f t="shared" si="1"/>
        <v>0.16666666666666621</v>
      </c>
      <c r="I16">
        <f t="shared" si="1"/>
        <v>0.31325301204819278</v>
      </c>
      <c r="J16">
        <v>0.8</v>
      </c>
      <c r="K16">
        <v>135</v>
      </c>
      <c r="L16">
        <v>0.91666666666666696</v>
      </c>
      <c r="M16">
        <v>213</v>
      </c>
      <c r="N16">
        <v>0.86666666666666703</v>
      </c>
      <c r="O16">
        <v>159</v>
      </c>
      <c r="P16">
        <f t="shared" si="2"/>
        <v>8.3333333333333731E-2</v>
      </c>
      <c r="Q16">
        <f t="shared" si="2"/>
        <v>0.17777777777777778</v>
      </c>
      <c r="R16" s="12">
        <v>1</v>
      </c>
      <c r="S16">
        <v>207</v>
      </c>
      <c r="T16">
        <v>1</v>
      </c>
      <c r="U16">
        <v>113</v>
      </c>
      <c r="V16">
        <v>1</v>
      </c>
      <c r="W16" s="13">
        <v>99</v>
      </c>
      <c r="X16">
        <f t="shared" si="0"/>
        <v>0</v>
      </c>
      <c r="Y16">
        <f t="shared" si="0"/>
        <v>-0.52173913043478259</v>
      </c>
      <c r="Z16">
        <v>0.86666666666666703</v>
      </c>
      <c r="AA16">
        <v>86</v>
      </c>
      <c r="AB16">
        <v>0.83333333333333304</v>
      </c>
      <c r="AC16">
        <v>73</v>
      </c>
      <c r="AD16">
        <v>0.93333333333333302</v>
      </c>
      <c r="AE16">
        <v>67</v>
      </c>
      <c r="AF16">
        <f t="shared" si="3"/>
        <v>7.6923076923076109E-2</v>
      </c>
      <c r="AG16">
        <f t="shared" si="3"/>
        <v>-0.22093023255813954</v>
      </c>
    </row>
    <row r="17" spans="2:33">
      <c r="B17">
        <v>0.86666666666666703</v>
      </c>
      <c r="C17">
        <v>179</v>
      </c>
      <c r="D17">
        <v>1</v>
      </c>
      <c r="E17">
        <v>96</v>
      </c>
      <c r="F17">
        <v>1</v>
      </c>
      <c r="G17">
        <v>337</v>
      </c>
      <c r="H17">
        <f t="shared" si="1"/>
        <v>0.15384615384615336</v>
      </c>
      <c r="I17">
        <f t="shared" si="1"/>
        <v>0.88268156424581001</v>
      </c>
      <c r="J17">
        <v>0.93333333333333302</v>
      </c>
      <c r="K17">
        <v>248</v>
      </c>
      <c r="L17">
        <v>1</v>
      </c>
      <c r="M17">
        <v>106</v>
      </c>
      <c r="N17">
        <v>0.93333333333333302</v>
      </c>
      <c r="O17">
        <v>88</v>
      </c>
      <c r="P17">
        <f t="shared" si="2"/>
        <v>0</v>
      </c>
      <c r="Q17">
        <f t="shared" si="2"/>
        <v>-0.64516129032258063</v>
      </c>
      <c r="R17" s="12">
        <v>0.8</v>
      </c>
      <c r="S17">
        <v>381</v>
      </c>
      <c r="T17">
        <v>0.91666666666666696</v>
      </c>
      <c r="U17">
        <v>159</v>
      </c>
      <c r="V17">
        <v>0.93333333333333302</v>
      </c>
      <c r="W17" s="13">
        <v>461</v>
      </c>
      <c r="X17">
        <f t="shared" si="0"/>
        <v>0.16666666666666621</v>
      </c>
      <c r="Y17">
        <f t="shared" si="0"/>
        <v>0.20997375328083989</v>
      </c>
      <c r="Z17">
        <v>0.8</v>
      </c>
      <c r="AA17">
        <v>1488</v>
      </c>
      <c r="AB17">
        <v>0.41666666666666702</v>
      </c>
      <c r="AC17">
        <v>282</v>
      </c>
      <c r="AD17">
        <v>0.86666666666666703</v>
      </c>
      <c r="AE17">
        <v>1288</v>
      </c>
      <c r="AF17">
        <f t="shared" si="3"/>
        <v>8.3333333333333731E-2</v>
      </c>
      <c r="AG17">
        <f t="shared" si="3"/>
        <v>-0.13440860215053763</v>
      </c>
    </row>
    <row r="18" spans="2:33">
      <c r="B18">
        <v>0.73333333333333295</v>
      </c>
      <c r="C18">
        <v>249</v>
      </c>
      <c r="D18">
        <v>0.58333333333333304</v>
      </c>
      <c r="E18">
        <v>241</v>
      </c>
      <c r="F18">
        <v>0.73333333333333295</v>
      </c>
      <c r="G18">
        <v>179</v>
      </c>
      <c r="H18">
        <f t="shared" si="1"/>
        <v>0</v>
      </c>
      <c r="I18">
        <f t="shared" si="1"/>
        <v>-0.28112449799196787</v>
      </c>
      <c r="J18">
        <v>0.93333333333333302</v>
      </c>
      <c r="K18">
        <v>69</v>
      </c>
      <c r="L18">
        <v>0.91666666666666696</v>
      </c>
      <c r="M18">
        <v>38</v>
      </c>
      <c r="N18">
        <v>0.93333333333333302</v>
      </c>
      <c r="O18">
        <v>76</v>
      </c>
      <c r="P18">
        <f t="shared" si="2"/>
        <v>0</v>
      </c>
      <c r="Q18">
        <f t="shared" si="2"/>
        <v>0.10144927536231885</v>
      </c>
      <c r="R18" s="12">
        <v>0.86666666666666703</v>
      </c>
      <c r="S18">
        <v>171</v>
      </c>
      <c r="T18">
        <v>0.91666666666666696</v>
      </c>
      <c r="U18">
        <v>112</v>
      </c>
      <c r="V18">
        <v>0.93333333333333302</v>
      </c>
      <c r="W18" s="13">
        <v>141</v>
      </c>
      <c r="X18">
        <f t="shared" si="0"/>
        <v>7.6923076923076109E-2</v>
      </c>
      <c r="Y18">
        <f t="shared" si="0"/>
        <v>-0.17543859649122806</v>
      </c>
      <c r="Z18">
        <v>0.93333333333333302</v>
      </c>
      <c r="AA18">
        <v>265</v>
      </c>
      <c r="AB18">
        <v>0.83333333333333304</v>
      </c>
      <c r="AC18">
        <v>172</v>
      </c>
      <c r="AD18">
        <v>0.8</v>
      </c>
      <c r="AE18">
        <v>252</v>
      </c>
      <c r="AF18">
        <f t="shared" si="3"/>
        <v>-0.14285714285714252</v>
      </c>
      <c r="AG18">
        <f t="shared" si="3"/>
        <v>-4.9056603773584909E-2</v>
      </c>
    </row>
    <row r="19" spans="2:33">
      <c r="B19">
        <v>0.86666666666666703</v>
      </c>
      <c r="C19">
        <v>212</v>
      </c>
      <c r="D19">
        <v>1</v>
      </c>
      <c r="E19">
        <v>124</v>
      </c>
      <c r="F19">
        <v>0.8</v>
      </c>
      <c r="G19">
        <v>206</v>
      </c>
      <c r="H19">
        <f t="shared" si="1"/>
        <v>-7.692307692307726E-2</v>
      </c>
      <c r="I19">
        <f t="shared" si="1"/>
        <v>-2.8301886792452831E-2</v>
      </c>
      <c r="J19">
        <v>0.86666666666666703</v>
      </c>
      <c r="K19">
        <v>320</v>
      </c>
      <c r="L19">
        <v>1</v>
      </c>
      <c r="M19">
        <v>281</v>
      </c>
      <c r="N19">
        <v>1</v>
      </c>
      <c r="O19">
        <v>278</v>
      </c>
      <c r="P19">
        <f t="shared" si="2"/>
        <v>0.15384615384615336</v>
      </c>
      <c r="Q19">
        <f t="shared" si="2"/>
        <v>-0.13125000000000001</v>
      </c>
      <c r="R19" s="12">
        <v>0.8</v>
      </c>
      <c r="S19">
        <v>334</v>
      </c>
      <c r="T19">
        <v>1</v>
      </c>
      <c r="U19">
        <v>225</v>
      </c>
      <c r="V19">
        <v>1</v>
      </c>
      <c r="W19" s="13">
        <v>161</v>
      </c>
      <c r="X19">
        <f t="shared" ref="X19:Y53" si="4">(V19-R19)/R19</f>
        <v>0.24999999999999994</v>
      </c>
      <c r="Y19">
        <f t="shared" si="4"/>
        <v>-0.51796407185628746</v>
      </c>
      <c r="Z19">
        <v>0.86666666666666703</v>
      </c>
      <c r="AA19">
        <v>385</v>
      </c>
      <c r="AB19">
        <v>0.91666666666666696</v>
      </c>
      <c r="AC19">
        <v>529</v>
      </c>
      <c r="AD19">
        <v>0.93333333333333302</v>
      </c>
      <c r="AE19">
        <v>599</v>
      </c>
      <c r="AF19">
        <f t="shared" si="3"/>
        <v>7.6923076923076109E-2</v>
      </c>
      <c r="AG19">
        <f t="shared" si="3"/>
        <v>0.55584415584415581</v>
      </c>
    </row>
    <row r="20" spans="2:33">
      <c r="B20">
        <v>0.8</v>
      </c>
      <c r="C20">
        <v>1086</v>
      </c>
      <c r="D20">
        <v>0.91666666666666696</v>
      </c>
      <c r="E20">
        <v>112</v>
      </c>
      <c r="F20">
        <v>0.73333333333333295</v>
      </c>
      <c r="G20">
        <v>132</v>
      </c>
      <c r="H20">
        <f t="shared" si="1"/>
        <v>-8.333333333333387E-2</v>
      </c>
      <c r="I20">
        <f t="shared" si="1"/>
        <v>-0.87845303867403313</v>
      </c>
      <c r="J20">
        <v>0.66666666666666696</v>
      </c>
      <c r="K20">
        <v>120</v>
      </c>
      <c r="L20">
        <v>1</v>
      </c>
      <c r="M20">
        <v>101</v>
      </c>
      <c r="N20">
        <v>1</v>
      </c>
      <c r="O20">
        <v>273</v>
      </c>
      <c r="P20">
        <f t="shared" si="2"/>
        <v>0.49999999999999933</v>
      </c>
      <c r="Q20">
        <f t="shared" si="2"/>
        <v>1.2749999999999999</v>
      </c>
      <c r="R20" s="12">
        <v>0.93333333333333302</v>
      </c>
      <c r="S20">
        <v>142</v>
      </c>
      <c r="T20">
        <v>0.83333333333333304</v>
      </c>
      <c r="U20">
        <v>110</v>
      </c>
      <c r="V20">
        <v>0.86666666666666703</v>
      </c>
      <c r="W20" s="13">
        <v>183</v>
      </c>
      <c r="X20">
        <f t="shared" si="4"/>
        <v>-7.1428571428570717E-2</v>
      </c>
      <c r="Y20">
        <f t="shared" si="4"/>
        <v>0.28873239436619719</v>
      </c>
      <c r="Z20">
        <v>0.73333333333333295</v>
      </c>
      <c r="AA20">
        <v>189</v>
      </c>
      <c r="AB20">
        <v>0.66666666666666696</v>
      </c>
      <c r="AC20">
        <v>134</v>
      </c>
      <c r="AD20">
        <v>0.53333333333333299</v>
      </c>
      <c r="AE20">
        <v>158</v>
      </c>
      <c r="AF20">
        <f t="shared" si="3"/>
        <v>-0.27272727272727282</v>
      </c>
      <c r="AG20">
        <f t="shared" si="3"/>
        <v>-0.16402116402116401</v>
      </c>
    </row>
    <row r="21" spans="2:33">
      <c r="B21">
        <v>0.8</v>
      </c>
      <c r="C21">
        <v>183</v>
      </c>
      <c r="D21">
        <v>1</v>
      </c>
      <c r="E21">
        <v>75</v>
      </c>
      <c r="F21">
        <v>1</v>
      </c>
      <c r="G21">
        <v>144</v>
      </c>
      <c r="H21">
        <f t="shared" si="1"/>
        <v>0.24999999999999994</v>
      </c>
      <c r="I21">
        <f t="shared" si="1"/>
        <v>-0.21311475409836064</v>
      </c>
      <c r="J21">
        <v>0.53333333333333299</v>
      </c>
      <c r="K21">
        <v>670</v>
      </c>
      <c r="L21">
        <v>0.5</v>
      </c>
      <c r="M21">
        <v>614</v>
      </c>
      <c r="N21">
        <v>0.6</v>
      </c>
      <c r="O21">
        <v>761</v>
      </c>
      <c r="P21">
        <f t="shared" si="2"/>
        <v>0.12500000000000067</v>
      </c>
      <c r="Q21">
        <f t="shared" si="2"/>
        <v>0.13582089552238805</v>
      </c>
      <c r="R21" s="12">
        <v>0.8</v>
      </c>
      <c r="S21">
        <v>163</v>
      </c>
      <c r="T21">
        <v>1</v>
      </c>
      <c r="U21">
        <v>123</v>
      </c>
      <c r="V21">
        <v>1</v>
      </c>
      <c r="W21" s="13">
        <v>179</v>
      </c>
      <c r="X21">
        <f t="shared" si="4"/>
        <v>0.24999999999999994</v>
      </c>
      <c r="Y21">
        <f t="shared" si="4"/>
        <v>9.815950920245399E-2</v>
      </c>
      <c r="Z21">
        <v>0.8</v>
      </c>
      <c r="AA21">
        <v>186</v>
      </c>
      <c r="AB21">
        <v>0.83333333333333304</v>
      </c>
      <c r="AC21">
        <v>1652</v>
      </c>
      <c r="AD21">
        <v>1</v>
      </c>
      <c r="AE21">
        <v>161</v>
      </c>
      <c r="AF21">
        <f t="shared" si="3"/>
        <v>0.24999999999999994</v>
      </c>
      <c r="AG21">
        <f t="shared" si="3"/>
        <v>-0.13440860215053763</v>
      </c>
    </row>
    <row r="22" spans="2:33">
      <c r="B22">
        <v>0.8</v>
      </c>
      <c r="C22">
        <v>144</v>
      </c>
      <c r="D22">
        <v>1</v>
      </c>
      <c r="E22">
        <v>74</v>
      </c>
      <c r="F22">
        <v>1</v>
      </c>
      <c r="G22">
        <v>114</v>
      </c>
      <c r="H22">
        <f t="shared" si="1"/>
        <v>0.24999999999999994</v>
      </c>
      <c r="I22">
        <f t="shared" si="1"/>
        <v>-0.20833333333333334</v>
      </c>
      <c r="J22">
        <v>0.66666666666666696</v>
      </c>
      <c r="K22">
        <v>184</v>
      </c>
      <c r="L22">
        <v>0.91666666666666696</v>
      </c>
      <c r="M22">
        <v>106</v>
      </c>
      <c r="N22">
        <v>0.66666666666666696</v>
      </c>
      <c r="O22">
        <v>270</v>
      </c>
      <c r="P22">
        <f t="shared" si="2"/>
        <v>0</v>
      </c>
      <c r="Q22">
        <f t="shared" si="2"/>
        <v>0.46739130434782611</v>
      </c>
      <c r="R22" s="12">
        <v>1</v>
      </c>
      <c r="S22">
        <v>354</v>
      </c>
      <c r="T22">
        <v>1</v>
      </c>
      <c r="U22">
        <v>240</v>
      </c>
      <c r="V22">
        <v>0.93333333333333302</v>
      </c>
      <c r="W22" s="13">
        <v>488</v>
      </c>
      <c r="X22">
        <f t="shared" si="4"/>
        <v>-6.6666666666666985E-2</v>
      </c>
      <c r="Y22">
        <f t="shared" si="4"/>
        <v>0.37853107344632769</v>
      </c>
      <c r="Z22">
        <v>0.86666666666666703</v>
      </c>
      <c r="AA22">
        <v>184</v>
      </c>
      <c r="AB22">
        <v>0.91666666666666696</v>
      </c>
      <c r="AC22">
        <v>140</v>
      </c>
      <c r="AD22">
        <v>1</v>
      </c>
      <c r="AE22">
        <v>125</v>
      </c>
      <c r="AF22">
        <f t="shared" si="3"/>
        <v>0.15384615384615336</v>
      </c>
      <c r="AG22">
        <f t="shared" si="3"/>
        <v>-0.32065217391304346</v>
      </c>
    </row>
    <row r="23" spans="2:33">
      <c r="B23">
        <v>0.8</v>
      </c>
      <c r="C23">
        <v>123</v>
      </c>
      <c r="D23">
        <v>1</v>
      </c>
      <c r="E23">
        <v>81</v>
      </c>
      <c r="F23">
        <v>0.86666666666666703</v>
      </c>
      <c r="G23">
        <v>118</v>
      </c>
      <c r="H23">
        <f t="shared" si="1"/>
        <v>8.3333333333333731E-2</v>
      </c>
      <c r="I23">
        <f t="shared" si="1"/>
        <v>-4.065040650406504E-2</v>
      </c>
      <c r="J23">
        <v>0.8</v>
      </c>
      <c r="K23">
        <v>140</v>
      </c>
      <c r="L23">
        <v>0.91666666666666696</v>
      </c>
      <c r="M23">
        <v>118</v>
      </c>
      <c r="N23">
        <v>0.86666666666666703</v>
      </c>
      <c r="O23">
        <v>187</v>
      </c>
      <c r="P23">
        <f t="shared" si="2"/>
        <v>8.3333333333333731E-2</v>
      </c>
      <c r="Q23">
        <f t="shared" si="2"/>
        <v>0.33571428571428569</v>
      </c>
      <c r="R23" s="12">
        <v>0.93333333333333302</v>
      </c>
      <c r="S23">
        <v>330</v>
      </c>
      <c r="T23">
        <v>0.83333333333333304</v>
      </c>
      <c r="U23">
        <v>306</v>
      </c>
      <c r="V23">
        <v>0.86666666666666703</v>
      </c>
      <c r="W23" s="13">
        <v>344</v>
      </c>
      <c r="X23">
        <f t="shared" si="4"/>
        <v>-7.1428571428570717E-2</v>
      </c>
      <c r="Y23">
        <f t="shared" si="4"/>
        <v>4.2424242424242427E-2</v>
      </c>
      <c r="Z23">
        <v>0.8</v>
      </c>
      <c r="AA23">
        <v>130</v>
      </c>
      <c r="AB23">
        <v>0.83333333333333304</v>
      </c>
      <c r="AC23">
        <v>91</v>
      </c>
      <c r="AD23">
        <v>1</v>
      </c>
      <c r="AE23">
        <v>112</v>
      </c>
      <c r="AF23">
        <f t="shared" si="3"/>
        <v>0.24999999999999994</v>
      </c>
      <c r="AG23">
        <f t="shared" si="3"/>
        <v>-0.13846153846153847</v>
      </c>
    </row>
    <row r="24" spans="2:33">
      <c r="B24">
        <v>0.8</v>
      </c>
      <c r="C24">
        <v>173</v>
      </c>
      <c r="D24">
        <v>0.41666666666666702</v>
      </c>
      <c r="E24">
        <v>54</v>
      </c>
      <c r="F24">
        <v>0.66666666666666696</v>
      </c>
      <c r="G24">
        <v>1183</v>
      </c>
      <c r="H24">
        <f t="shared" si="1"/>
        <v>-0.16666666666666635</v>
      </c>
      <c r="I24">
        <f t="shared" si="1"/>
        <v>5.8381502890173413</v>
      </c>
      <c r="J24">
        <v>0.86666666666666703</v>
      </c>
      <c r="K24">
        <v>225</v>
      </c>
      <c r="L24">
        <v>0.66666666666666696</v>
      </c>
      <c r="M24">
        <v>268</v>
      </c>
      <c r="N24">
        <v>1</v>
      </c>
      <c r="O24">
        <v>1622</v>
      </c>
      <c r="P24">
        <f t="shared" si="2"/>
        <v>0.15384615384615336</v>
      </c>
      <c r="Q24">
        <f t="shared" si="2"/>
        <v>6.2088888888888887</v>
      </c>
      <c r="R24" s="12">
        <v>0.86666666666666703</v>
      </c>
      <c r="S24">
        <v>334</v>
      </c>
      <c r="T24">
        <v>1</v>
      </c>
      <c r="U24">
        <v>130</v>
      </c>
      <c r="V24">
        <v>1</v>
      </c>
      <c r="W24" s="13">
        <v>190</v>
      </c>
      <c r="X24">
        <f t="shared" si="4"/>
        <v>0.15384615384615336</v>
      </c>
      <c r="Y24">
        <f t="shared" si="4"/>
        <v>-0.43113772455089822</v>
      </c>
      <c r="Z24">
        <v>0.8</v>
      </c>
      <c r="AA24">
        <v>412</v>
      </c>
      <c r="AB24">
        <v>0.66666666666666696</v>
      </c>
      <c r="AC24">
        <v>256</v>
      </c>
      <c r="AD24">
        <v>0.66666666666666696</v>
      </c>
      <c r="AE24">
        <v>267</v>
      </c>
      <c r="AF24">
        <f t="shared" si="3"/>
        <v>-0.16666666666666635</v>
      </c>
      <c r="AG24">
        <f t="shared" si="3"/>
        <v>-0.35194174757281554</v>
      </c>
    </row>
    <row r="25" spans="2:33">
      <c r="B25">
        <v>0.86666666666666703</v>
      </c>
      <c r="C25">
        <v>169</v>
      </c>
      <c r="D25">
        <v>1</v>
      </c>
      <c r="E25">
        <v>136</v>
      </c>
      <c r="F25">
        <v>0.86666666666666703</v>
      </c>
      <c r="G25">
        <v>238</v>
      </c>
      <c r="H25">
        <f t="shared" si="1"/>
        <v>0</v>
      </c>
      <c r="I25">
        <f t="shared" si="1"/>
        <v>0.40828402366863903</v>
      </c>
      <c r="J25">
        <v>0.86666666666666703</v>
      </c>
      <c r="K25">
        <v>667</v>
      </c>
      <c r="L25">
        <v>1</v>
      </c>
      <c r="M25">
        <v>611</v>
      </c>
      <c r="N25">
        <v>1</v>
      </c>
      <c r="O25">
        <v>605</v>
      </c>
      <c r="P25">
        <f t="shared" si="2"/>
        <v>0.15384615384615336</v>
      </c>
      <c r="Q25">
        <f t="shared" si="2"/>
        <v>-9.2953523238380811E-2</v>
      </c>
      <c r="R25" s="12">
        <v>0.73333333333333295</v>
      </c>
      <c r="S25">
        <v>133</v>
      </c>
      <c r="T25">
        <v>0.75</v>
      </c>
      <c r="U25">
        <v>72</v>
      </c>
      <c r="V25">
        <v>1</v>
      </c>
      <c r="W25" s="13">
        <v>124</v>
      </c>
      <c r="X25">
        <f t="shared" si="4"/>
        <v>0.36363636363636437</v>
      </c>
      <c r="Y25">
        <f t="shared" si="4"/>
        <v>-6.7669172932330823E-2</v>
      </c>
      <c r="Z25">
        <v>0.93333333333333302</v>
      </c>
      <c r="AA25">
        <v>244</v>
      </c>
      <c r="AB25">
        <v>0.58333333333333304</v>
      </c>
      <c r="AC25">
        <v>336</v>
      </c>
      <c r="AD25">
        <v>0.53333333333333299</v>
      </c>
      <c r="AE25">
        <v>173</v>
      </c>
      <c r="AF25">
        <f t="shared" si="3"/>
        <v>-0.42857142857142871</v>
      </c>
      <c r="AG25">
        <f t="shared" si="3"/>
        <v>-0.29098360655737704</v>
      </c>
    </row>
    <row r="26" spans="2:33">
      <c r="B26">
        <v>1</v>
      </c>
      <c r="C26">
        <v>197</v>
      </c>
      <c r="D26">
        <v>1</v>
      </c>
      <c r="E26">
        <v>85</v>
      </c>
      <c r="F26">
        <v>1</v>
      </c>
      <c r="G26">
        <v>88</v>
      </c>
      <c r="H26">
        <f t="shared" si="1"/>
        <v>0</v>
      </c>
      <c r="I26">
        <f t="shared" si="1"/>
        <v>-0.5532994923857868</v>
      </c>
      <c r="J26">
        <v>0.93333333333333302</v>
      </c>
      <c r="K26">
        <v>97</v>
      </c>
      <c r="L26">
        <v>1</v>
      </c>
      <c r="M26">
        <v>67</v>
      </c>
      <c r="N26">
        <v>1</v>
      </c>
      <c r="O26">
        <v>86</v>
      </c>
      <c r="P26">
        <f t="shared" si="2"/>
        <v>7.1428571428571799E-2</v>
      </c>
      <c r="Q26">
        <f t="shared" si="2"/>
        <v>-0.1134020618556701</v>
      </c>
      <c r="R26" s="12">
        <v>0.8</v>
      </c>
      <c r="S26">
        <v>107</v>
      </c>
      <c r="T26">
        <v>0.91666666666666696</v>
      </c>
      <c r="U26">
        <v>74</v>
      </c>
      <c r="V26">
        <v>0.86666666666666703</v>
      </c>
      <c r="W26" s="13">
        <v>80</v>
      </c>
      <c r="X26">
        <f t="shared" si="4"/>
        <v>8.3333333333333731E-2</v>
      </c>
      <c r="Y26">
        <f t="shared" si="4"/>
        <v>-0.25233644859813081</v>
      </c>
      <c r="Z26">
        <v>0.93333333333333302</v>
      </c>
      <c r="AA26">
        <v>180</v>
      </c>
      <c r="AB26">
        <v>0.91666666666666696</v>
      </c>
      <c r="AC26">
        <v>93</v>
      </c>
      <c r="AD26">
        <v>1</v>
      </c>
      <c r="AE26">
        <v>122</v>
      </c>
      <c r="AF26">
        <f t="shared" si="3"/>
        <v>7.1428571428571799E-2</v>
      </c>
      <c r="AG26">
        <f t="shared" si="3"/>
        <v>-0.32222222222222224</v>
      </c>
    </row>
    <row r="27" spans="2:33">
      <c r="B27">
        <v>0.4</v>
      </c>
      <c r="C27">
        <v>190</v>
      </c>
      <c r="D27">
        <v>0.5</v>
      </c>
      <c r="E27">
        <v>192</v>
      </c>
      <c r="F27">
        <v>0.73333333333333295</v>
      </c>
      <c r="G27">
        <v>250</v>
      </c>
      <c r="H27">
        <f t="shared" si="1"/>
        <v>0.83333333333333226</v>
      </c>
      <c r="I27">
        <f t="shared" si="1"/>
        <v>0.31578947368421051</v>
      </c>
      <c r="J27">
        <v>0.86666666666666703</v>
      </c>
      <c r="K27">
        <v>893</v>
      </c>
      <c r="L27">
        <v>1</v>
      </c>
      <c r="M27">
        <v>733</v>
      </c>
      <c r="N27">
        <v>0.86666666666666703</v>
      </c>
      <c r="O27">
        <v>625</v>
      </c>
      <c r="P27">
        <f t="shared" si="2"/>
        <v>0</v>
      </c>
      <c r="Q27">
        <f t="shared" si="2"/>
        <v>-0.30011198208286677</v>
      </c>
      <c r="R27" s="12">
        <v>0.8</v>
      </c>
      <c r="S27">
        <v>676</v>
      </c>
      <c r="T27">
        <v>1</v>
      </c>
      <c r="U27">
        <v>1349</v>
      </c>
      <c r="V27">
        <v>0.93333333333333302</v>
      </c>
      <c r="W27" s="13">
        <v>785</v>
      </c>
      <c r="X27">
        <f t="shared" si="4"/>
        <v>0.16666666666666621</v>
      </c>
      <c r="Y27">
        <f t="shared" si="4"/>
        <v>0.16124260355029585</v>
      </c>
      <c r="Z27">
        <v>0.8</v>
      </c>
      <c r="AA27">
        <v>193</v>
      </c>
      <c r="AB27">
        <v>0.83333333333333304</v>
      </c>
      <c r="AC27">
        <v>450</v>
      </c>
      <c r="AD27">
        <v>0.86666666666666703</v>
      </c>
      <c r="AE27">
        <v>214</v>
      </c>
      <c r="AF27">
        <f t="shared" si="3"/>
        <v>8.3333333333333731E-2</v>
      </c>
      <c r="AG27">
        <f t="shared" si="3"/>
        <v>0.10880829015544041</v>
      </c>
    </row>
    <row r="28" spans="2:33">
      <c r="B28">
        <v>0.73333333333333295</v>
      </c>
      <c r="C28">
        <v>342</v>
      </c>
      <c r="D28">
        <v>0.83333333333333304</v>
      </c>
      <c r="E28">
        <v>149</v>
      </c>
      <c r="F28">
        <v>0.93333333333333302</v>
      </c>
      <c r="G28">
        <v>284</v>
      </c>
      <c r="H28">
        <f t="shared" si="1"/>
        <v>0.27272727272727298</v>
      </c>
      <c r="I28">
        <f t="shared" si="1"/>
        <v>-0.16959064327485379</v>
      </c>
      <c r="J28">
        <v>0.73333333333333295</v>
      </c>
      <c r="K28">
        <v>371</v>
      </c>
      <c r="L28">
        <v>1</v>
      </c>
      <c r="M28">
        <v>91</v>
      </c>
      <c r="N28">
        <v>0.86666666666666703</v>
      </c>
      <c r="O28">
        <v>151</v>
      </c>
      <c r="P28">
        <f t="shared" si="2"/>
        <v>0.18181818181818293</v>
      </c>
      <c r="Q28">
        <f t="shared" si="2"/>
        <v>-0.59299191374663074</v>
      </c>
      <c r="R28" s="12">
        <v>0.66666666666666696</v>
      </c>
      <c r="S28">
        <v>228</v>
      </c>
      <c r="T28">
        <v>0.83333333333333304</v>
      </c>
      <c r="U28">
        <v>113</v>
      </c>
      <c r="V28">
        <v>1</v>
      </c>
      <c r="W28" s="13">
        <v>154</v>
      </c>
      <c r="X28">
        <f t="shared" si="4"/>
        <v>0.49999999999999933</v>
      </c>
      <c r="Y28">
        <f t="shared" si="4"/>
        <v>-0.32456140350877194</v>
      </c>
      <c r="Z28">
        <v>0.8</v>
      </c>
      <c r="AA28">
        <v>620</v>
      </c>
      <c r="AB28">
        <v>0.91666666666666696</v>
      </c>
      <c r="AC28">
        <v>633</v>
      </c>
      <c r="AD28">
        <v>1</v>
      </c>
      <c r="AE28">
        <v>554</v>
      </c>
      <c r="AF28">
        <f t="shared" si="3"/>
        <v>0.24999999999999994</v>
      </c>
      <c r="AG28">
        <f t="shared" si="3"/>
        <v>-0.1064516129032258</v>
      </c>
    </row>
    <row r="29" spans="2:33">
      <c r="B29">
        <v>0.73333333333333295</v>
      </c>
      <c r="C29">
        <v>282</v>
      </c>
      <c r="D29">
        <v>1</v>
      </c>
      <c r="E29">
        <v>190</v>
      </c>
      <c r="F29">
        <v>0.86666666666666703</v>
      </c>
      <c r="G29">
        <v>922</v>
      </c>
      <c r="H29">
        <f t="shared" si="1"/>
        <v>0.18181818181818293</v>
      </c>
      <c r="I29">
        <f t="shared" si="1"/>
        <v>2.2695035460992909</v>
      </c>
      <c r="J29">
        <v>0.66666666666666696</v>
      </c>
      <c r="K29">
        <v>751</v>
      </c>
      <c r="L29">
        <v>0.66666666666666696</v>
      </c>
      <c r="M29">
        <v>647</v>
      </c>
      <c r="N29">
        <v>0.73333333333333295</v>
      </c>
      <c r="O29">
        <v>619</v>
      </c>
      <c r="P29">
        <f t="shared" si="2"/>
        <v>9.9999999999998937E-2</v>
      </c>
      <c r="Q29">
        <f t="shared" si="2"/>
        <v>-0.17576564580559254</v>
      </c>
      <c r="R29" s="12">
        <v>0.73333333333333295</v>
      </c>
      <c r="S29">
        <v>189</v>
      </c>
      <c r="T29">
        <v>1</v>
      </c>
      <c r="U29">
        <v>282</v>
      </c>
      <c r="V29">
        <v>1</v>
      </c>
      <c r="W29" s="13">
        <v>334</v>
      </c>
      <c r="X29">
        <f t="shared" si="4"/>
        <v>0.36363636363636437</v>
      </c>
      <c r="Y29">
        <f t="shared" si="4"/>
        <v>0.76719576719576721</v>
      </c>
      <c r="Z29">
        <v>0.8</v>
      </c>
      <c r="AA29">
        <v>282</v>
      </c>
      <c r="AB29">
        <v>0.75</v>
      </c>
      <c r="AC29">
        <v>251</v>
      </c>
      <c r="AD29">
        <v>0.93333333333333302</v>
      </c>
      <c r="AE29">
        <v>422</v>
      </c>
      <c r="AF29">
        <f t="shared" si="3"/>
        <v>0.16666666666666621</v>
      </c>
      <c r="AG29">
        <f t="shared" si="3"/>
        <v>0.49645390070921985</v>
      </c>
    </row>
    <row r="30" spans="2:33">
      <c r="B30">
        <v>0.8</v>
      </c>
      <c r="C30">
        <v>160</v>
      </c>
      <c r="D30">
        <v>1</v>
      </c>
      <c r="E30">
        <v>60</v>
      </c>
      <c r="F30">
        <v>0.93333333333333302</v>
      </c>
      <c r="G30">
        <v>105</v>
      </c>
      <c r="H30">
        <f t="shared" si="1"/>
        <v>0.16666666666666621</v>
      </c>
      <c r="I30">
        <f t="shared" si="1"/>
        <v>-0.34375</v>
      </c>
      <c r="J30">
        <v>0.86666666666666703</v>
      </c>
      <c r="K30">
        <v>157</v>
      </c>
      <c r="L30">
        <v>1</v>
      </c>
      <c r="M30">
        <v>49</v>
      </c>
      <c r="N30">
        <v>0.93333333333333302</v>
      </c>
      <c r="O30">
        <v>124</v>
      </c>
      <c r="P30">
        <f t="shared" si="2"/>
        <v>7.6923076923076109E-2</v>
      </c>
      <c r="Q30">
        <f t="shared" si="2"/>
        <v>-0.21019108280254778</v>
      </c>
      <c r="R30" s="12">
        <v>0.86666666666666703</v>
      </c>
      <c r="S30">
        <v>156</v>
      </c>
      <c r="T30">
        <v>0.83333333333333304</v>
      </c>
      <c r="U30">
        <v>93</v>
      </c>
      <c r="V30">
        <v>1</v>
      </c>
      <c r="W30" s="13">
        <v>118</v>
      </c>
      <c r="X30">
        <f t="shared" si="4"/>
        <v>0.15384615384615336</v>
      </c>
      <c r="Y30">
        <f t="shared" si="4"/>
        <v>-0.24358974358974358</v>
      </c>
      <c r="Z30">
        <v>0.93333333333333302</v>
      </c>
      <c r="AA30">
        <v>233</v>
      </c>
      <c r="AB30">
        <v>0.83333333333333304</v>
      </c>
      <c r="AC30">
        <v>103</v>
      </c>
      <c r="AD30">
        <v>1</v>
      </c>
      <c r="AE30">
        <v>102</v>
      </c>
      <c r="AF30">
        <f t="shared" si="3"/>
        <v>7.1428571428571799E-2</v>
      </c>
      <c r="AG30">
        <f t="shared" si="3"/>
        <v>-0.5622317596566524</v>
      </c>
    </row>
    <row r="31" spans="2:33">
      <c r="B31">
        <v>0.93333333333333302</v>
      </c>
      <c r="C31">
        <v>144</v>
      </c>
      <c r="D31">
        <v>1</v>
      </c>
      <c r="E31">
        <v>94</v>
      </c>
      <c r="F31">
        <v>0.93333333333333302</v>
      </c>
      <c r="G31">
        <v>139</v>
      </c>
      <c r="H31">
        <f t="shared" si="1"/>
        <v>0</v>
      </c>
      <c r="I31">
        <f t="shared" si="1"/>
        <v>-3.4722222222222224E-2</v>
      </c>
      <c r="J31">
        <v>0.86666666666666703</v>
      </c>
      <c r="K31">
        <v>649</v>
      </c>
      <c r="L31">
        <v>1</v>
      </c>
      <c r="M31">
        <v>221</v>
      </c>
      <c r="N31">
        <v>1</v>
      </c>
      <c r="O31">
        <v>1777</v>
      </c>
      <c r="P31">
        <f t="shared" si="2"/>
        <v>0.15384615384615336</v>
      </c>
      <c r="Q31">
        <f t="shared" si="2"/>
        <v>1.7380585516178737</v>
      </c>
      <c r="R31" s="12">
        <v>0.86666666666666703</v>
      </c>
      <c r="S31">
        <v>133</v>
      </c>
      <c r="T31">
        <v>0.91666666666666696</v>
      </c>
      <c r="U31">
        <v>103</v>
      </c>
      <c r="V31">
        <v>1</v>
      </c>
      <c r="W31" s="13">
        <v>154</v>
      </c>
      <c r="X31">
        <f t="shared" si="4"/>
        <v>0.15384615384615336</v>
      </c>
      <c r="Y31">
        <f t="shared" si="4"/>
        <v>0.15789473684210525</v>
      </c>
      <c r="Z31">
        <v>0.86666666666666703</v>
      </c>
      <c r="AA31">
        <v>192</v>
      </c>
      <c r="AB31">
        <v>0.91666666666666696</v>
      </c>
      <c r="AC31">
        <v>109</v>
      </c>
      <c r="AD31">
        <v>0.93333333333333302</v>
      </c>
      <c r="AE31">
        <v>281</v>
      </c>
      <c r="AF31">
        <f t="shared" si="3"/>
        <v>7.6923076923076109E-2</v>
      </c>
      <c r="AG31">
        <f t="shared" si="3"/>
        <v>0.46354166666666669</v>
      </c>
    </row>
    <row r="32" spans="2:33">
      <c r="B32">
        <v>0.8</v>
      </c>
      <c r="C32">
        <v>155</v>
      </c>
      <c r="D32">
        <v>0.91666666666666696</v>
      </c>
      <c r="E32">
        <v>92</v>
      </c>
      <c r="F32">
        <v>0.86666666666666703</v>
      </c>
      <c r="G32">
        <v>339</v>
      </c>
      <c r="H32">
        <f t="shared" si="1"/>
        <v>8.3333333333333731E-2</v>
      </c>
      <c r="I32">
        <f t="shared" si="1"/>
        <v>1.1870967741935483</v>
      </c>
      <c r="J32">
        <v>0.86666666666666703</v>
      </c>
      <c r="K32">
        <v>156</v>
      </c>
      <c r="L32">
        <v>1</v>
      </c>
      <c r="M32">
        <v>65</v>
      </c>
      <c r="N32">
        <v>0.86666666666666703</v>
      </c>
      <c r="O32">
        <v>108</v>
      </c>
      <c r="P32">
        <f t="shared" si="2"/>
        <v>0</v>
      </c>
      <c r="Q32">
        <f t="shared" si="2"/>
        <v>-0.30769230769230771</v>
      </c>
      <c r="R32" s="12">
        <v>1</v>
      </c>
      <c r="S32">
        <v>127</v>
      </c>
      <c r="T32">
        <v>1</v>
      </c>
      <c r="U32">
        <v>50</v>
      </c>
      <c r="V32">
        <v>0.93333333333333302</v>
      </c>
      <c r="W32" s="13">
        <v>76</v>
      </c>
      <c r="X32">
        <f t="shared" si="4"/>
        <v>-6.6666666666666985E-2</v>
      </c>
      <c r="Y32">
        <f t="shared" si="4"/>
        <v>-0.40157480314960631</v>
      </c>
      <c r="Z32">
        <v>0.86666666666666703</v>
      </c>
      <c r="AA32">
        <v>324</v>
      </c>
      <c r="AB32">
        <v>0.91666666666666696</v>
      </c>
      <c r="AC32">
        <v>172</v>
      </c>
      <c r="AD32">
        <v>0.8</v>
      </c>
      <c r="AE32">
        <v>184</v>
      </c>
      <c r="AF32">
        <f t="shared" si="3"/>
        <v>-7.692307692307726E-2</v>
      </c>
      <c r="AG32">
        <f t="shared" si="3"/>
        <v>-0.43209876543209874</v>
      </c>
    </row>
    <row r="33" spans="1:33">
      <c r="B33">
        <v>0.86666666666666703</v>
      </c>
      <c r="C33">
        <v>229</v>
      </c>
      <c r="D33">
        <v>1</v>
      </c>
      <c r="E33">
        <v>79</v>
      </c>
      <c r="F33">
        <v>1</v>
      </c>
      <c r="G33">
        <v>254</v>
      </c>
      <c r="H33">
        <f t="shared" si="1"/>
        <v>0.15384615384615336</v>
      </c>
      <c r="I33">
        <f t="shared" si="1"/>
        <v>0.1091703056768559</v>
      </c>
      <c r="J33">
        <v>0.93333333333333302</v>
      </c>
      <c r="K33">
        <v>184</v>
      </c>
      <c r="L33">
        <v>0.91666666666666696</v>
      </c>
      <c r="M33">
        <v>76</v>
      </c>
      <c r="N33">
        <v>1</v>
      </c>
      <c r="O33">
        <v>100</v>
      </c>
      <c r="P33">
        <f t="shared" si="2"/>
        <v>7.1428571428571799E-2</v>
      </c>
      <c r="Q33">
        <f t="shared" si="2"/>
        <v>-0.45652173913043476</v>
      </c>
      <c r="R33" s="12">
        <v>0.66666666666666696</v>
      </c>
      <c r="S33">
        <v>169</v>
      </c>
      <c r="T33">
        <v>0.58333333333333304</v>
      </c>
      <c r="U33">
        <v>79</v>
      </c>
      <c r="V33">
        <v>0.8</v>
      </c>
      <c r="W33" s="13">
        <v>288</v>
      </c>
      <c r="X33">
        <f t="shared" si="4"/>
        <v>0.19999999999999954</v>
      </c>
      <c r="Y33">
        <f t="shared" si="4"/>
        <v>0.70414201183431957</v>
      </c>
      <c r="Z33">
        <v>0.93333333333333302</v>
      </c>
      <c r="AA33">
        <v>230</v>
      </c>
      <c r="AB33">
        <v>0.75</v>
      </c>
      <c r="AC33">
        <v>90</v>
      </c>
      <c r="AD33">
        <v>1</v>
      </c>
      <c r="AE33">
        <v>110</v>
      </c>
      <c r="AF33">
        <f t="shared" si="3"/>
        <v>7.1428571428571799E-2</v>
      </c>
      <c r="AG33">
        <f t="shared" si="3"/>
        <v>-0.52173913043478259</v>
      </c>
    </row>
    <row r="34" spans="1:33">
      <c r="B34">
        <v>0.73333333333333295</v>
      </c>
      <c r="C34">
        <v>202</v>
      </c>
      <c r="D34">
        <v>0.83333333333333304</v>
      </c>
      <c r="E34">
        <v>21</v>
      </c>
      <c r="F34">
        <v>0.93333333333333302</v>
      </c>
      <c r="G34">
        <v>123</v>
      </c>
      <c r="H34">
        <f t="shared" si="1"/>
        <v>0.27272727272727298</v>
      </c>
      <c r="I34">
        <f t="shared" si="1"/>
        <v>-0.3910891089108911</v>
      </c>
      <c r="J34">
        <v>0.73333333333333295</v>
      </c>
      <c r="K34">
        <v>326</v>
      </c>
      <c r="L34">
        <v>0.83333333333333304</v>
      </c>
      <c r="M34">
        <v>124</v>
      </c>
      <c r="N34">
        <v>0.93333333333333302</v>
      </c>
      <c r="O34">
        <v>146</v>
      </c>
      <c r="P34">
        <f t="shared" si="2"/>
        <v>0.27272727272727298</v>
      </c>
      <c r="Q34">
        <f t="shared" si="2"/>
        <v>-0.55214723926380371</v>
      </c>
      <c r="R34" s="12">
        <v>0.93333333333333302</v>
      </c>
      <c r="S34">
        <v>166</v>
      </c>
      <c r="T34">
        <v>0.83333333333333304</v>
      </c>
      <c r="U34">
        <v>192</v>
      </c>
      <c r="V34">
        <v>1</v>
      </c>
      <c r="W34" s="13">
        <v>166</v>
      </c>
      <c r="X34">
        <f t="shared" si="4"/>
        <v>7.1428571428571799E-2</v>
      </c>
      <c r="Y34">
        <f t="shared" si="4"/>
        <v>0</v>
      </c>
      <c r="Z34">
        <v>0.93333333333333302</v>
      </c>
      <c r="AA34">
        <v>221</v>
      </c>
      <c r="AB34">
        <v>0.83333333333333304</v>
      </c>
      <c r="AC34">
        <v>92</v>
      </c>
      <c r="AD34">
        <v>0.93333333333333302</v>
      </c>
      <c r="AE34">
        <v>143</v>
      </c>
      <c r="AF34">
        <f t="shared" si="3"/>
        <v>0</v>
      </c>
      <c r="AG34">
        <f t="shared" si="3"/>
        <v>-0.35294117647058826</v>
      </c>
    </row>
    <row r="35" spans="1:33">
      <c r="B35">
        <v>0.66666666666666696</v>
      </c>
      <c r="C35">
        <v>150</v>
      </c>
      <c r="D35">
        <v>1</v>
      </c>
      <c r="E35">
        <v>119</v>
      </c>
      <c r="F35">
        <v>0.86666666666666703</v>
      </c>
      <c r="G35">
        <v>206</v>
      </c>
      <c r="H35">
        <f t="shared" si="1"/>
        <v>0.3</v>
      </c>
      <c r="I35">
        <f t="shared" si="1"/>
        <v>0.37333333333333335</v>
      </c>
      <c r="J35">
        <v>0.86666666666666703</v>
      </c>
      <c r="K35">
        <v>197</v>
      </c>
      <c r="L35">
        <v>0.91666666666666696</v>
      </c>
      <c r="M35">
        <v>182</v>
      </c>
      <c r="N35">
        <v>0.93333333333333302</v>
      </c>
      <c r="O35">
        <v>211</v>
      </c>
      <c r="P35">
        <f t="shared" si="2"/>
        <v>7.6923076923076109E-2</v>
      </c>
      <c r="Q35">
        <f t="shared" si="2"/>
        <v>7.1065989847715741E-2</v>
      </c>
      <c r="R35" s="12">
        <v>1</v>
      </c>
      <c r="S35">
        <v>156</v>
      </c>
      <c r="T35">
        <v>0.75</v>
      </c>
      <c r="U35">
        <v>77</v>
      </c>
      <c r="V35">
        <v>1</v>
      </c>
      <c r="W35" s="13">
        <v>113</v>
      </c>
      <c r="X35">
        <f t="shared" si="4"/>
        <v>0</v>
      </c>
      <c r="Y35">
        <f t="shared" si="4"/>
        <v>-0.27564102564102566</v>
      </c>
      <c r="Z35">
        <v>0.86666666666666703</v>
      </c>
      <c r="AA35">
        <v>553</v>
      </c>
      <c r="AB35">
        <v>1</v>
      </c>
      <c r="AC35">
        <v>176</v>
      </c>
      <c r="AD35">
        <v>1</v>
      </c>
      <c r="AE35">
        <v>264</v>
      </c>
      <c r="AF35">
        <f t="shared" si="3"/>
        <v>0.15384615384615336</v>
      </c>
      <c r="AG35">
        <f t="shared" si="3"/>
        <v>-0.52260397830018079</v>
      </c>
    </row>
    <row r="36" spans="1:33">
      <c r="B36">
        <v>1</v>
      </c>
      <c r="C36">
        <v>102</v>
      </c>
      <c r="D36">
        <v>1</v>
      </c>
      <c r="E36">
        <v>161</v>
      </c>
      <c r="F36">
        <v>1</v>
      </c>
      <c r="G36">
        <v>107</v>
      </c>
      <c r="H36">
        <f t="shared" si="1"/>
        <v>0</v>
      </c>
      <c r="I36">
        <f t="shared" si="1"/>
        <v>4.9019607843137254E-2</v>
      </c>
      <c r="J36">
        <v>0.73333333333333295</v>
      </c>
      <c r="K36">
        <v>241</v>
      </c>
      <c r="L36">
        <v>1</v>
      </c>
      <c r="M36">
        <v>146</v>
      </c>
      <c r="N36">
        <v>1</v>
      </c>
      <c r="O36">
        <v>189</v>
      </c>
      <c r="P36">
        <f t="shared" si="2"/>
        <v>0.36363636363636437</v>
      </c>
      <c r="Q36">
        <f t="shared" si="2"/>
        <v>-0.21576763485477179</v>
      </c>
      <c r="R36" s="12">
        <v>0.86666666666666703</v>
      </c>
      <c r="S36">
        <v>345</v>
      </c>
      <c r="T36">
        <v>0.66666666666666696</v>
      </c>
      <c r="U36">
        <v>120</v>
      </c>
      <c r="V36">
        <v>0.86666666666666703</v>
      </c>
      <c r="W36" s="13">
        <v>121</v>
      </c>
      <c r="X36">
        <f t="shared" si="4"/>
        <v>0</v>
      </c>
      <c r="Y36">
        <f t="shared" si="4"/>
        <v>-0.64927536231884053</v>
      </c>
      <c r="Z36">
        <v>0.93333333333333302</v>
      </c>
      <c r="AA36">
        <v>150</v>
      </c>
      <c r="AB36">
        <v>0.83333333333333304</v>
      </c>
      <c r="AC36">
        <v>81</v>
      </c>
      <c r="AD36">
        <v>0.93333333333333302</v>
      </c>
      <c r="AE36">
        <v>149</v>
      </c>
      <c r="AF36">
        <f t="shared" si="3"/>
        <v>0</v>
      </c>
      <c r="AG36">
        <f t="shared" si="3"/>
        <v>-6.6666666666666671E-3</v>
      </c>
    </row>
    <row r="37" spans="1:33">
      <c r="B37">
        <v>0.93333333333333302</v>
      </c>
      <c r="C37">
        <v>239</v>
      </c>
      <c r="D37">
        <v>1</v>
      </c>
      <c r="E37">
        <v>181</v>
      </c>
      <c r="F37">
        <v>1</v>
      </c>
      <c r="G37">
        <v>358</v>
      </c>
      <c r="H37">
        <f t="shared" si="1"/>
        <v>7.1428571428571799E-2</v>
      </c>
      <c r="I37">
        <f t="shared" si="1"/>
        <v>0.497907949790795</v>
      </c>
      <c r="J37">
        <v>0.8</v>
      </c>
      <c r="K37">
        <v>69</v>
      </c>
      <c r="L37">
        <v>1</v>
      </c>
      <c r="M37">
        <v>66</v>
      </c>
      <c r="N37">
        <v>0.93333333333333302</v>
      </c>
      <c r="O37">
        <v>76</v>
      </c>
      <c r="P37">
        <f t="shared" si="2"/>
        <v>0.16666666666666621</v>
      </c>
      <c r="Q37">
        <f t="shared" si="2"/>
        <v>0.10144927536231885</v>
      </c>
      <c r="R37" s="12">
        <v>0.8</v>
      </c>
      <c r="S37">
        <v>105</v>
      </c>
      <c r="T37">
        <v>1</v>
      </c>
      <c r="U37">
        <v>836</v>
      </c>
      <c r="V37">
        <v>0.93333333333333302</v>
      </c>
      <c r="W37" s="13">
        <v>133</v>
      </c>
      <c r="X37">
        <f t="shared" si="4"/>
        <v>0.16666666666666621</v>
      </c>
      <c r="Y37">
        <f t="shared" si="4"/>
        <v>0.26666666666666666</v>
      </c>
      <c r="Z37">
        <v>1</v>
      </c>
      <c r="AA37">
        <v>289</v>
      </c>
      <c r="AB37">
        <v>0.75</v>
      </c>
      <c r="AC37">
        <v>273</v>
      </c>
      <c r="AD37">
        <v>1</v>
      </c>
      <c r="AE37">
        <v>249</v>
      </c>
      <c r="AF37">
        <f t="shared" si="3"/>
        <v>0</v>
      </c>
      <c r="AG37">
        <f t="shared" si="3"/>
        <v>-0.13840830449826991</v>
      </c>
    </row>
    <row r="38" spans="1:33">
      <c r="B38">
        <v>0.86666666666666703</v>
      </c>
      <c r="C38">
        <v>115</v>
      </c>
      <c r="D38">
        <v>0.91666666666666696</v>
      </c>
      <c r="E38">
        <v>53</v>
      </c>
      <c r="F38">
        <v>0.8</v>
      </c>
      <c r="G38">
        <v>77</v>
      </c>
      <c r="H38">
        <f t="shared" si="1"/>
        <v>-7.692307692307726E-2</v>
      </c>
      <c r="I38">
        <f t="shared" si="1"/>
        <v>-0.33043478260869563</v>
      </c>
      <c r="J38">
        <v>0.93333333333333302</v>
      </c>
      <c r="K38">
        <v>106</v>
      </c>
      <c r="L38">
        <v>1</v>
      </c>
      <c r="M38">
        <v>56</v>
      </c>
      <c r="N38">
        <v>0.93333333333333302</v>
      </c>
      <c r="O38">
        <v>106</v>
      </c>
      <c r="P38">
        <f t="shared" si="2"/>
        <v>0</v>
      </c>
      <c r="Q38">
        <f t="shared" si="2"/>
        <v>0</v>
      </c>
      <c r="R38" s="12">
        <v>0.93333333333333302</v>
      </c>
      <c r="S38">
        <v>206</v>
      </c>
      <c r="T38">
        <v>0.91666666666666696</v>
      </c>
      <c r="U38">
        <v>107</v>
      </c>
      <c r="V38">
        <v>1</v>
      </c>
      <c r="W38" s="13">
        <v>132</v>
      </c>
      <c r="X38">
        <f t="shared" si="4"/>
        <v>7.1428571428571799E-2</v>
      </c>
      <c r="Y38">
        <f t="shared" si="4"/>
        <v>-0.35922330097087379</v>
      </c>
      <c r="Z38">
        <v>1</v>
      </c>
      <c r="AA38">
        <v>207</v>
      </c>
      <c r="AB38">
        <v>0.75</v>
      </c>
      <c r="AC38">
        <v>112</v>
      </c>
      <c r="AD38">
        <v>1</v>
      </c>
      <c r="AE38">
        <v>1023</v>
      </c>
      <c r="AF38">
        <f t="shared" si="3"/>
        <v>0</v>
      </c>
      <c r="AG38">
        <f t="shared" si="3"/>
        <v>3.9420289855072466</v>
      </c>
    </row>
    <row r="39" spans="1:33" ht="17" customHeight="1">
      <c r="V39">
        <f>AVERAGE(V3:V38)</f>
        <v>0.93888888888888899</v>
      </c>
    </row>
    <row r="41" spans="1:33">
      <c r="B41" s="6" t="s">
        <v>161</v>
      </c>
      <c r="C41" s="6"/>
      <c r="D41" s="6"/>
      <c r="E41" s="6"/>
      <c r="O41" s="6"/>
      <c r="P41" s="6"/>
      <c r="Q41" s="6"/>
      <c r="R41" s="6"/>
    </row>
    <row r="42" spans="1:33">
      <c r="B42" s="2" t="s">
        <v>151</v>
      </c>
      <c r="C42" s="2" t="s">
        <v>157</v>
      </c>
      <c r="D42" s="2" t="s">
        <v>134</v>
      </c>
      <c r="E42" s="2" t="s">
        <v>158</v>
      </c>
      <c r="G42" s="17" t="s">
        <v>161</v>
      </c>
      <c r="H42" s="4"/>
      <c r="I42" s="4"/>
      <c r="J42" s="4"/>
      <c r="K42" s="4"/>
      <c r="L42" s="4"/>
      <c r="M42" s="4"/>
      <c r="P42" s="2" t="s">
        <v>162</v>
      </c>
      <c r="U42" s="17" t="s">
        <v>156</v>
      </c>
      <c r="V42" s="4"/>
      <c r="W42" s="4"/>
      <c r="X42" s="4"/>
      <c r="Y42" s="4"/>
    </row>
    <row r="43" spans="1:33">
      <c r="A43">
        <v>1</v>
      </c>
      <c r="B43" s="18">
        <v>-7.692307692307726E-2</v>
      </c>
      <c r="C43" s="18">
        <v>9.9999999999998937E-2</v>
      </c>
      <c r="D43" s="18">
        <v>8.3333332999999996E-2</v>
      </c>
      <c r="E43" s="18">
        <v>0.24999999999999994</v>
      </c>
      <c r="G43" s="4"/>
      <c r="H43" s="4"/>
      <c r="I43" s="4"/>
      <c r="J43" s="4"/>
      <c r="K43" s="4"/>
      <c r="L43" s="4"/>
      <c r="M43" s="4"/>
      <c r="P43" t="s">
        <v>151</v>
      </c>
      <c r="Q43" t="s">
        <v>157</v>
      </c>
      <c r="R43" t="s">
        <v>134</v>
      </c>
      <c r="S43" t="s">
        <v>158</v>
      </c>
      <c r="U43" s="4"/>
      <c r="V43" s="4"/>
      <c r="W43" s="4"/>
      <c r="X43" s="4"/>
      <c r="Y43" s="4"/>
    </row>
    <row r="44" spans="1:33" ht="17" thickBot="1">
      <c r="A44">
        <f>A43+1</f>
        <v>2</v>
      </c>
      <c r="B44" s="18">
        <v>8.3333333333333731E-2</v>
      </c>
      <c r="C44" s="18">
        <v>0.18181818181818293</v>
      </c>
      <c r="D44" s="18">
        <v>7.1428571428571799E-2</v>
      </c>
      <c r="E44" s="18">
        <v>0</v>
      </c>
      <c r="G44" s="4" t="s">
        <v>135</v>
      </c>
      <c r="H44" s="4"/>
      <c r="I44" s="4"/>
      <c r="J44" s="4"/>
      <c r="K44" s="4"/>
      <c r="L44" s="4"/>
      <c r="M44" s="4"/>
      <c r="O44">
        <v>1</v>
      </c>
      <c r="P44" s="19">
        <v>6.4285714285714288</v>
      </c>
      <c r="Q44">
        <v>9.113924050632912</v>
      </c>
      <c r="R44" s="15">
        <v>6</v>
      </c>
      <c r="S44">
        <v>0.95744680851063835</v>
      </c>
      <c r="U44" s="4" t="s">
        <v>135</v>
      </c>
      <c r="V44" s="4"/>
      <c r="W44" s="4"/>
      <c r="X44" s="4"/>
      <c r="Y44" s="4"/>
    </row>
    <row r="45" spans="1:33">
      <c r="A45">
        <f t="shared" ref="A45:A77" si="5">A44+1</f>
        <v>3</v>
      </c>
      <c r="B45" s="18">
        <v>-8.333333333333387E-2</v>
      </c>
      <c r="C45" s="18">
        <v>0.22222222222222163</v>
      </c>
      <c r="D45" s="18">
        <v>7.1428570999999996E-2</v>
      </c>
      <c r="E45" s="18">
        <v>7.6923076923076109E-2</v>
      </c>
      <c r="G45" s="20" t="s">
        <v>136</v>
      </c>
      <c r="H45" s="20" t="s">
        <v>137</v>
      </c>
      <c r="I45" s="20" t="s">
        <v>138</v>
      </c>
      <c r="J45" s="20" t="s">
        <v>139</v>
      </c>
      <c r="K45" s="20" t="s">
        <v>140</v>
      </c>
      <c r="L45" s="4"/>
      <c r="M45" s="4"/>
      <c r="O45">
        <f>O44+1</f>
        <v>2</v>
      </c>
      <c r="P45" s="19">
        <v>8.4705882352941178</v>
      </c>
      <c r="Q45">
        <v>6.3157894736842106</v>
      </c>
      <c r="R45">
        <v>2.0168067226890756</v>
      </c>
      <c r="S45">
        <v>6.9902912621359228</v>
      </c>
      <c r="U45" s="20" t="s">
        <v>136</v>
      </c>
      <c r="V45" s="20" t="s">
        <v>137</v>
      </c>
      <c r="W45" s="20" t="s">
        <v>138</v>
      </c>
      <c r="X45" s="20" t="s">
        <v>139</v>
      </c>
      <c r="Y45" s="20" t="s">
        <v>140</v>
      </c>
    </row>
    <row r="46" spans="1:33">
      <c r="A46">
        <f t="shared" si="5"/>
        <v>4</v>
      </c>
      <c r="B46" s="18">
        <v>0</v>
      </c>
      <c r="C46" s="18">
        <v>8.3333333333333731E-2</v>
      </c>
      <c r="D46" s="18">
        <v>0.16666666699999999</v>
      </c>
      <c r="E46" s="18">
        <v>7.1428571428571799E-2</v>
      </c>
      <c r="G46" s="4" t="s">
        <v>151</v>
      </c>
      <c r="H46" s="4">
        <v>35</v>
      </c>
      <c r="I46" s="4">
        <v>31.250000000000004</v>
      </c>
      <c r="J46" s="4">
        <v>0.8928571428571429</v>
      </c>
      <c r="K46" s="4">
        <v>3.4547152194210791E-2</v>
      </c>
      <c r="L46" s="4"/>
      <c r="M46" s="4"/>
      <c r="O46">
        <f t="shared" ref="O46:O70" si="6">O45+1</f>
        <v>3</v>
      </c>
      <c r="P46" s="19">
        <v>11.076923076923078</v>
      </c>
      <c r="Q46">
        <v>6.7924528301886795</v>
      </c>
      <c r="R46">
        <v>6.3716814159292037</v>
      </c>
      <c r="S46">
        <v>4.0909090909090908</v>
      </c>
      <c r="U46" s="4" t="s">
        <v>151</v>
      </c>
      <c r="V46" s="4">
        <v>30</v>
      </c>
      <c r="W46" s="4">
        <v>236.96920649986535</v>
      </c>
      <c r="X46" s="4">
        <v>7.898973549995512</v>
      </c>
      <c r="Y46" s="4">
        <v>33.362693600343931</v>
      </c>
    </row>
    <row r="47" spans="1:33">
      <c r="A47">
        <f t="shared" si="5"/>
        <v>5</v>
      </c>
      <c r="B47" s="18">
        <v>-0.25000000000000006</v>
      </c>
      <c r="C47" s="18">
        <v>7.6923076923076109E-2</v>
      </c>
      <c r="D47" s="18">
        <v>0.15384615400000001</v>
      </c>
      <c r="E47" s="18">
        <v>-6.6666666666666985E-2</v>
      </c>
      <c r="G47" s="4" t="s">
        <v>157</v>
      </c>
      <c r="H47" s="4">
        <v>35</v>
      </c>
      <c r="I47" s="4">
        <v>32.416666666666679</v>
      </c>
      <c r="J47" s="4">
        <v>0.92619047619047656</v>
      </c>
      <c r="K47" s="4">
        <v>1.2978524743230265E-2</v>
      </c>
      <c r="L47" s="4"/>
      <c r="M47" s="4"/>
      <c r="O47">
        <f t="shared" si="6"/>
        <v>4</v>
      </c>
      <c r="P47" s="19">
        <v>11.803278688524591</v>
      </c>
      <c r="Q47">
        <v>7.9120879120879124</v>
      </c>
      <c r="R47">
        <v>3.2</v>
      </c>
      <c r="S47">
        <v>8</v>
      </c>
      <c r="U47" s="4" t="s">
        <v>157</v>
      </c>
      <c r="V47" s="4">
        <v>30</v>
      </c>
      <c r="W47" s="4">
        <v>235.60099996443091</v>
      </c>
      <c r="X47" s="4">
        <v>7.8533666654810306</v>
      </c>
      <c r="Y47" s="4">
        <v>20.399407932781891</v>
      </c>
    </row>
    <row r="48" spans="1:33">
      <c r="A48">
        <f t="shared" si="5"/>
        <v>6</v>
      </c>
      <c r="B48" s="18">
        <v>7.1428571428571799E-2</v>
      </c>
      <c r="C48" s="18">
        <v>0.27272727272727298</v>
      </c>
      <c r="D48" s="18">
        <v>0.25</v>
      </c>
      <c r="E48" s="18">
        <v>0.16666666666666621</v>
      </c>
      <c r="G48" s="4" t="s">
        <v>134</v>
      </c>
      <c r="H48" s="4">
        <v>35</v>
      </c>
      <c r="I48" s="4">
        <v>31.416666666666664</v>
      </c>
      <c r="J48" s="4">
        <v>0.89761904761904754</v>
      </c>
      <c r="K48" s="4">
        <v>1.5149393090569585E-2</v>
      </c>
      <c r="L48" s="4"/>
      <c r="M48" s="4"/>
      <c r="O48">
        <f t="shared" si="6"/>
        <v>5</v>
      </c>
      <c r="P48" s="19">
        <v>34.285714285714285</v>
      </c>
      <c r="Q48">
        <v>5.8064516129032251</v>
      </c>
      <c r="R48">
        <v>5.5384615384615392</v>
      </c>
      <c r="S48">
        <v>4.1860465116279073</v>
      </c>
      <c r="U48" s="4" t="s">
        <v>134</v>
      </c>
      <c r="V48" s="4">
        <v>30</v>
      </c>
      <c r="W48" s="4">
        <v>182.9687097543395</v>
      </c>
      <c r="X48" s="4">
        <v>6.0989569918113169</v>
      </c>
      <c r="Y48" s="4">
        <v>10.265081785836966</v>
      </c>
    </row>
    <row r="49" spans="1:26" ht="17" thickBot="1">
      <c r="A49">
        <f t="shared" si="5"/>
        <v>7</v>
      </c>
      <c r="B49" s="18">
        <v>-0.14285714285714252</v>
      </c>
      <c r="C49" s="18">
        <v>0.24999999999999994</v>
      </c>
      <c r="D49" s="18">
        <v>7.1428570999999996E-2</v>
      </c>
      <c r="E49" s="18">
        <v>7.6923076923076109E-2</v>
      </c>
      <c r="G49" s="21" t="s">
        <v>158</v>
      </c>
      <c r="H49" s="21">
        <v>35</v>
      </c>
      <c r="I49" s="21">
        <v>28.416666666666668</v>
      </c>
      <c r="J49" s="21">
        <v>0.81190476190476191</v>
      </c>
      <c r="K49" s="21">
        <v>1.4845938375350295E-2</v>
      </c>
      <c r="L49" s="4"/>
      <c r="M49" s="4"/>
      <c r="O49">
        <f t="shared" si="6"/>
        <v>6</v>
      </c>
      <c r="P49" s="19">
        <v>5.070422535211268</v>
      </c>
      <c r="Q49">
        <v>10.909090909090908</v>
      </c>
      <c r="R49">
        <v>14.399999999999999</v>
      </c>
      <c r="S49">
        <v>7.8260869565217384</v>
      </c>
      <c r="U49" s="21" t="s">
        <v>158</v>
      </c>
      <c r="V49" s="21">
        <v>30</v>
      </c>
      <c r="W49" s="21">
        <v>148.04066550691542</v>
      </c>
      <c r="X49" s="21">
        <v>4.934688850230514</v>
      </c>
      <c r="Y49" s="21">
        <v>7.0597561101269317</v>
      </c>
    </row>
    <row r="50" spans="1:26">
      <c r="A50">
        <f t="shared" si="5"/>
        <v>8</v>
      </c>
      <c r="B50" s="18">
        <v>0.15384615384615336</v>
      </c>
      <c r="C50" s="18">
        <v>0.16666666666666621</v>
      </c>
      <c r="D50" s="18">
        <v>7.6923077000000006E-2</v>
      </c>
      <c r="E50" s="18">
        <v>0</v>
      </c>
      <c r="G50" s="4"/>
      <c r="H50" s="4"/>
      <c r="I50" s="4"/>
      <c r="J50" s="4"/>
      <c r="K50" s="4"/>
      <c r="L50" s="4"/>
      <c r="M50" s="4"/>
      <c r="O50">
        <f t="shared" si="6"/>
        <v>7</v>
      </c>
      <c r="P50" s="19">
        <v>5.8064516129032251</v>
      </c>
      <c r="Q50">
        <v>9.4736842105263168</v>
      </c>
      <c r="R50">
        <v>6.7289719626168223</v>
      </c>
      <c r="S50">
        <v>2.8125</v>
      </c>
      <c r="U50" s="4"/>
      <c r="V50" s="4"/>
      <c r="W50" s="4"/>
      <c r="X50" s="4"/>
      <c r="Y50" s="4"/>
    </row>
    <row r="51" spans="1:26">
      <c r="A51">
        <f t="shared" si="5"/>
        <v>9</v>
      </c>
      <c r="B51" s="18">
        <v>0.15384615384615336</v>
      </c>
      <c r="C51" s="18">
        <v>0.15384615384615336</v>
      </c>
      <c r="D51" s="18">
        <v>0.8</v>
      </c>
      <c r="E51" s="18">
        <v>0</v>
      </c>
      <c r="G51" s="4"/>
      <c r="H51" s="4"/>
      <c r="I51" s="4"/>
      <c r="J51" s="4"/>
      <c r="K51" s="4"/>
      <c r="L51" s="4"/>
      <c r="M51" s="4"/>
      <c r="O51">
        <f t="shared" si="6"/>
        <v>8</v>
      </c>
      <c r="P51" s="19">
        <v>12</v>
      </c>
      <c r="Q51">
        <v>15</v>
      </c>
      <c r="R51">
        <v>6.3716814159292037</v>
      </c>
      <c r="S51">
        <v>7.7419354838709671</v>
      </c>
      <c r="U51" s="4"/>
      <c r="V51" s="4"/>
      <c r="W51" s="4"/>
      <c r="X51" s="4"/>
      <c r="Y51" s="4"/>
    </row>
    <row r="52" spans="1:26" ht="17" thickBot="1">
      <c r="A52">
        <f t="shared" si="5"/>
        <v>10</v>
      </c>
      <c r="B52" s="18">
        <v>9.0909090909091536E-2</v>
      </c>
      <c r="C52" s="18">
        <v>0</v>
      </c>
      <c r="D52" s="18">
        <v>7.6923077000000006E-2</v>
      </c>
      <c r="E52" s="18">
        <v>7.1428571428571799E-2</v>
      </c>
      <c r="G52" s="4" t="s">
        <v>141</v>
      </c>
      <c r="H52" s="4"/>
      <c r="I52" s="4"/>
      <c r="J52" s="4"/>
      <c r="K52" s="4"/>
      <c r="L52" s="4"/>
      <c r="M52" s="4"/>
      <c r="O52">
        <f t="shared" si="6"/>
        <v>9</v>
      </c>
      <c r="P52" s="19">
        <v>13.584905660377359</v>
      </c>
      <c r="Q52">
        <v>9.113924050632912</v>
      </c>
      <c r="R52">
        <v>4.2857142857142856</v>
      </c>
      <c r="S52">
        <v>5.1428571428571423</v>
      </c>
      <c r="U52" s="4" t="s">
        <v>141</v>
      </c>
      <c r="V52" s="4"/>
      <c r="W52" s="4"/>
      <c r="X52" s="4"/>
      <c r="Y52" s="4"/>
    </row>
    <row r="53" spans="1:26">
      <c r="A53">
        <f t="shared" si="5"/>
        <v>11</v>
      </c>
      <c r="B53" s="18">
        <v>0.55555555555555514</v>
      </c>
      <c r="C53" s="18">
        <v>7.6923076923076109E-2</v>
      </c>
      <c r="D53" s="18">
        <v>7.1428570999999996E-2</v>
      </c>
      <c r="E53" s="18">
        <v>0</v>
      </c>
      <c r="G53" s="4" t="s">
        <v>142</v>
      </c>
      <c r="H53" s="4" t="s">
        <v>143</v>
      </c>
      <c r="I53" s="4" t="s">
        <v>144</v>
      </c>
      <c r="J53" s="4" t="s">
        <v>145</v>
      </c>
      <c r="K53" s="4" t="s">
        <v>146</v>
      </c>
      <c r="L53" s="4" t="s">
        <v>147</v>
      </c>
      <c r="M53" s="4" t="s">
        <v>148</v>
      </c>
      <c r="O53">
        <f t="shared" si="6"/>
        <v>10</v>
      </c>
      <c r="P53" s="19">
        <v>6.8571428571428568</v>
      </c>
      <c r="Q53">
        <v>11.076923076923078</v>
      </c>
      <c r="R53">
        <v>9.3506493506493502</v>
      </c>
      <c r="S53">
        <v>2.1428571428571428</v>
      </c>
      <c r="U53" s="20" t="s">
        <v>142</v>
      </c>
      <c r="V53" s="20" t="s">
        <v>143</v>
      </c>
      <c r="W53" s="20" t="s">
        <v>144</v>
      </c>
      <c r="X53" s="20" t="s">
        <v>145</v>
      </c>
      <c r="Y53" s="20" t="s">
        <v>146</v>
      </c>
      <c r="Z53" s="22"/>
    </row>
    <row r="54" spans="1:26">
      <c r="A54">
        <f t="shared" si="5"/>
        <v>12</v>
      </c>
      <c r="B54" s="18">
        <v>0.16666666666666621</v>
      </c>
      <c r="C54" s="18">
        <v>0</v>
      </c>
      <c r="D54" s="18">
        <v>0.4</v>
      </c>
      <c r="E54" s="18">
        <v>-0.14285714285714252</v>
      </c>
      <c r="G54" s="4" t="s">
        <v>149</v>
      </c>
      <c r="H54" s="4">
        <v>0.25297619047619602</v>
      </c>
      <c r="I54" s="4">
        <v>3</v>
      </c>
      <c r="J54" s="4">
        <v>8.4325396825398677E-2</v>
      </c>
      <c r="K54" s="4">
        <v>4.3510990665463156</v>
      </c>
      <c r="L54" s="4">
        <v>5.8265638044552211E-3</v>
      </c>
      <c r="M54" s="4">
        <v>2.6711779506766344</v>
      </c>
      <c r="O54">
        <f t="shared" si="6"/>
        <v>11</v>
      </c>
      <c r="P54" s="19">
        <v>2.9875518672199171</v>
      </c>
      <c r="Q54">
        <v>0.98226466575716231</v>
      </c>
      <c r="R54">
        <v>9.7297297297297298</v>
      </c>
      <c r="S54">
        <v>9.8630136986301373</v>
      </c>
      <c r="U54" s="4" t="s">
        <v>149</v>
      </c>
      <c r="V54" s="4">
        <v>187.35957882536059</v>
      </c>
      <c r="W54" s="4">
        <v>3</v>
      </c>
      <c r="X54" s="4">
        <v>62.45319294178686</v>
      </c>
      <c r="Y54" s="4">
        <v>3.5141866251864604</v>
      </c>
    </row>
    <row r="55" spans="1:26">
      <c r="A55">
        <f t="shared" si="5"/>
        <v>13</v>
      </c>
      <c r="B55" s="18">
        <v>7.1428571428571799E-2</v>
      </c>
      <c r="C55" s="18">
        <v>0.11111111111111165</v>
      </c>
      <c r="D55" s="18">
        <v>7.6923077000000006E-2</v>
      </c>
      <c r="E55" s="18">
        <v>0.16666666666666621</v>
      </c>
      <c r="G55" s="4" t="s">
        <v>150</v>
      </c>
      <c r="H55" s="4">
        <v>2.6357142857142861</v>
      </c>
      <c r="I55" s="4">
        <v>136</v>
      </c>
      <c r="J55" s="4">
        <v>1.938025210084034E-2</v>
      </c>
      <c r="K55" s="4"/>
      <c r="L55" s="4"/>
      <c r="M55" s="4"/>
      <c r="O55">
        <f t="shared" si="6"/>
        <v>12</v>
      </c>
      <c r="P55" s="19">
        <v>3.2286995515695067</v>
      </c>
      <c r="Q55">
        <v>5.9504132231404965</v>
      </c>
      <c r="R55">
        <v>7.7419354838709671</v>
      </c>
      <c r="S55">
        <v>6.9230769230769225</v>
      </c>
      <c r="U55" s="4" t="s">
        <v>150</v>
      </c>
      <c r="V55" s="4">
        <v>2061.5212434436044</v>
      </c>
      <c r="W55" s="4">
        <v>116</v>
      </c>
      <c r="X55" s="4">
        <v>17.771734857272453</v>
      </c>
      <c r="Y55" s="4"/>
    </row>
    <row r="56" spans="1:26">
      <c r="A56">
        <f t="shared" si="5"/>
        <v>14</v>
      </c>
      <c r="B56" s="18">
        <v>0.16666666666666621</v>
      </c>
      <c r="C56" s="18">
        <v>8.3333333333333731E-2</v>
      </c>
      <c r="D56" s="18">
        <v>0</v>
      </c>
      <c r="E56" s="18">
        <v>7.6923076923076109E-2</v>
      </c>
      <c r="G56" s="4"/>
      <c r="H56" s="4"/>
      <c r="I56" s="4"/>
      <c r="J56" s="4"/>
      <c r="K56" s="4"/>
      <c r="L56" s="4"/>
      <c r="M56" s="4"/>
      <c r="O56">
        <f t="shared" si="6"/>
        <v>13</v>
      </c>
      <c r="P56" s="19">
        <v>9.6</v>
      </c>
      <c r="Q56">
        <v>10.434782608695652</v>
      </c>
      <c r="R56">
        <v>1.795511221945137</v>
      </c>
      <c r="S56">
        <v>5.3731343283582085</v>
      </c>
      <c r="U56" s="4"/>
      <c r="V56" s="4"/>
      <c r="W56" s="4"/>
      <c r="X56" s="4"/>
      <c r="Y56" s="4"/>
    </row>
    <row r="57" spans="1:26" ht="17" thickBot="1">
      <c r="A57">
        <f t="shared" si="5"/>
        <v>15</v>
      </c>
      <c r="B57" s="18">
        <v>0.15384615384615336</v>
      </c>
      <c r="C57" s="18">
        <v>0</v>
      </c>
      <c r="D57" s="18">
        <v>0.16666666699999999</v>
      </c>
      <c r="E57" s="18">
        <v>8.3333333333333731E-2</v>
      </c>
      <c r="G57" s="4" t="s">
        <v>151</v>
      </c>
      <c r="H57" s="4">
        <v>2.8886904761904821</v>
      </c>
      <c r="I57" s="4">
        <v>139</v>
      </c>
      <c r="J57" s="4"/>
      <c r="K57" s="4"/>
      <c r="L57" s="4"/>
      <c r="M57" s="4"/>
      <c r="O57">
        <f t="shared" si="6"/>
        <v>14</v>
      </c>
      <c r="P57" s="19">
        <v>9.7297297297297298</v>
      </c>
      <c r="Q57">
        <v>4.9315068493150687</v>
      </c>
      <c r="R57">
        <v>6.4285714285714288</v>
      </c>
      <c r="S57">
        <v>7.9120879120879124</v>
      </c>
      <c r="U57" s="21" t="s">
        <v>151</v>
      </c>
      <c r="V57" s="21">
        <v>2248.8808222689649</v>
      </c>
      <c r="W57" s="21">
        <v>119</v>
      </c>
      <c r="X57" s="21"/>
      <c r="Y57" s="21"/>
    </row>
    <row r="58" spans="1:26">
      <c r="A58">
        <f t="shared" si="5"/>
        <v>16</v>
      </c>
      <c r="B58" s="18">
        <v>0</v>
      </c>
      <c r="C58" s="18">
        <v>0</v>
      </c>
      <c r="D58" s="18">
        <v>7.6923077000000006E-2</v>
      </c>
      <c r="E58" s="18">
        <v>-0.14285714285714252</v>
      </c>
      <c r="O58">
        <f t="shared" si="6"/>
        <v>15</v>
      </c>
      <c r="P58" s="19">
        <v>4.8322147651006713</v>
      </c>
      <c r="Q58">
        <v>14.693877551020408</v>
      </c>
      <c r="R58">
        <v>8.1818181818181817</v>
      </c>
      <c r="S58">
        <v>2.6373626373626373</v>
      </c>
      <c r="U58" s="4"/>
      <c r="V58" s="4"/>
      <c r="W58" s="4"/>
      <c r="X58" s="4"/>
      <c r="Y58" s="4"/>
    </row>
    <row r="59" spans="1:26">
      <c r="A59">
        <f t="shared" si="5"/>
        <v>17</v>
      </c>
      <c r="B59" s="18">
        <v>-7.692307692307726E-2</v>
      </c>
      <c r="C59" s="18">
        <v>0.15384615384615336</v>
      </c>
      <c r="D59" s="18">
        <v>0.25</v>
      </c>
      <c r="E59" s="18">
        <v>7.6923076923076109E-2</v>
      </c>
      <c r="O59">
        <f t="shared" si="6"/>
        <v>16</v>
      </c>
      <c r="P59" s="19">
        <v>6.1538461538461542</v>
      </c>
      <c r="Q59">
        <v>1.1128284389489953</v>
      </c>
      <c r="R59">
        <v>6.2068965517241379</v>
      </c>
      <c r="S59">
        <v>2.5531914893617018</v>
      </c>
    </row>
    <row r="60" spans="1:26">
      <c r="A60">
        <f t="shared" si="5"/>
        <v>18</v>
      </c>
      <c r="B60" s="18">
        <v>-8.333333333333387E-2</v>
      </c>
      <c r="C60" s="18">
        <v>0.49999999999999933</v>
      </c>
      <c r="D60" s="18">
        <v>-7.1428570999999996E-2</v>
      </c>
      <c r="E60" s="18">
        <v>-0.27272727272727282</v>
      </c>
      <c r="O60">
        <f t="shared" si="6"/>
        <v>17</v>
      </c>
      <c r="P60" s="19">
        <v>4.8648648648648649</v>
      </c>
      <c r="Q60">
        <v>2.5622775800711741</v>
      </c>
      <c r="R60">
        <v>10</v>
      </c>
      <c r="S60">
        <v>0.43583535108958837</v>
      </c>
    </row>
    <row r="61" spans="1:26">
      <c r="A61">
        <f t="shared" si="5"/>
        <v>19</v>
      </c>
      <c r="B61" s="18">
        <v>0.24999999999999994</v>
      </c>
      <c r="C61" s="18">
        <v>0.12500000000000067</v>
      </c>
      <c r="D61" s="18">
        <v>0.25</v>
      </c>
      <c r="E61" s="18">
        <v>0.24999999999999994</v>
      </c>
      <c r="O61">
        <f t="shared" si="6"/>
        <v>18</v>
      </c>
      <c r="P61" s="19">
        <v>8.8888888888888875</v>
      </c>
      <c r="Q61">
        <v>5.034965034965035</v>
      </c>
      <c r="R61">
        <v>3.75</v>
      </c>
      <c r="S61">
        <v>1.1374407582938388</v>
      </c>
    </row>
    <row r="62" spans="1:26">
      <c r="A62">
        <f t="shared" si="5"/>
        <v>20</v>
      </c>
      <c r="B62" s="18">
        <v>0.24999999999999994</v>
      </c>
      <c r="C62" s="18">
        <v>0</v>
      </c>
      <c r="D62" s="18">
        <v>-6.6666666999999999E-2</v>
      </c>
      <c r="E62" s="18">
        <v>0.15384615384615336</v>
      </c>
      <c r="O62">
        <f t="shared" si="6"/>
        <v>19</v>
      </c>
      <c r="P62" s="19">
        <v>3.9344262295081971</v>
      </c>
      <c r="Q62">
        <v>10.746268656716417</v>
      </c>
      <c r="R62">
        <v>6.0504201680672267</v>
      </c>
      <c r="S62">
        <v>6.0504201680672267</v>
      </c>
    </row>
    <row r="63" spans="1:26">
      <c r="A63">
        <f t="shared" si="5"/>
        <v>21</v>
      </c>
      <c r="B63" s="18">
        <v>8.3333333333333731E-2</v>
      </c>
      <c r="C63" s="18">
        <v>8.3333333333333731E-2</v>
      </c>
      <c r="D63" s="18">
        <v>-7.1428570999999996E-2</v>
      </c>
      <c r="E63" s="18">
        <v>0.24999999999999994</v>
      </c>
      <c r="O63">
        <f t="shared" si="6"/>
        <v>20</v>
      </c>
      <c r="P63" s="19">
        <v>7.6595744680851068</v>
      </c>
      <c r="Q63">
        <v>6.7924528301886795</v>
      </c>
      <c r="R63">
        <v>11.076923076923078</v>
      </c>
      <c r="S63">
        <v>7.5789473684210531</v>
      </c>
    </row>
    <row r="64" spans="1:26">
      <c r="A64">
        <f t="shared" si="5"/>
        <v>22</v>
      </c>
      <c r="B64" s="18">
        <v>-0.16666666666666635</v>
      </c>
      <c r="C64" s="18">
        <v>0</v>
      </c>
      <c r="D64" s="18">
        <v>0.15384615400000001</v>
      </c>
      <c r="E64" s="18">
        <v>-0.16666666666666635</v>
      </c>
      <c r="O64">
        <f t="shared" si="6"/>
        <v>21</v>
      </c>
      <c r="P64" s="19">
        <v>5.8064516129032251</v>
      </c>
      <c r="Q64">
        <v>11.61290322580645</v>
      </c>
      <c r="R64">
        <v>2.3529411764705883</v>
      </c>
      <c r="S64">
        <v>4.1860465116279073</v>
      </c>
    </row>
    <row r="65" spans="1:19">
      <c r="A65">
        <f t="shared" si="5"/>
        <v>23</v>
      </c>
      <c r="B65" s="18">
        <v>0</v>
      </c>
      <c r="C65" s="18">
        <v>0.15384615384615336</v>
      </c>
      <c r="D65" s="18">
        <v>0.36363636399999999</v>
      </c>
      <c r="E65" s="18">
        <v>-0.42857142857142871</v>
      </c>
      <c r="O65">
        <f t="shared" si="6"/>
        <v>22</v>
      </c>
      <c r="P65" s="19">
        <v>4.4720496894409942</v>
      </c>
      <c r="Q65">
        <v>1.1783960720130933</v>
      </c>
      <c r="R65">
        <v>5.8536585365853666</v>
      </c>
      <c r="S65">
        <v>8.8888888888888875</v>
      </c>
    </row>
    <row r="66" spans="1:19">
      <c r="A66">
        <f t="shared" si="5"/>
        <v>24</v>
      </c>
      <c r="B66" s="18">
        <v>0</v>
      </c>
      <c r="C66" s="18">
        <v>7.1428571428571799E-2</v>
      </c>
      <c r="D66" s="18">
        <v>8.3333332999999996E-2</v>
      </c>
      <c r="E66" s="18">
        <v>7.1428571428571799E-2</v>
      </c>
      <c r="O66">
        <f t="shared" si="6"/>
        <v>23</v>
      </c>
      <c r="P66" s="19">
        <v>9.113924050632912</v>
      </c>
      <c r="Q66">
        <v>10.285714285714285</v>
      </c>
      <c r="R66">
        <v>10.285714285714285</v>
      </c>
      <c r="S66">
        <v>5.2554744525547452</v>
      </c>
    </row>
    <row r="67" spans="1:19">
      <c r="A67">
        <f t="shared" si="5"/>
        <v>25</v>
      </c>
      <c r="B67" s="18">
        <v>0.83333333333333226</v>
      </c>
      <c r="C67" s="18">
        <v>0</v>
      </c>
      <c r="D67" s="18">
        <v>0.16666666699999999</v>
      </c>
      <c r="E67" s="18">
        <v>8.3333333333333731E-2</v>
      </c>
      <c r="O67">
        <f t="shared" si="6"/>
        <v>24</v>
      </c>
      <c r="P67" s="19">
        <v>7.7419354838709671</v>
      </c>
      <c r="Q67">
        <v>12.857142857142858</v>
      </c>
      <c r="R67">
        <v>6.9902912621359228</v>
      </c>
      <c r="S67">
        <v>8.2758620689655178</v>
      </c>
    </row>
    <row r="68" spans="1:19">
      <c r="A68">
        <f t="shared" si="5"/>
        <v>26</v>
      </c>
      <c r="B68" s="18">
        <v>0.27272727272727298</v>
      </c>
      <c r="C68" s="18">
        <v>0.18181818181818293</v>
      </c>
      <c r="D68" s="18">
        <v>0.5</v>
      </c>
      <c r="E68" s="18">
        <v>0.24999999999999994</v>
      </c>
      <c r="O68">
        <f t="shared" si="6"/>
        <v>25</v>
      </c>
      <c r="P68" s="19">
        <v>3.75</v>
      </c>
      <c r="Q68">
        <v>3.9560439560439562</v>
      </c>
      <c r="R68">
        <v>0.53372868791697547</v>
      </c>
      <c r="S68">
        <v>1.6</v>
      </c>
    </row>
    <row r="69" spans="1:19">
      <c r="A69">
        <f t="shared" si="5"/>
        <v>27</v>
      </c>
      <c r="B69" s="18">
        <v>0.18181818181818293</v>
      </c>
      <c r="C69" s="18">
        <v>9.9999999999998937E-2</v>
      </c>
      <c r="D69" s="18">
        <v>0.36363636399999999</v>
      </c>
      <c r="E69" s="18">
        <v>0.16666666666666621</v>
      </c>
      <c r="O69">
        <f t="shared" si="6"/>
        <v>26</v>
      </c>
      <c r="P69" s="19">
        <v>6.0504201680672267</v>
      </c>
      <c r="Q69">
        <v>18.947368421052634</v>
      </c>
      <c r="R69">
        <v>4.5283018867924527</v>
      </c>
      <c r="S69">
        <v>4</v>
      </c>
    </row>
    <row r="70" spans="1:19">
      <c r="A70">
        <f t="shared" si="5"/>
        <v>28</v>
      </c>
      <c r="B70" s="18">
        <v>0.16666666666666621</v>
      </c>
      <c r="C70" s="18">
        <v>7.6923076923076109E-2</v>
      </c>
      <c r="D70" s="18">
        <v>0.15384615400000001</v>
      </c>
      <c r="E70" s="18">
        <v>7.1428571428571799E-2</v>
      </c>
      <c r="O70">
        <f t="shared" si="6"/>
        <v>27</v>
      </c>
      <c r="P70" s="19">
        <v>5.2941176470588234</v>
      </c>
      <c r="Q70">
        <v>10.909090909090908</v>
      </c>
      <c r="R70">
        <v>6.9230769230769225</v>
      </c>
      <c r="S70">
        <v>2.6086956521739131</v>
      </c>
    </row>
    <row r="71" spans="1:19">
      <c r="A71">
        <f t="shared" si="5"/>
        <v>29</v>
      </c>
      <c r="B71" s="18">
        <v>0</v>
      </c>
      <c r="C71" s="18">
        <v>0.15384615384615336</v>
      </c>
      <c r="D71" s="18">
        <v>0.15384615400000001</v>
      </c>
      <c r="E71" s="18">
        <v>7.6923076923076109E-2</v>
      </c>
      <c r="O71">
        <f>O70+1</f>
        <v>28</v>
      </c>
      <c r="P71" s="19">
        <v>3.9779005524861879</v>
      </c>
      <c r="Q71">
        <v>1.1726384364820848</v>
      </c>
      <c r="R71">
        <v>0.86124401913875592</v>
      </c>
      <c r="S71">
        <v>3.3962264150943398</v>
      </c>
    </row>
    <row r="72" spans="1:19">
      <c r="A72">
        <f t="shared" si="5"/>
        <v>30</v>
      </c>
      <c r="B72" s="18">
        <v>8.3333333333333731E-2</v>
      </c>
      <c r="C72" s="18">
        <v>0</v>
      </c>
      <c r="D72" s="18">
        <v>-6.6666666999999999E-2</v>
      </c>
      <c r="E72" s="18">
        <v>-7.692307692307726E-2</v>
      </c>
      <c r="O72">
        <f>O71+1</f>
        <v>29</v>
      </c>
      <c r="P72" s="19">
        <v>3.0638297872340425</v>
      </c>
      <c r="Q72">
        <v>6.5454545454545459</v>
      </c>
      <c r="R72">
        <v>6.5454545454545459</v>
      </c>
      <c r="S72">
        <v>6.6055045871559637</v>
      </c>
    </row>
    <row r="73" spans="1:19">
      <c r="A73">
        <f t="shared" si="5"/>
        <v>31</v>
      </c>
      <c r="B73" s="18">
        <v>0.15384615384615336</v>
      </c>
      <c r="C73" s="18">
        <v>7.1428571428571799E-2</v>
      </c>
      <c r="D73" s="18">
        <v>0.2</v>
      </c>
      <c r="E73" s="18">
        <v>7.1428571428571799E-2</v>
      </c>
      <c r="O73">
        <f>O72+1</f>
        <v>30</v>
      </c>
      <c r="P73" s="19">
        <v>10.434782608695652</v>
      </c>
      <c r="Q73">
        <v>3.3802816901408455</v>
      </c>
      <c r="R73">
        <v>2.8685258964143423</v>
      </c>
      <c r="S73">
        <v>2.8685258964143423</v>
      </c>
    </row>
    <row r="74" spans="1:19">
      <c r="A74">
        <f t="shared" si="5"/>
        <v>32</v>
      </c>
      <c r="B74" s="18">
        <v>0.27272727272727298</v>
      </c>
      <c r="C74" s="18">
        <v>0.27272727272727298</v>
      </c>
      <c r="D74" s="18">
        <v>7.1428570999999996E-2</v>
      </c>
      <c r="E74" s="18">
        <v>0</v>
      </c>
    </row>
    <row r="75" spans="1:19">
      <c r="A75">
        <f t="shared" si="5"/>
        <v>33</v>
      </c>
      <c r="B75" s="18">
        <v>0.3</v>
      </c>
      <c r="C75" s="18">
        <v>7.6923076923076109E-2</v>
      </c>
      <c r="D75" s="18">
        <v>0</v>
      </c>
      <c r="E75" s="18">
        <v>0.15384615384615336</v>
      </c>
    </row>
    <row r="76" spans="1:19">
      <c r="A76">
        <f t="shared" si="5"/>
        <v>34</v>
      </c>
      <c r="B76" s="18">
        <v>0</v>
      </c>
      <c r="C76" s="18">
        <v>0.36363636363636437</v>
      </c>
      <c r="D76" s="18">
        <v>0</v>
      </c>
      <c r="E76" s="18">
        <v>0</v>
      </c>
    </row>
    <row r="77" spans="1:19">
      <c r="A77">
        <f t="shared" si="5"/>
        <v>35</v>
      </c>
      <c r="B77" s="18">
        <v>7.1428571428571799E-2</v>
      </c>
      <c r="C77" s="18">
        <v>0.16666666666666621</v>
      </c>
      <c r="D77" s="18">
        <v>0.16666666699999999</v>
      </c>
      <c r="E77" s="18">
        <v>0</v>
      </c>
    </row>
    <row r="78" spans="1:19">
      <c r="B78" s="18"/>
      <c r="C78" s="18"/>
      <c r="D78" s="18"/>
      <c r="E78" s="18"/>
    </row>
    <row r="81" spans="1:26">
      <c r="B81" s="6" t="s">
        <v>163</v>
      </c>
      <c r="C81" s="6"/>
      <c r="D81" s="6"/>
      <c r="E81" s="6"/>
    </row>
    <row r="82" spans="1:26">
      <c r="B82" s="2" t="s">
        <v>151</v>
      </c>
      <c r="C82" s="2" t="s">
        <v>157</v>
      </c>
      <c r="D82" s="2" t="s">
        <v>134</v>
      </c>
      <c r="E82" s="2" t="s">
        <v>158</v>
      </c>
      <c r="G82" s="17" t="s">
        <v>164</v>
      </c>
      <c r="H82" s="4"/>
      <c r="I82" s="4"/>
      <c r="J82" s="4"/>
      <c r="K82" s="4"/>
      <c r="L82" s="4"/>
      <c r="M82" s="4"/>
      <c r="O82" s="2"/>
      <c r="P82" s="2"/>
      <c r="Q82" s="2"/>
      <c r="R82" s="2"/>
    </row>
    <row r="83" spans="1:26">
      <c r="A83">
        <v>1</v>
      </c>
      <c r="B83" s="18">
        <v>1</v>
      </c>
      <c r="C83" s="18">
        <v>0.83333333333333304</v>
      </c>
      <c r="D83" s="18">
        <v>0.83333333333333304</v>
      </c>
      <c r="E83" s="18">
        <v>0.75</v>
      </c>
      <c r="G83" s="4"/>
      <c r="H83" s="4"/>
      <c r="I83" s="4"/>
      <c r="J83" s="4"/>
      <c r="K83" s="4"/>
      <c r="L83" s="4"/>
      <c r="M83" s="4"/>
    </row>
    <row r="84" spans="1:26" ht="17" thickBot="1">
      <c r="A84">
        <f>A83+1</f>
        <v>2</v>
      </c>
      <c r="B84" s="18">
        <v>0.91666666666666696</v>
      </c>
      <c r="C84" s="18">
        <v>0.91666666666666696</v>
      </c>
      <c r="D84" s="18">
        <v>1</v>
      </c>
      <c r="E84" s="18">
        <v>0.91666666666666696</v>
      </c>
      <c r="G84" s="4" t="s">
        <v>135</v>
      </c>
      <c r="H84" s="4"/>
      <c r="I84" s="4"/>
      <c r="J84" s="4"/>
      <c r="K84" s="4"/>
      <c r="L84" s="4"/>
      <c r="M84" s="4"/>
    </row>
    <row r="85" spans="1:26">
      <c r="A85">
        <f t="shared" ref="A85:A118" si="7">A84+1</f>
        <v>3</v>
      </c>
      <c r="B85" s="18">
        <v>0.91666666666666696</v>
      </c>
      <c r="C85" s="18">
        <v>0.91666666666666696</v>
      </c>
      <c r="D85" s="18">
        <v>0.91666666666666696</v>
      </c>
      <c r="E85" s="18">
        <v>0.91666666666666696</v>
      </c>
      <c r="G85" s="20" t="s">
        <v>136</v>
      </c>
      <c r="H85" s="20" t="s">
        <v>137</v>
      </c>
      <c r="I85" s="20" t="s">
        <v>138</v>
      </c>
      <c r="J85" s="20" t="s">
        <v>139</v>
      </c>
      <c r="K85" s="20" t="s">
        <v>140</v>
      </c>
      <c r="L85" s="4"/>
      <c r="M85" s="4"/>
      <c r="T85" s="22"/>
      <c r="U85" s="22"/>
      <c r="V85" s="22"/>
      <c r="W85" s="22"/>
      <c r="X85" s="22"/>
    </row>
    <row r="86" spans="1:26">
      <c r="A86">
        <f t="shared" si="7"/>
        <v>4</v>
      </c>
      <c r="B86" s="18">
        <v>1</v>
      </c>
      <c r="C86" s="18">
        <v>1</v>
      </c>
      <c r="D86" s="18">
        <v>1</v>
      </c>
      <c r="E86" s="18">
        <v>0.75</v>
      </c>
      <c r="G86" s="4" t="s">
        <v>151</v>
      </c>
      <c r="H86" s="4">
        <v>35</v>
      </c>
      <c r="I86" s="4">
        <v>3.7067044067044046</v>
      </c>
      <c r="J86" s="4">
        <v>0.10590584019155441</v>
      </c>
      <c r="K86" s="4">
        <v>4.018129160690237E-2</v>
      </c>
      <c r="L86" s="4"/>
      <c r="M86" s="4"/>
    </row>
    <row r="87" spans="1:26">
      <c r="A87">
        <f t="shared" si="7"/>
        <v>5</v>
      </c>
      <c r="B87" s="18">
        <v>0.66666666666666696</v>
      </c>
      <c r="C87" s="18">
        <v>0.91666666666666696</v>
      </c>
      <c r="D87" s="18">
        <v>1</v>
      </c>
      <c r="E87" s="18">
        <v>0.91666666666666696</v>
      </c>
      <c r="G87" s="4" t="s">
        <v>157</v>
      </c>
      <c r="H87" s="4">
        <v>35</v>
      </c>
      <c r="I87" s="4">
        <v>4.3303280053280018</v>
      </c>
      <c r="J87" s="4">
        <v>0.12372365729508576</v>
      </c>
      <c r="K87" s="4">
        <v>1.2533322963516391E-2</v>
      </c>
      <c r="L87" s="4"/>
      <c r="M87" s="4"/>
    </row>
    <row r="88" spans="1:26">
      <c r="A88">
        <f t="shared" si="7"/>
        <v>6</v>
      </c>
      <c r="B88" s="18">
        <v>1</v>
      </c>
      <c r="C88" s="18">
        <v>1</v>
      </c>
      <c r="D88" s="18">
        <v>1</v>
      </c>
      <c r="E88" s="18">
        <v>0.91666666666666696</v>
      </c>
      <c r="G88" s="4" t="s">
        <v>134</v>
      </c>
      <c r="H88" s="4">
        <v>35</v>
      </c>
      <c r="I88" s="4">
        <v>5.2146353654285722</v>
      </c>
      <c r="J88" s="4">
        <v>0.14898958186938777</v>
      </c>
      <c r="K88" s="4">
        <v>3.0970083467963684E-2</v>
      </c>
      <c r="L88" s="4"/>
      <c r="M88" s="4"/>
    </row>
    <row r="89" spans="1:26" ht="17" thickBot="1">
      <c r="A89">
        <f t="shared" si="7"/>
        <v>7</v>
      </c>
      <c r="B89" s="18">
        <v>0.91666666666666696</v>
      </c>
      <c r="C89" s="18">
        <v>1</v>
      </c>
      <c r="D89" s="18">
        <v>1</v>
      </c>
      <c r="E89" s="18">
        <v>0.75</v>
      </c>
      <c r="G89" s="21" t="s">
        <v>158</v>
      </c>
      <c r="H89" s="21">
        <v>35</v>
      </c>
      <c r="I89" s="21">
        <v>1.4188478188478151</v>
      </c>
      <c r="J89" s="21">
        <v>4.0538509109937573E-2</v>
      </c>
      <c r="K89" s="21">
        <v>2.1445496211473909E-2</v>
      </c>
      <c r="L89" s="4"/>
      <c r="M89" s="4"/>
    </row>
    <row r="90" spans="1:26">
      <c r="A90">
        <f t="shared" si="7"/>
        <v>8</v>
      </c>
      <c r="B90" s="18">
        <v>0.91666666666666696</v>
      </c>
      <c r="C90" s="18">
        <v>1</v>
      </c>
      <c r="D90" s="18">
        <v>1</v>
      </c>
      <c r="E90" s="18">
        <v>0.75</v>
      </c>
      <c r="G90" s="4"/>
      <c r="H90" s="4"/>
      <c r="I90" s="4"/>
      <c r="J90" s="4"/>
      <c r="K90" s="4"/>
      <c r="L90" s="4"/>
      <c r="M90" s="4"/>
    </row>
    <row r="91" spans="1:26">
      <c r="A91">
        <f t="shared" si="7"/>
        <v>9</v>
      </c>
      <c r="B91" s="18">
        <v>1</v>
      </c>
      <c r="C91" s="18">
        <v>1</v>
      </c>
      <c r="D91" s="18">
        <v>0.83333333333333304</v>
      </c>
      <c r="E91" s="18">
        <v>0.91666666666666696</v>
      </c>
      <c r="G91" s="4"/>
      <c r="H91" s="4"/>
      <c r="I91" s="4"/>
      <c r="J91" s="4"/>
      <c r="K91" s="4"/>
      <c r="L91" s="4"/>
      <c r="M91" s="4"/>
    </row>
    <row r="92" spans="1:26" ht="17" thickBot="1">
      <c r="A92">
        <f t="shared" si="7"/>
        <v>10</v>
      </c>
      <c r="B92" s="18">
        <v>0.83333333333333304</v>
      </c>
      <c r="C92" s="18">
        <v>0.83333333333333304</v>
      </c>
      <c r="D92" s="18">
        <v>0.75</v>
      </c>
      <c r="E92" s="18">
        <v>0.91666666666666696</v>
      </c>
      <c r="G92" s="4" t="s">
        <v>141</v>
      </c>
      <c r="H92" s="4"/>
      <c r="I92" s="4"/>
      <c r="J92" s="4"/>
      <c r="K92" s="4"/>
      <c r="L92" s="4"/>
      <c r="M92" s="4"/>
    </row>
    <row r="93" spans="1:26">
      <c r="A93">
        <f t="shared" si="7"/>
        <v>11</v>
      </c>
      <c r="B93" s="18">
        <v>0.25</v>
      </c>
      <c r="C93" s="18">
        <v>1</v>
      </c>
      <c r="D93" s="18">
        <v>0.91666666666666696</v>
      </c>
      <c r="E93" s="18">
        <v>0.58333333333333304</v>
      </c>
      <c r="G93" s="20" t="s">
        <v>142</v>
      </c>
      <c r="H93" s="20" t="s">
        <v>143</v>
      </c>
      <c r="I93" s="20" t="s">
        <v>144</v>
      </c>
      <c r="J93" s="20" t="s">
        <v>145</v>
      </c>
      <c r="K93" s="20" t="s">
        <v>146</v>
      </c>
      <c r="L93" s="20" t="s">
        <v>147</v>
      </c>
      <c r="M93" s="20" t="s">
        <v>148</v>
      </c>
      <c r="T93" s="22"/>
      <c r="U93" s="22"/>
      <c r="V93" s="22"/>
      <c r="W93" s="22"/>
      <c r="X93" s="22"/>
      <c r="Y93" s="22"/>
      <c r="Z93" s="22"/>
    </row>
    <row r="94" spans="1:26">
      <c r="A94">
        <f t="shared" si="7"/>
        <v>12</v>
      </c>
      <c r="B94" s="18">
        <v>0.91666666666666696</v>
      </c>
      <c r="C94" s="18">
        <v>0.91666666666666696</v>
      </c>
      <c r="D94" s="18">
        <v>0.58333333333333304</v>
      </c>
      <c r="E94" s="18">
        <v>0.75</v>
      </c>
      <c r="G94" s="4" t="s">
        <v>149</v>
      </c>
      <c r="H94" s="4">
        <v>0.22545549584150004</v>
      </c>
      <c r="I94" s="4">
        <v>3</v>
      </c>
      <c r="J94" s="4">
        <v>7.5151831947166681E-2</v>
      </c>
      <c r="K94" s="4">
        <v>2.8593814549056407</v>
      </c>
      <c r="L94" s="4">
        <v>3.9326963330689947E-2</v>
      </c>
      <c r="M94" s="4">
        <v>2.6711779506766344</v>
      </c>
    </row>
    <row r="95" spans="1:26">
      <c r="A95">
        <f t="shared" si="7"/>
        <v>13</v>
      </c>
      <c r="B95" s="18">
        <v>1</v>
      </c>
      <c r="C95" s="18">
        <v>0.91666666666666696</v>
      </c>
      <c r="D95" s="18">
        <v>1</v>
      </c>
      <c r="E95" s="18">
        <v>0.83333333333333304</v>
      </c>
      <c r="G95" s="4" t="s">
        <v>150</v>
      </c>
      <c r="H95" s="4">
        <v>3.5744266044951143</v>
      </c>
      <c r="I95" s="4">
        <v>136</v>
      </c>
      <c r="J95" s="4">
        <v>2.6282548562464075E-2</v>
      </c>
      <c r="K95" s="4"/>
      <c r="L95" s="4"/>
      <c r="M95" s="4"/>
    </row>
    <row r="96" spans="1:26">
      <c r="A96">
        <f t="shared" si="7"/>
        <v>14</v>
      </c>
      <c r="B96" s="18">
        <v>0.91666666666666696</v>
      </c>
      <c r="C96" s="18">
        <v>0.91666666666666696</v>
      </c>
      <c r="D96" s="18">
        <v>1</v>
      </c>
      <c r="E96" s="18">
        <v>0.83333333333333304</v>
      </c>
      <c r="G96" s="4"/>
      <c r="H96" s="4"/>
      <c r="I96" s="4"/>
      <c r="J96" s="4"/>
      <c r="K96" s="4"/>
      <c r="L96" s="4"/>
      <c r="M96" s="4"/>
    </row>
    <row r="97" spans="1:13" ht="17" thickBot="1">
      <c r="A97">
        <f t="shared" si="7"/>
        <v>15</v>
      </c>
      <c r="B97" s="18">
        <v>1</v>
      </c>
      <c r="C97" s="18">
        <v>1</v>
      </c>
      <c r="D97" s="18">
        <v>0.91666666666666696</v>
      </c>
      <c r="E97" s="18">
        <v>0.41666666666666702</v>
      </c>
      <c r="G97" s="21" t="s">
        <v>151</v>
      </c>
      <c r="H97" s="21">
        <v>3.7998821003366143</v>
      </c>
      <c r="I97" s="21">
        <v>139</v>
      </c>
      <c r="J97" s="21"/>
      <c r="K97" s="21"/>
      <c r="L97" s="21"/>
      <c r="M97" s="21"/>
    </row>
    <row r="98" spans="1:13">
      <c r="A98">
        <f t="shared" si="7"/>
        <v>16</v>
      </c>
      <c r="B98" s="18">
        <v>0.58333333333333304</v>
      </c>
      <c r="C98" s="18">
        <v>0.91666666666666696</v>
      </c>
      <c r="D98" s="18">
        <v>0.91666666666666696</v>
      </c>
      <c r="E98" s="18">
        <v>0.83333333333333304</v>
      </c>
    </row>
    <row r="99" spans="1:13">
      <c r="A99">
        <f t="shared" si="7"/>
        <v>17</v>
      </c>
      <c r="B99" s="18">
        <v>1</v>
      </c>
      <c r="C99" s="18">
        <v>1</v>
      </c>
      <c r="D99" s="18">
        <v>1</v>
      </c>
      <c r="E99" s="18">
        <v>0.91666666666666696</v>
      </c>
    </row>
    <row r="100" spans="1:13">
      <c r="A100">
        <f t="shared" si="7"/>
        <v>18</v>
      </c>
      <c r="B100" s="18">
        <v>0.91666666666666696</v>
      </c>
      <c r="C100" s="18">
        <v>1</v>
      </c>
      <c r="D100" s="18">
        <v>0.83333333333333304</v>
      </c>
      <c r="E100" s="18">
        <v>0.66666666666666696</v>
      </c>
    </row>
    <row r="101" spans="1:13">
      <c r="A101">
        <f t="shared" si="7"/>
        <v>19</v>
      </c>
      <c r="B101" s="18">
        <v>1</v>
      </c>
      <c r="C101" s="18">
        <v>0.5</v>
      </c>
      <c r="D101" s="18">
        <v>1</v>
      </c>
      <c r="E101" s="18">
        <v>0.83333333333333304</v>
      </c>
    </row>
    <row r="102" spans="1:13">
      <c r="A102">
        <f t="shared" si="7"/>
        <v>20</v>
      </c>
      <c r="B102" s="18">
        <v>1</v>
      </c>
      <c r="C102" s="18">
        <v>0.91666666666666696</v>
      </c>
      <c r="D102" s="18">
        <v>1</v>
      </c>
      <c r="E102" s="18">
        <v>0.91666666666666696</v>
      </c>
    </row>
    <row r="103" spans="1:13">
      <c r="A103">
        <f t="shared" si="7"/>
        <v>21</v>
      </c>
      <c r="B103" s="18">
        <v>1</v>
      </c>
      <c r="C103" s="18">
        <v>0.91666666666666696</v>
      </c>
      <c r="D103" s="18">
        <v>0.83333333333333304</v>
      </c>
      <c r="E103" s="18">
        <v>0.83333333333333304</v>
      </c>
    </row>
    <row r="104" spans="1:13">
      <c r="A104">
        <f t="shared" si="7"/>
        <v>22</v>
      </c>
      <c r="B104" s="18">
        <v>0.41666666666666702</v>
      </c>
      <c r="C104" s="18">
        <v>0.66666666666666696</v>
      </c>
      <c r="D104" s="18">
        <v>1</v>
      </c>
      <c r="E104" s="18">
        <v>0.66666666666666696</v>
      </c>
    </row>
    <row r="105" spans="1:13">
      <c r="A105">
        <f t="shared" si="7"/>
        <v>23</v>
      </c>
      <c r="B105" s="18">
        <v>1</v>
      </c>
      <c r="C105" s="18">
        <v>1</v>
      </c>
      <c r="D105" s="18">
        <v>0.75</v>
      </c>
      <c r="E105" s="18">
        <v>0.58333333333333304</v>
      </c>
    </row>
    <row r="106" spans="1:13">
      <c r="A106">
        <f t="shared" si="7"/>
        <v>24</v>
      </c>
      <c r="B106" s="18">
        <v>1</v>
      </c>
      <c r="C106" s="18">
        <v>1</v>
      </c>
      <c r="D106" s="18">
        <v>0.91666666666666696</v>
      </c>
      <c r="E106" s="18">
        <v>0.91666666666666696</v>
      </c>
    </row>
    <row r="107" spans="1:13">
      <c r="A107">
        <f t="shared" si="7"/>
        <v>25</v>
      </c>
      <c r="B107" s="18">
        <v>0.5</v>
      </c>
      <c r="C107" s="18">
        <v>1</v>
      </c>
      <c r="D107" s="18">
        <v>1</v>
      </c>
      <c r="E107" s="18">
        <v>0.83333333333333304</v>
      </c>
    </row>
    <row r="108" spans="1:13">
      <c r="A108">
        <f t="shared" si="7"/>
        <v>26</v>
      </c>
      <c r="B108" s="18">
        <v>0.83333333333333304</v>
      </c>
      <c r="C108" s="18">
        <v>1</v>
      </c>
      <c r="D108" s="18">
        <v>0.83333333333333304</v>
      </c>
      <c r="E108" s="18">
        <v>0.91666666666666696</v>
      </c>
    </row>
    <row r="109" spans="1:13">
      <c r="A109">
        <f t="shared" si="7"/>
        <v>27</v>
      </c>
      <c r="B109" s="18">
        <v>1</v>
      </c>
      <c r="C109" s="18">
        <v>0.66666666666666696</v>
      </c>
      <c r="D109" s="18">
        <v>1</v>
      </c>
      <c r="E109" s="18">
        <v>0.75</v>
      </c>
    </row>
    <row r="110" spans="1:13">
      <c r="A110">
        <f t="shared" si="7"/>
        <v>28</v>
      </c>
      <c r="B110" s="18">
        <v>1</v>
      </c>
      <c r="C110" s="18">
        <v>1</v>
      </c>
      <c r="D110" s="18">
        <v>0.83333333333333304</v>
      </c>
      <c r="E110" s="18">
        <v>0.83333333333333304</v>
      </c>
    </row>
    <row r="111" spans="1:13">
      <c r="A111">
        <f t="shared" si="7"/>
        <v>29</v>
      </c>
      <c r="B111" s="18">
        <v>1</v>
      </c>
      <c r="C111" s="18">
        <v>1</v>
      </c>
      <c r="D111" s="18">
        <v>0.91666666666666696</v>
      </c>
      <c r="E111" s="18">
        <v>0.91666666666666696</v>
      </c>
    </row>
    <row r="112" spans="1:13">
      <c r="A112">
        <f t="shared" si="7"/>
        <v>30</v>
      </c>
      <c r="B112" s="18">
        <v>0.91666666666666696</v>
      </c>
      <c r="C112" s="18">
        <v>1</v>
      </c>
      <c r="D112" s="18">
        <v>1</v>
      </c>
      <c r="E112" s="18">
        <v>0.91666666666666696</v>
      </c>
    </row>
    <row r="113" spans="1:24">
      <c r="A113">
        <f t="shared" si="7"/>
        <v>31</v>
      </c>
      <c r="B113" s="18">
        <v>1</v>
      </c>
      <c r="C113" s="18">
        <v>0.91666666666666696</v>
      </c>
      <c r="D113" s="18">
        <v>0.58333333333333304</v>
      </c>
      <c r="E113" s="18">
        <v>0.75</v>
      </c>
    </row>
    <row r="114" spans="1:24">
      <c r="A114">
        <f t="shared" si="7"/>
        <v>32</v>
      </c>
      <c r="B114" s="18">
        <v>0.83333333333333304</v>
      </c>
      <c r="C114" s="18">
        <v>0.83333333333333304</v>
      </c>
      <c r="D114" s="18">
        <v>0.83333333333333304</v>
      </c>
      <c r="E114" s="18">
        <v>0.83333333333333304</v>
      </c>
    </row>
    <row r="115" spans="1:24">
      <c r="A115">
        <f t="shared" si="7"/>
        <v>33</v>
      </c>
      <c r="B115" s="18">
        <v>1</v>
      </c>
      <c r="C115" s="18">
        <v>0.91666666666666696</v>
      </c>
      <c r="D115" s="18">
        <v>0.75</v>
      </c>
      <c r="E115" s="18">
        <v>1</v>
      </c>
    </row>
    <row r="116" spans="1:24">
      <c r="A116">
        <f t="shared" si="7"/>
        <v>34</v>
      </c>
      <c r="B116" s="18">
        <v>1</v>
      </c>
      <c r="C116" s="18">
        <v>1</v>
      </c>
      <c r="D116" s="18">
        <v>0.66666666666666696</v>
      </c>
      <c r="E116" s="18">
        <v>0.83333333333333304</v>
      </c>
    </row>
    <row r="117" spans="1:24">
      <c r="A117">
        <f t="shared" si="7"/>
        <v>35</v>
      </c>
      <c r="B117" s="18">
        <v>1</v>
      </c>
      <c r="C117" s="18">
        <v>1</v>
      </c>
      <c r="D117" s="18">
        <v>1</v>
      </c>
      <c r="E117" s="18">
        <v>0.75</v>
      </c>
    </row>
    <row r="118" spans="1:24">
      <c r="A118">
        <f t="shared" si="7"/>
        <v>36</v>
      </c>
      <c r="B118" s="18">
        <v>0.91666666666666696</v>
      </c>
      <c r="C118" s="18">
        <v>1</v>
      </c>
      <c r="D118" s="18">
        <v>0.91666666666666696</v>
      </c>
      <c r="E118" s="18">
        <v>0.75</v>
      </c>
    </row>
    <row r="119" spans="1:24">
      <c r="O119" s="2"/>
      <c r="P119" s="2"/>
      <c r="Q119" s="2"/>
      <c r="R119" s="2"/>
    </row>
    <row r="122" spans="1:24">
      <c r="T122" s="22"/>
      <c r="U122" s="22"/>
      <c r="V122" s="22"/>
      <c r="W122" s="22"/>
      <c r="X122" s="22"/>
    </row>
    <row r="130" spans="20:26">
      <c r="T130" s="22"/>
      <c r="U130" s="22"/>
      <c r="V130" s="22"/>
      <c r="W130" s="22"/>
      <c r="X130" s="22"/>
      <c r="Y130" s="22"/>
      <c r="Z130" s="22"/>
    </row>
  </sheetData>
  <mergeCells count="7">
    <mergeCell ref="B81:E81"/>
    <mergeCell ref="B1:I1"/>
    <mergeCell ref="J1:O1"/>
    <mergeCell ref="R1:W1"/>
    <mergeCell ref="Z1:AE1"/>
    <mergeCell ref="B41:E41"/>
    <mergeCell ref="O41:R4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120-task Results</vt:lpstr>
      <vt:lpstr>12-task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Mae Borromeo</dc:creator>
  <cp:lastModifiedBy>Ria Mae Borromeo</cp:lastModifiedBy>
  <dcterms:created xsi:type="dcterms:W3CDTF">2020-05-12T04:50:22Z</dcterms:created>
  <dcterms:modified xsi:type="dcterms:W3CDTF">2021-04-04T09:47:05Z</dcterms:modified>
</cp:coreProperties>
</file>