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no Docs\Shauri Yako Home Construction\"/>
    </mc:Choice>
  </mc:AlternateContent>
  <xr:revisionPtr revIDLastSave="0" documentId="13_ncr:1_{7B574860-DB29-4A4A-8886-044D90056FA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0" i="1" l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79" i="1"/>
  <c r="E225" i="1"/>
  <c r="E224" i="1"/>
  <c r="E223" i="1"/>
  <c r="E188" i="1"/>
  <c r="E187" i="1"/>
  <c r="E186" i="1"/>
  <c r="E185" i="1"/>
  <c r="E183" i="1"/>
  <c r="E184" i="1"/>
  <c r="E182" i="1"/>
  <c r="E181" i="1"/>
  <c r="E180" i="1"/>
  <c r="E178" i="1"/>
  <c r="E177" i="1"/>
  <c r="E176" i="1"/>
  <c r="E157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6" i="1"/>
  <c r="E151" i="1"/>
  <c r="E152" i="1"/>
  <c r="E150" i="1"/>
  <c r="E149" i="1"/>
  <c r="E148" i="1"/>
  <c r="E147" i="1"/>
  <c r="E146" i="1"/>
  <c r="E145" i="1"/>
  <c r="E144" i="1"/>
  <c r="E143" i="1"/>
  <c r="E128" i="1"/>
  <c r="E110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7" i="1"/>
  <c r="E126" i="1"/>
  <c r="E125" i="1"/>
  <c r="E124" i="1"/>
  <c r="E123" i="1"/>
  <c r="E122" i="1"/>
  <c r="E121" i="1"/>
  <c r="E120" i="1"/>
  <c r="E119" i="1"/>
  <c r="E118" i="1"/>
  <c r="E117" i="1"/>
  <c r="E113" i="1"/>
  <c r="E116" i="1"/>
  <c r="E115" i="1"/>
  <c r="E114" i="1"/>
  <c r="E112" i="1"/>
  <c r="E111" i="1"/>
  <c r="E109" i="1"/>
  <c r="E106" i="1"/>
  <c r="E108" i="1"/>
  <c r="E107" i="1"/>
  <c r="E105" i="1"/>
  <c r="E104" i="1"/>
  <c r="E103" i="1"/>
  <c r="E102" i="1"/>
  <c r="E101" i="1"/>
  <c r="E100" i="1"/>
  <c r="E99" i="1"/>
  <c r="E98" i="1"/>
  <c r="E67" i="1"/>
  <c r="E66" i="1"/>
  <c r="E65" i="1"/>
  <c r="E64" i="1"/>
  <c r="E97" i="1"/>
  <c r="E96" i="1"/>
  <c r="E95" i="1"/>
  <c r="E63" i="1"/>
  <c r="E62" i="1"/>
  <c r="E61" i="1"/>
  <c r="E60" i="1"/>
  <c r="E90" i="1"/>
  <c r="E91" i="1"/>
  <c r="E89" i="1"/>
  <c r="E59" i="1"/>
  <c r="E58" i="1"/>
  <c r="E87" i="1"/>
  <c r="E88" i="1"/>
  <c r="E86" i="1"/>
  <c r="E85" i="1"/>
  <c r="E84" i="1"/>
  <c r="E83" i="1"/>
  <c r="E50" i="1"/>
  <c r="E56" i="1"/>
  <c r="E53" i="1"/>
  <c r="E57" i="1"/>
  <c r="E55" i="1"/>
  <c r="E54" i="1"/>
  <c r="E52" i="1"/>
  <c r="E51" i="1"/>
  <c r="E49" i="1"/>
  <c r="E47" i="1"/>
  <c r="E48" i="1"/>
  <c r="E46" i="1"/>
  <c r="E45" i="1"/>
  <c r="E43" i="1"/>
  <c r="E42" i="1"/>
  <c r="E41" i="1"/>
  <c r="E44" i="1"/>
  <c r="E40" i="1"/>
  <c r="E26" i="1"/>
  <c r="E34" i="1"/>
  <c r="E33" i="1"/>
  <c r="E32" i="1"/>
  <c r="E38" i="1"/>
  <c r="E39" i="1"/>
  <c r="E37" i="1"/>
  <c r="E36" i="1"/>
  <c r="E35" i="1"/>
  <c r="E81" i="1"/>
  <c r="E82" i="1"/>
  <c r="E31" i="1"/>
  <c r="E30" i="1"/>
  <c r="E29" i="1"/>
  <c r="E24" i="1"/>
  <c r="E23" i="1"/>
  <c r="E25" i="1"/>
  <c r="E28" i="1"/>
  <c r="E27" i="1"/>
  <c r="E19" i="1"/>
  <c r="E20" i="1"/>
  <c r="E21" i="1"/>
  <c r="E18" i="1"/>
  <c r="E17" i="1"/>
  <c r="E16" i="1"/>
  <c r="E15" i="1"/>
  <c r="E14" i="1"/>
  <c r="E13" i="1"/>
  <c r="E12" i="1"/>
  <c r="E11" i="1"/>
  <c r="E10" i="1"/>
  <c r="E9" i="1"/>
  <c r="E8" i="1"/>
  <c r="E80" i="1"/>
  <c r="E79" i="1"/>
  <c r="E78" i="1"/>
  <c r="E77" i="1"/>
  <c r="E76" i="1"/>
  <c r="E74" i="1"/>
  <c r="E73" i="1"/>
  <c r="E227" i="1" l="1"/>
  <c r="E153" i="1"/>
  <c r="E72" i="1"/>
  <c r="E92" i="1" s="1"/>
  <c r="E7" i="1"/>
  <c r="E6" i="1"/>
  <c r="E5" i="1"/>
  <c r="E68" i="1" l="1"/>
  <c r="E228" i="1" s="1"/>
</calcChain>
</file>

<file path=xl/sharedStrings.xml><?xml version="1.0" encoding="utf-8"?>
<sst xmlns="http://schemas.openxmlformats.org/spreadsheetml/2006/main" count="237" uniqueCount="121">
  <si>
    <t>Date</t>
  </si>
  <si>
    <t>Item</t>
  </si>
  <si>
    <t>No Of Units</t>
  </si>
  <si>
    <t>Cost per Item</t>
  </si>
  <si>
    <t>Total</t>
  </si>
  <si>
    <t>Materials</t>
  </si>
  <si>
    <t>Transport to Farm</t>
  </si>
  <si>
    <t>Moving Meter Box</t>
  </si>
  <si>
    <t>Moving Pipes/Plumber</t>
  </si>
  <si>
    <t xml:space="preserve">Cement- 50kg bag </t>
  </si>
  <si>
    <t>29/1/2024</t>
  </si>
  <si>
    <t xml:space="preserve">Y10mm </t>
  </si>
  <si>
    <t>29/1/2025</t>
  </si>
  <si>
    <t>29/1/2026</t>
  </si>
  <si>
    <t>29/1/2027</t>
  </si>
  <si>
    <t>29/1/2028</t>
  </si>
  <si>
    <t>Y8mm</t>
  </si>
  <si>
    <t>Binding Wire</t>
  </si>
  <si>
    <t>hoop iron</t>
  </si>
  <si>
    <t>DPC</t>
  </si>
  <si>
    <t>29/1/2029</t>
  </si>
  <si>
    <t>DPM</t>
  </si>
  <si>
    <t>26/1/2024</t>
  </si>
  <si>
    <t xml:space="preserve">HOUSE DEMOLITION AND CONSTRUCTION </t>
  </si>
  <si>
    <t>Fundi labour charges</t>
  </si>
  <si>
    <t>labourers</t>
  </si>
  <si>
    <t>sand (tuktuk full)</t>
  </si>
  <si>
    <t>murram</t>
  </si>
  <si>
    <t>bags of cement</t>
  </si>
  <si>
    <t>tuktuk transport</t>
  </si>
  <si>
    <t>Transportation  Nbi - Mbt</t>
  </si>
  <si>
    <t>Transportation to Eastleigh</t>
  </si>
  <si>
    <t>SUBTOTAL</t>
  </si>
  <si>
    <t>4 inch + 3 inch nails(kgs)</t>
  </si>
  <si>
    <t>Roofing nails</t>
  </si>
  <si>
    <t>Timber(3 X 2)</t>
  </si>
  <si>
    <t>Transport(Tuktuk)</t>
  </si>
  <si>
    <t>Hinges</t>
  </si>
  <si>
    <t>Tree cutting + clearing</t>
  </si>
  <si>
    <t>3m iron sheet</t>
  </si>
  <si>
    <t>2.5m iron sheet</t>
  </si>
  <si>
    <t>Transport(tuktuk)</t>
  </si>
  <si>
    <t>Transportation to site + Offloading</t>
  </si>
  <si>
    <t>Bondex</t>
  </si>
  <si>
    <t>Tuktuk fuel</t>
  </si>
  <si>
    <t>Tuktuk driver</t>
  </si>
  <si>
    <t>cement</t>
  </si>
  <si>
    <t>Tuktuk - Kano</t>
  </si>
  <si>
    <t>Tuktuk - Boru Labour</t>
  </si>
  <si>
    <t>hinges</t>
  </si>
  <si>
    <t>Tuktuk Sharmake</t>
  </si>
  <si>
    <t>Grand Total</t>
  </si>
  <si>
    <t>House Design</t>
  </si>
  <si>
    <t>Demolition</t>
  </si>
  <si>
    <t>Cement</t>
  </si>
  <si>
    <t>Sand - one tipper</t>
  </si>
  <si>
    <t>Quarry Stones For Foundation(per foot)</t>
  </si>
  <si>
    <t>Transportation - Tipper</t>
  </si>
  <si>
    <t>Transportation - Canter - Quarry</t>
  </si>
  <si>
    <t>Labour - Offloading Canter</t>
  </si>
  <si>
    <t>Gravel - one tipper</t>
  </si>
  <si>
    <t>Transportation - Tipper - Gravel</t>
  </si>
  <si>
    <t>Loading Tipper - Gravel</t>
  </si>
  <si>
    <t>labourers - moving Murram</t>
  </si>
  <si>
    <t>labourers - moving Hardcore + Chicken House Frame</t>
  </si>
  <si>
    <t>labourers - Chicken Coop Construction + Demolition</t>
  </si>
  <si>
    <t>Foundation Phase</t>
  </si>
  <si>
    <t>Twine</t>
  </si>
  <si>
    <t>Choka</t>
  </si>
  <si>
    <t>Nails</t>
  </si>
  <si>
    <t>4 inch Nails</t>
  </si>
  <si>
    <t>Roofing Nails</t>
  </si>
  <si>
    <t>Chicken House Final</t>
  </si>
  <si>
    <t>Labourers</t>
  </si>
  <si>
    <t>labourer</t>
  </si>
  <si>
    <t>Foreman - Rotich</t>
  </si>
  <si>
    <t>Pillar Trenches</t>
  </si>
  <si>
    <t>Digging Foundation Trenches(meters)</t>
  </si>
  <si>
    <t>Fundis</t>
  </si>
  <si>
    <t>Hose Pipe</t>
  </si>
  <si>
    <t>Timber - 6 x1</t>
  </si>
  <si>
    <t>labourers - Mixing Concrete</t>
  </si>
  <si>
    <t>labourers - Moving Concrete Mix</t>
  </si>
  <si>
    <t>labourers - Movingsoil</t>
  </si>
  <si>
    <t>labourers - Moving blocks</t>
  </si>
  <si>
    <t xml:space="preserve">labourers </t>
  </si>
  <si>
    <t>Quarry Blocks For Foundation(per foot)</t>
  </si>
  <si>
    <t>Quarry Blocks Transport Cost</t>
  </si>
  <si>
    <t>Hardcore - 1 tipper</t>
  </si>
  <si>
    <t>Foreman - Rotich + overtime</t>
  </si>
  <si>
    <t>Fundi +  overtime</t>
  </si>
  <si>
    <t>Labourer + overtime</t>
  </si>
  <si>
    <t>Sand - 1 tipper</t>
  </si>
  <si>
    <t>BRC A66</t>
  </si>
  <si>
    <t>BRC A--</t>
  </si>
  <si>
    <t>Compactor</t>
  </si>
  <si>
    <t>Water - 10000L</t>
  </si>
  <si>
    <t>Ballast - 1 tipper</t>
  </si>
  <si>
    <t>Nylon Roll</t>
  </si>
  <si>
    <t>Fundi</t>
  </si>
  <si>
    <t>Vibrator + fuel</t>
  </si>
  <si>
    <t>Tuktuk</t>
  </si>
  <si>
    <t>Walls + Lintel</t>
  </si>
  <si>
    <t>Y10</t>
  </si>
  <si>
    <t>Y8</t>
  </si>
  <si>
    <t>Plain Sheet</t>
  </si>
  <si>
    <t>Metal Cutting Blades</t>
  </si>
  <si>
    <t>Meru Machine Cut Stones</t>
  </si>
  <si>
    <t>Sand - 1 lory</t>
  </si>
  <si>
    <t>Roofing</t>
  </si>
  <si>
    <t>3x2 cypress timber - per foot</t>
  </si>
  <si>
    <t>2x2 cypress timber - per foot</t>
  </si>
  <si>
    <t>Wood  Preservative - 20L</t>
  </si>
  <si>
    <t>Transport - Timber + Wood Preservative From Meru</t>
  </si>
  <si>
    <t>Labourers - Offloading</t>
  </si>
  <si>
    <t>Labourers - koroga</t>
  </si>
  <si>
    <t>Water - 13000L</t>
  </si>
  <si>
    <t>6ply plywood</t>
  </si>
  <si>
    <t>Concrete Nails</t>
  </si>
  <si>
    <t>1/2 kg 1 inch Nails</t>
  </si>
  <si>
    <t>Wood Preservative powder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</si>
</sst>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 applyAlignment="1">
      <alignment vertical="top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8"/>
  <sheetViews>
    <sheetView tabSelected="1" topLeftCell="A159" workbookViewId="0">
      <selection activeCell="E220" sqref="E220"/>
    </sheetView>
  </sheetViews>
  <sheetFormatPr defaultRowHeight="15" x14ac:dyDescent="0.25"/>
  <cols>
    <col min="1" max="1" width="20.42578125" customWidth="1"/>
    <col min="2" max="2" width="22.140625" customWidth="1"/>
    <col min="3" max="3" width="13.5703125" customWidth="1"/>
    <col min="4" max="4" width="13.28515625" customWidth="1"/>
  </cols>
  <sheetData>
    <row r="1" spans="1:5" s="4" customFormat="1" ht="18.75" x14ac:dyDescent="0.3">
      <c r="C1" s="4" t="s">
        <v>23</v>
      </c>
    </row>
    <row r="2" spans="1:5" s="4" customFormat="1" ht="18.75" x14ac:dyDescent="0.3">
      <c r="A2" s="4" t="s">
        <v>52</v>
      </c>
      <c r="E2" s="4">
        <v>20000</v>
      </c>
    </row>
    <row r="3" spans="1:5" s="4" customFormat="1" ht="18.75" x14ac:dyDescent="0.3">
      <c r="A3" s="4" t="s">
        <v>53</v>
      </c>
    </row>
    <row r="4" spans="1:5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25">
      <c r="A5" s="1">
        <v>45306</v>
      </c>
      <c r="B5" t="s">
        <v>6</v>
      </c>
      <c r="C5">
        <v>1</v>
      </c>
      <c r="D5">
        <v>200</v>
      </c>
      <c r="E5">
        <f>C5*D5</f>
        <v>200</v>
      </c>
    </row>
    <row r="6" spans="1:5" x14ac:dyDescent="0.25">
      <c r="A6" s="1">
        <v>45307</v>
      </c>
      <c r="B6" t="s">
        <v>7</v>
      </c>
      <c r="C6">
        <v>1</v>
      </c>
      <c r="D6">
        <v>2500</v>
      </c>
      <c r="E6">
        <f>C6*D6</f>
        <v>2500</v>
      </c>
    </row>
    <row r="7" spans="1:5" x14ac:dyDescent="0.25">
      <c r="A7" s="1">
        <v>45318</v>
      </c>
      <c r="B7" t="s">
        <v>8</v>
      </c>
      <c r="C7">
        <v>1</v>
      </c>
      <c r="D7">
        <v>2000</v>
      </c>
      <c r="E7">
        <f>C7*D7</f>
        <v>2000</v>
      </c>
    </row>
    <row r="8" spans="1:5" x14ac:dyDescent="0.25">
      <c r="A8" s="1">
        <v>45320</v>
      </c>
      <c r="B8" t="s">
        <v>24</v>
      </c>
      <c r="C8">
        <v>2</v>
      </c>
      <c r="D8">
        <v>1200</v>
      </c>
      <c r="E8">
        <f>C8 * D8</f>
        <v>2400</v>
      </c>
    </row>
    <row r="9" spans="1:5" x14ac:dyDescent="0.25">
      <c r="B9" t="s">
        <v>25</v>
      </c>
      <c r="C9">
        <v>2</v>
      </c>
      <c r="D9">
        <v>600</v>
      </c>
      <c r="E9">
        <f t="shared" ref="E9:E19" si="0" xml:space="preserve"> C9 * D9</f>
        <v>1200</v>
      </c>
    </row>
    <row r="10" spans="1:5" x14ac:dyDescent="0.25">
      <c r="B10" t="s">
        <v>26</v>
      </c>
      <c r="C10">
        <v>1</v>
      </c>
      <c r="D10">
        <v>2000</v>
      </c>
      <c r="E10">
        <f t="shared" si="0"/>
        <v>2000</v>
      </c>
    </row>
    <row r="11" spans="1:5" x14ac:dyDescent="0.25">
      <c r="B11" t="s">
        <v>27</v>
      </c>
      <c r="C11">
        <v>1</v>
      </c>
      <c r="D11">
        <v>1400</v>
      </c>
      <c r="E11">
        <f t="shared" si="0"/>
        <v>1400</v>
      </c>
    </row>
    <row r="12" spans="1:5" x14ac:dyDescent="0.25">
      <c r="B12" t="s">
        <v>28</v>
      </c>
      <c r="C12">
        <v>3</v>
      </c>
      <c r="D12">
        <v>1000</v>
      </c>
      <c r="E12">
        <f t="shared" si="0"/>
        <v>3000</v>
      </c>
    </row>
    <row r="13" spans="1:5" x14ac:dyDescent="0.25">
      <c r="B13" t="s">
        <v>29</v>
      </c>
      <c r="C13">
        <v>1</v>
      </c>
      <c r="D13">
        <v>1000</v>
      </c>
      <c r="E13">
        <f t="shared" si="0"/>
        <v>1000</v>
      </c>
    </row>
    <row r="14" spans="1:5" x14ac:dyDescent="0.25">
      <c r="A14" s="1">
        <v>45321</v>
      </c>
      <c r="B14" t="s">
        <v>33</v>
      </c>
      <c r="C14">
        <v>7</v>
      </c>
      <c r="D14">
        <v>200</v>
      </c>
      <c r="E14">
        <f t="shared" si="0"/>
        <v>1400</v>
      </c>
    </row>
    <row r="15" spans="1:5" x14ac:dyDescent="0.25">
      <c r="B15" t="s">
        <v>34</v>
      </c>
      <c r="C15">
        <v>5</v>
      </c>
      <c r="D15">
        <v>250</v>
      </c>
      <c r="E15">
        <f t="shared" si="0"/>
        <v>1250</v>
      </c>
    </row>
    <row r="16" spans="1:5" x14ac:dyDescent="0.25">
      <c r="B16" t="s">
        <v>35</v>
      </c>
      <c r="C16">
        <v>110</v>
      </c>
      <c r="D16">
        <v>120</v>
      </c>
      <c r="E16">
        <f t="shared" si="0"/>
        <v>13200</v>
      </c>
    </row>
    <row r="17" spans="1:5" x14ac:dyDescent="0.25">
      <c r="B17" t="s">
        <v>36</v>
      </c>
      <c r="C17">
        <v>1</v>
      </c>
      <c r="D17">
        <v>200</v>
      </c>
      <c r="E17">
        <f t="shared" si="0"/>
        <v>200</v>
      </c>
    </row>
    <row r="18" spans="1:5" x14ac:dyDescent="0.25">
      <c r="B18" t="s">
        <v>37</v>
      </c>
      <c r="C18">
        <v>3</v>
      </c>
      <c r="D18">
        <v>100</v>
      </c>
      <c r="E18">
        <f t="shared" si="0"/>
        <v>300</v>
      </c>
    </row>
    <row r="19" spans="1:5" x14ac:dyDescent="0.25">
      <c r="B19" t="s">
        <v>25</v>
      </c>
      <c r="C19">
        <v>2</v>
      </c>
      <c r="D19">
        <v>600</v>
      </c>
      <c r="E19">
        <f t="shared" si="0"/>
        <v>1200</v>
      </c>
    </row>
    <row r="20" spans="1:5" x14ac:dyDescent="0.25">
      <c r="A20" s="1"/>
      <c r="B20" t="s">
        <v>24</v>
      </c>
      <c r="C20">
        <v>2</v>
      </c>
      <c r="D20">
        <v>1200</v>
      </c>
      <c r="E20">
        <f>C20 * D20</f>
        <v>2400</v>
      </c>
    </row>
    <row r="21" spans="1:5" x14ac:dyDescent="0.25">
      <c r="B21" t="s">
        <v>38</v>
      </c>
      <c r="C21">
        <v>1</v>
      </c>
      <c r="D21">
        <v>5650</v>
      </c>
      <c r="E21">
        <f xml:space="preserve"> C21 * D21</f>
        <v>5650</v>
      </c>
    </row>
    <row r="22" spans="1:5" x14ac:dyDescent="0.25">
      <c r="A22" s="1">
        <v>45322</v>
      </c>
    </row>
    <row r="23" spans="1:5" x14ac:dyDescent="0.25">
      <c r="A23" s="1"/>
      <c r="B23" t="s">
        <v>40</v>
      </c>
      <c r="C23">
        <v>3</v>
      </c>
      <c r="D23">
        <v>1000</v>
      </c>
      <c r="E23">
        <f>C23 * D23</f>
        <v>3000</v>
      </c>
    </row>
    <row r="24" spans="1:5" x14ac:dyDescent="0.25">
      <c r="A24" s="1"/>
      <c r="B24" t="s">
        <v>41</v>
      </c>
      <c r="C24">
        <v>1</v>
      </c>
      <c r="D24">
        <v>300</v>
      </c>
      <c r="E24">
        <f>C24 * D24</f>
        <v>300</v>
      </c>
    </row>
    <row r="25" spans="1:5" x14ac:dyDescent="0.25">
      <c r="A25" s="1"/>
      <c r="B25" t="s">
        <v>39</v>
      </c>
      <c r="C25">
        <v>3</v>
      </c>
      <c r="D25">
        <v>1200</v>
      </c>
      <c r="E25">
        <f>C25 * D25</f>
        <v>3600</v>
      </c>
    </row>
    <row r="26" spans="1:5" x14ac:dyDescent="0.25">
      <c r="A26" s="1"/>
      <c r="B26" t="s">
        <v>46</v>
      </c>
      <c r="C26">
        <v>1</v>
      </c>
      <c r="D26">
        <v>1000</v>
      </c>
      <c r="E26">
        <f>C26 * D26</f>
        <v>1000</v>
      </c>
    </row>
    <row r="27" spans="1:5" x14ac:dyDescent="0.25">
      <c r="A27" s="1"/>
      <c r="B27" t="s">
        <v>24</v>
      </c>
      <c r="C27">
        <v>2</v>
      </c>
      <c r="D27">
        <v>1200</v>
      </c>
      <c r="E27">
        <f>C27 * D27</f>
        <v>2400</v>
      </c>
    </row>
    <row r="28" spans="1:5" x14ac:dyDescent="0.25">
      <c r="B28" t="s">
        <v>25</v>
      </c>
      <c r="C28">
        <v>2</v>
      </c>
      <c r="D28">
        <v>600</v>
      </c>
      <c r="E28">
        <f xml:space="preserve"> C28 * D28</f>
        <v>1200</v>
      </c>
    </row>
    <row r="29" spans="1:5" x14ac:dyDescent="0.25">
      <c r="A29" s="1">
        <v>45323</v>
      </c>
      <c r="B29" t="s">
        <v>24</v>
      </c>
      <c r="C29">
        <v>2</v>
      </c>
      <c r="D29">
        <v>1200</v>
      </c>
      <c r="E29">
        <f>C29 * D29</f>
        <v>2400</v>
      </c>
    </row>
    <row r="30" spans="1:5" x14ac:dyDescent="0.25">
      <c r="B30" t="s">
        <v>25</v>
      </c>
      <c r="C30">
        <v>2</v>
      </c>
      <c r="D30">
        <v>700</v>
      </c>
      <c r="E30">
        <f xml:space="preserve"> C30 * D30</f>
        <v>1400</v>
      </c>
    </row>
    <row r="31" spans="1:5" x14ac:dyDescent="0.25">
      <c r="B31" t="s">
        <v>25</v>
      </c>
      <c r="C31">
        <v>1</v>
      </c>
      <c r="D31">
        <v>600</v>
      </c>
      <c r="E31">
        <f xml:space="preserve"> C31 * D31</f>
        <v>600</v>
      </c>
    </row>
    <row r="32" spans="1:5" x14ac:dyDescent="0.25">
      <c r="A32" s="1">
        <v>45324</v>
      </c>
      <c r="B32" t="s">
        <v>24</v>
      </c>
      <c r="C32">
        <v>2</v>
      </c>
      <c r="D32">
        <v>1200</v>
      </c>
      <c r="E32">
        <f>C32 * D32</f>
        <v>2400</v>
      </c>
    </row>
    <row r="33" spans="1:5" x14ac:dyDescent="0.25">
      <c r="B33" t="s">
        <v>25</v>
      </c>
      <c r="C33">
        <v>2</v>
      </c>
      <c r="D33">
        <v>700</v>
      </c>
      <c r="E33">
        <f xml:space="preserve"> C33 * D33</f>
        <v>1400</v>
      </c>
    </row>
    <row r="34" spans="1:5" x14ac:dyDescent="0.25">
      <c r="B34" t="s">
        <v>25</v>
      </c>
      <c r="C34">
        <v>1</v>
      </c>
      <c r="D34">
        <v>600</v>
      </c>
      <c r="E34">
        <f xml:space="preserve"> C34 * D34</f>
        <v>600</v>
      </c>
    </row>
    <row r="35" spans="1:5" x14ac:dyDescent="0.25">
      <c r="A35" s="1">
        <v>45325</v>
      </c>
      <c r="B35" t="s">
        <v>24</v>
      </c>
      <c r="C35">
        <v>1</v>
      </c>
      <c r="D35">
        <v>1300</v>
      </c>
      <c r="E35">
        <f>C35 * D35</f>
        <v>1300</v>
      </c>
    </row>
    <row r="36" spans="1:5" x14ac:dyDescent="0.25">
      <c r="B36" t="s">
        <v>25</v>
      </c>
      <c r="C36">
        <v>2</v>
      </c>
      <c r="D36">
        <v>600</v>
      </c>
      <c r="E36">
        <f xml:space="preserve"> C36 * D36</f>
        <v>1200</v>
      </c>
    </row>
    <row r="37" spans="1:5" x14ac:dyDescent="0.25">
      <c r="A37" s="1"/>
      <c r="B37" t="s">
        <v>25</v>
      </c>
      <c r="C37">
        <v>2</v>
      </c>
      <c r="D37">
        <v>750</v>
      </c>
      <c r="E37">
        <f>C37 * D37</f>
        <v>1500</v>
      </c>
    </row>
    <row r="38" spans="1:5" x14ac:dyDescent="0.25">
      <c r="A38" s="1"/>
      <c r="B38" t="s">
        <v>45</v>
      </c>
      <c r="C38">
        <v>1</v>
      </c>
      <c r="D38">
        <v>1000</v>
      </c>
      <c r="E38">
        <f xml:space="preserve"> C38 * D38</f>
        <v>1000</v>
      </c>
    </row>
    <row r="39" spans="1:5" x14ac:dyDescent="0.25">
      <c r="A39" s="1"/>
      <c r="B39" t="s">
        <v>44</v>
      </c>
      <c r="C39">
        <v>1</v>
      </c>
      <c r="D39">
        <v>1000</v>
      </c>
      <c r="E39">
        <f>C39 * D39</f>
        <v>1000</v>
      </c>
    </row>
    <row r="40" spans="1:5" x14ac:dyDescent="0.25">
      <c r="A40" s="1">
        <v>45327</v>
      </c>
      <c r="B40" t="s">
        <v>24</v>
      </c>
      <c r="C40">
        <v>1</v>
      </c>
      <c r="D40">
        <v>1300</v>
      </c>
      <c r="E40">
        <f>C40 * D40</f>
        <v>1300</v>
      </c>
    </row>
    <row r="41" spans="1:5" x14ac:dyDescent="0.25">
      <c r="A41" s="1"/>
      <c r="B41" t="s">
        <v>47</v>
      </c>
      <c r="C41">
        <v>12</v>
      </c>
      <c r="D41">
        <v>200</v>
      </c>
      <c r="E41">
        <f xml:space="preserve"> C41 * D41</f>
        <v>2400</v>
      </c>
    </row>
    <row r="42" spans="1:5" x14ac:dyDescent="0.25">
      <c r="A42" s="1"/>
      <c r="B42" t="s">
        <v>44</v>
      </c>
      <c r="C42">
        <v>1</v>
      </c>
      <c r="D42">
        <v>1000</v>
      </c>
      <c r="E42">
        <f xml:space="preserve"> C42 * D42</f>
        <v>1000</v>
      </c>
    </row>
    <row r="43" spans="1:5" x14ac:dyDescent="0.25">
      <c r="A43" s="1"/>
      <c r="B43" t="s">
        <v>48</v>
      </c>
      <c r="C43">
        <v>1</v>
      </c>
      <c r="D43">
        <v>1200</v>
      </c>
      <c r="E43">
        <f xml:space="preserve"> C43 * D43</f>
        <v>1200</v>
      </c>
    </row>
    <row r="44" spans="1:5" x14ac:dyDescent="0.25">
      <c r="A44" s="1"/>
      <c r="B44" t="s">
        <v>25</v>
      </c>
      <c r="C44">
        <v>4</v>
      </c>
      <c r="D44">
        <v>750</v>
      </c>
      <c r="E44">
        <f>C44 * D44</f>
        <v>3000</v>
      </c>
    </row>
    <row r="45" spans="1:5" x14ac:dyDescent="0.25">
      <c r="A45" s="1">
        <v>45328</v>
      </c>
      <c r="B45" t="s">
        <v>47</v>
      </c>
      <c r="C45">
        <v>12</v>
      </c>
      <c r="D45">
        <v>200</v>
      </c>
      <c r="E45">
        <f xml:space="preserve"> C45 * D45</f>
        <v>2400</v>
      </c>
    </row>
    <row r="46" spans="1:5" x14ac:dyDescent="0.25">
      <c r="A46" s="1"/>
      <c r="B46" t="s">
        <v>25</v>
      </c>
      <c r="C46">
        <v>5</v>
      </c>
      <c r="D46">
        <v>600</v>
      </c>
      <c r="E46">
        <f>C46 * D46</f>
        <v>3000</v>
      </c>
    </row>
    <row r="47" spans="1:5" x14ac:dyDescent="0.25">
      <c r="A47" s="1"/>
      <c r="B47" t="s">
        <v>49</v>
      </c>
      <c r="C47">
        <v>3</v>
      </c>
      <c r="D47">
        <v>100</v>
      </c>
      <c r="E47">
        <f>C47 * D47</f>
        <v>300</v>
      </c>
    </row>
    <row r="48" spans="1:5" x14ac:dyDescent="0.25">
      <c r="A48" s="1"/>
      <c r="B48" t="s">
        <v>24</v>
      </c>
      <c r="C48">
        <v>1</v>
      </c>
      <c r="D48">
        <v>1200</v>
      </c>
      <c r="E48">
        <f>C48 * D48</f>
        <v>1200</v>
      </c>
    </row>
    <row r="49" spans="1:5" x14ac:dyDescent="0.25">
      <c r="A49" s="1"/>
      <c r="B49" t="s">
        <v>25</v>
      </c>
      <c r="C49">
        <v>4</v>
      </c>
      <c r="D49">
        <v>600</v>
      </c>
      <c r="E49">
        <f>C49 * D49</f>
        <v>2400</v>
      </c>
    </row>
    <row r="50" spans="1:5" x14ac:dyDescent="0.25">
      <c r="A50" s="1">
        <v>45329</v>
      </c>
      <c r="B50" t="s">
        <v>25</v>
      </c>
      <c r="C50">
        <v>4</v>
      </c>
      <c r="D50">
        <v>600</v>
      </c>
      <c r="E50">
        <f>C50 * D50</f>
        <v>2400</v>
      </c>
    </row>
    <row r="51" spans="1:5" x14ac:dyDescent="0.25">
      <c r="A51" s="1">
        <v>45330</v>
      </c>
      <c r="B51" t="s">
        <v>47</v>
      </c>
      <c r="C51">
        <v>8</v>
      </c>
      <c r="D51">
        <v>200</v>
      </c>
      <c r="E51">
        <f xml:space="preserve"> C51 * D51</f>
        <v>1600</v>
      </c>
    </row>
    <row r="52" spans="1:5" x14ac:dyDescent="0.25">
      <c r="B52" t="s">
        <v>25</v>
      </c>
      <c r="C52">
        <v>2</v>
      </c>
      <c r="D52">
        <v>750</v>
      </c>
      <c r="E52">
        <f xml:space="preserve"> C52 * D52</f>
        <v>1500</v>
      </c>
    </row>
    <row r="53" spans="1:5" x14ac:dyDescent="0.25">
      <c r="B53" t="s">
        <v>25</v>
      </c>
      <c r="C53">
        <v>1</v>
      </c>
      <c r="D53">
        <v>650</v>
      </c>
      <c r="E53">
        <f xml:space="preserve"> C53 * D53</f>
        <v>650</v>
      </c>
    </row>
    <row r="54" spans="1:5" x14ac:dyDescent="0.25">
      <c r="A54" s="1"/>
      <c r="B54" t="s">
        <v>24</v>
      </c>
      <c r="C54">
        <v>1</v>
      </c>
      <c r="D54">
        <v>1300</v>
      </c>
      <c r="E54">
        <f>C54 * D54</f>
        <v>1300</v>
      </c>
    </row>
    <row r="55" spans="1:5" x14ac:dyDescent="0.25">
      <c r="A55" s="1"/>
      <c r="B55" t="s">
        <v>34</v>
      </c>
      <c r="C55">
        <v>1</v>
      </c>
      <c r="D55">
        <v>250</v>
      </c>
      <c r="E55">
        <f xml:space="preserve"> C55*D55</f>
        <v>250</v>
      </c>
    </row>
    <row r="56" spans="1:5" x14ac:dyDescent="0.25">
      <c r="A56" s="1"/>
      <c r="B56" t="s">
        <v>54</v>
      </c>
      <c r="C56">
        <v>1</v>
      </c>
      <c r="D56">
        <v>1000</v>
      </c>
      <c r="E56">
        <f xml:space="preserve"> C56 * D56</f>
        <v>1000</v>
      </c>
    </row>
    <row r="57" spans="1:5" x14ac:dyDescent="0.25">
      <c r="A57" s="1"/>
      <c r="B57" t="s">
        <v>50</v>
      </c>
      <c r="C57">
        <v>3</v>
      </c>
      <c r="D57">
        <v>200</v>
      </c>
      <c r="E57">
        <f xml:space="preserve"> C57 * D57</f>
        <v>600</v>
      </c>
    </row>
    <row r="58" spans="1:5" x14ac:dyDescent="0.25">
      <c r="A58" s="1">
        <v>45334</v>
      </c>
      <c r="B58" t="s">
        <v>24</v>
      </c>
      <c r="C58">
        <v>1</v>
      </c>
      <c r="D58">
        <v>1200</v>
      </c>
      <c r="E58">
        <f t="shared" ref="E58:E63" si="1">C58 * D58</f>
        <v>1200</v>
      </c>
    </row>
    <row r="59" spans="1:5" x14ac:dyDescent="0.25">
      <c r="A59" s="1"/>
      <c r="B59" t="s">
        <v>25</v>
      </c>
      <c r="C59">
        <v>3</v>
      </c>
      <c r="D59">
        <v>600</v>
      </c>
      <c r="E59">
        <f t="shared" si="1"/>
        <v>1800</v>
      </c>
    </row>
    <row r="60" spans="1:5" x14ac:dyDescent="0.25">
      <c r="A60" s="1">
        <v>45640</v>
      </c>
      <c r="B60" t="s">
        <v>63</v>
      </c>
      <c r="C60">
        <v>2</v>
      </c>
      <c r="D60">
        <v>600</v>
      </c>
      <c r="E60">
        <f t="shared" si="1"/>
        <v>1200</v>
      </c>
    </row>
    <row r="61" spans="1:5" x14ac:dyDescent="0.25">
      <c r="A61" s="1">
        <v>45642</v>
      </c>
      <c r="B61" t="s">
        <v>64</v>
      </c>
      <c r="C61">
        <v>3</v>
      </c>
      <c r="D61">
        <v>600</v>
      </c>
      <c r="E61">
        <f t="shared" si="1"/>
        <v>1800</v>
      </c>
    </row>
    <row r="62" spans="1:5" x14ac:dyDescent="0.25">
      <c r="A62" s="1">
        <v>45645</v>
      </c>
      <c r="B62" t="s">
        <v>65</v>
      </c>
      <c r="C62">
        <v>3</v>
      </c>
      <c r="D62">
        <v>750</v>
      </c>
      <c r="E62">
        <f t="shared" si="1"/>
        <v>2250</v>
      </c>
    </row>
    <row r="63" spans="1:5" x14ac:dyDescent="0.25">
      <c r="A63" s="1"/>
      <c r="B63" t="s">
        <v>24</v>
      </c>
      <c r="C63">
        <v>1</v>
      </c>
      <c r="D63">
        <v>1350</v>
      </c>
      <c r="E63">
        <f t="shared" si="1"/>
        <v>1350</v>
      </c>
    </row>
    <row r="64" spans="1:5" x14ac:dyDescent="0.25">
      <c r="A64" s="1"/>
      <c r="B64" t="s">
        <v>70</v>
      </c>
      <c r="C64">
        <v>1</v>
      </c>
      <c r="D64">
        <v>200</v>
      </c>
      <c r="E64">
        <f xml:space="preserve"> C64 * D64</f>
        <v>200</v>
      </c>
    </row>
    <row r="65" spans="1:5" x14ac:dyDescent="0.25">
      <c r="A65" s="1"/>
      <c r="B65" t="s">
        <v>71</v>
      </c>
      <c r="C65">
        <v>1</v>
      </c>
      <c r="D65">
        <v>250</v>
      </c>
      <c r="E65">
        <f xml:space="preserve"> C65 * D65</f>
        <v>250</v>
      </c>
    </row>
    <row r="66" spans="1:5" x14ac:dyDescent="0.25">
      <c r="A66" s="1">
        <v>41993</v>
      </c>
      <c r="B66" t="s">
        <v>72</v>
      </c>
      <c r="C66">
        <v>2</v>
      </c>
      <c r="D66">
        <v>600</v>
      </c>
      <c r="E66">
        <f xml:space="preserve"> C66 * D66</f>
        <v>1200</v>
      </c>
    </row>
    <row r="67" spans="1:5" x14ac:dyDescent="0.25">
      <c r="A67" s="1"/>
      <c r="B67" t="s">
        <v>73</v>
      </c>
      <c r="C67">
        <v>2</v>
      </c>
      <c r="D67">
        <v>600</v>
      </c>
      <c r="E67">
        <f>C67 * D67</f>
        <v>1200</v>
      </c>
    </row>
    <row r="68" spans="1:5" x14ac:dyDescent="0.25">
      <c r="A68" s="2" t="s">
        <v>32</v>
      </c>
      <c r="E68" s="2">
        <f xml:space="preserve"> SUM(E5:E65)</f>
        <v>105150</v>
      </c>
    </row>
    <row r="69" spans="1:5" x14ac:dyDescent="0.25">
      <c r="A69" s="2"/>
      <c r="E69" s="2"/>
    </row>
    <row r="70" spans="1:5" x14ac:dyDescent="0.25">
      <c r="A70" s="2" t="s">
        <v>5</v>
      </c>
    </row>
    <row r="71" spans="1:5" s="3" customFormat="1" x14ac:dyDescent="0.25">
      <c r="A71" s="3" t="s">
        <v>0</v>
      </c>
      <c r="B71" s="3" t="s">
        <v>1</v>
      </c>
      <c r="C71" s="3" t="s">
        <v>2</v>
      </c>
      <c r="D71" s="3" t="s">
        <v>3</v>
      </c>
      <c r="E71" s="3" t="s">
        <v>4</v>
      </c>
    </row>
    <row r="72" spans="1:5" x14ac:dyDescent="0.25">
      <c r="A72" s="1" t="s">
        <v>22</v>
      </c>
      <c r="B72" t="s">
        <v>9</v>
      </c>
      <c r="C72">
        <v>195</v>
      </c>
      <c r="D72">
        <v>1000</v>
      </c>
      <c r="E72">
        <f>C72*D72</f>
        <v>195000</v>
      </c>
    </row>
    <row r="73" spans="1:5" x14ac:dyDescent="0.25">
      <c r="A73" t="s">
        <v>10</v>
      </c>
      <c r="B73" t="s">
        <v>11</v>
      </c>
      <c r="C73">
        <v>75</v>
      </c>
      <c r="D73">
        <v>1100</v>
      </c>
      <c r="E73">
        <f xml:space="preserve"> C73 * D73</f>
        <v>82500</v>
      </c>
    </row>
    <row r="74" spans="1:5" x14ac:dyDescent="0.25">
      <c r="A74" t="s">
        <v>12</v>
      </c>
      <c r="B74" t="s">
        <v>16</v>
      </c>
      <c r="C74">
        <v>50</v>
      </c>
      <c r="D74">
        <v>720</v>
      </c>
      <c r="E74">
        <f xml:space="preserve"> C74 * D74</f>
        <v>36000</v>
      </c>
    </row>
    <row r="75" spans="1:5" x14ac:dyDescent="0.25">
      <c r="A75" t="s">
        <v>13</v>
      </c>
      <c r="B75" t="s">
        <v>17</v>
      </c>
      <c r="C75">
        <v>1</v>
      </c>
      <c r="D75">
        <v>4500</v>
      </c>
      <c r="E75">
        <v>4500</v>
      </c>
    </row>
    <row r="76" spans="1:5" x14ac:dyDescent="0.25">
      <c r="A76" t="s">
        <v>14</v>
      </c>
      <c r="B76" t="s">
        <v>18</v>
      </c>
      <c r="C76">
        <v>3</v>
      </c>
      <c r="D76">
        <v>3000</v>
      </c>
      <c r="E76">
        <f t="shared" ref="E76:E82" si="2" xml:space="preserve"> C76 * D76</f>
        <v>9000</v>
      </c>
    </row>
    <row r="77" spans="1:5" x14ac:dyDescent="0.25">
      <c r="A77" t="s">
        <v>15</v>
      </c>
      <c r="B77" t="s">
        <v>19</v>
      </c>
      <c r="C77">
        <v>2</v>
      </c>
      <c r="D77">
        <v>2500</v>
      </c>
      <c r="E77">
        <f t="shared" si="2"/>
        <v>5000</v>
      </c>
    </row>
    <row r="78" spans="1:5" x14ac:dyDescent="0.25">
      <c r="A78" t="s">
        <v>20</v>
      </c>
      <c r="B78" t="s">
        <v>21</v>
      </c>
      <c r="C78">
        <v>1</v>
      </c>
      <c r="D78">
        <v>2200</v>
      </c>
      <c r="E78">
        <f t="shared" si="2"/>
        <v>2200</v>
      </c>
    </row>
    <row r="79" spans="1:5" x14ac:dyDescent="0.25">
      <c r="B79" t="s">
        <v>30</v>
      </c>
      <c r="C79">
        <v>1</v>
      </c>
      <c r="D79">
        <v>6500</v>
      </c>
      <c r="E79">
        <f t="shared" si="2"/>
        <v>6500</v>
      </c>
    </row>
    <row r="80" spans="1:5" x14ac:dyDescent="0.25">
      <c r="B80" t="s">
        <v>31</v>
      </c>
      <c r="C80">
        <v>1</v>
      </c>
      <c r="D80">
        <v>2500</v>
      </c>
      <c r="E80">
        <f t="shared" si="2"/>
        <v>2500</v>
      </c>
    </row>
    <row r="81" spans="1:5" x14ac:dyDescent="0.25">
      <c r="B81" t="s">
        <v>43</v>
      </c>
      <c r="C81">
        <v>2</v>
      </c>
      <c r="D81">
        <v>150</v>
      </c>
      <c r="E81">
        <f t="shared" si="2"/>
        <v>300</v>
      </c>
    </row>
    <row r="82" spans="1:5" x14ac:dyDescent="0.25">
      <c r="B82" t="s">
        <v>42</v>
      </c>
      <c r="C82">
        <v>1</v>
      </c>
      <c r="D82">
        <v>900</v>
      </c>
      <c r="E82">
        <f t="shared" si="2"/>
        <v>900</v>
      </c>
    </row>
    <row r="83" spans="1:5" x14ac:dyDescent="0.25">
      <c r="A83" s="5">
        <v>45331</v>
      </c>
      <c r="B83" t="s">
        <v>25</v>
      </c>
      <c r="C83">
        <v>6</v>
      </c>
      <c r="D83">
        <v>1000</v>
      </c>
      <c r="E83">
        <f xml:space="preserve"> C83 * D83</f>
        <v>6000</v>
      </c>
    </row>
    <row r="84" spans="1:5" x14ac:dyDescent="0.25">
      <c r="A84" s="1">
        <v>45331</v>
      </c>
      <c r="B84" t="s">
        <v>55</v>
      </c>
      <c r="C84">
        <v>1</v>
      </c>
      <c r="D84">
        <v>29000</v>
      </c>
      <c r="E84">
        <f>C84*D84</f>
        <v>29000</v>
      </c>
    </row>
    <row r="85" spans="1:5" x14ac:dyDescent="0.25">
      <c r="A85" s="1">
        <v>45331</v>
      </c>
      <c r="B85" t="s">
        <v>56</v>
      </c>
      <c r="C85">
        <v>1000</v>
      </c>
      <c r="D85">
        <v>60</v>
      </c>
      <c r="E85">
        <f>C85*D85</f>
        <v>60000</v>
      </c>
    </row>
    <row r="86" spans="1:5" x14ac:dyDescent="0.25">
      <c r="A86" s="1">
        <v>45333</v>
      </c>
      <c r="B86" t="s">
        <v>57</v>
      </c>
      <c r="C86">
        <v>1</v>
      </c>
      <c r="D86">
        <v>11000</v>
      </c>
      <c r="E86">
        <f xml:space="preserve"> C86 * D86</f>
        <v>11000</v>
      </c>
    </row>
    <row r="87" spans="1:5" x14ac:dyDescent="0.25">
      <c r="B87" t="s">
        <v>59</v>
      </c>
      <c r="C87">
        <v>3</v>
      </c>
      <c r="D87">
        <v>400</v>
      </c>
      <c r="E87">
        <f xml:space="preserve"> C87 *D87</f>
        <v>1200</v>
      </c>
    </row>
    <row r="88" spans="1:5" x14ac:dyDescent="0.25">
      <c r="A88" s="1"/>
      <c r="B88" t="s">
        <v>58</v>
      </c>
      <c r="C88">
        <v>2</v>
      </c>
      <c r="D88">
        <v>2500</v>
      </c>
      <c r="E88">
        <f xml:space="preserve"> C88 * D88</f>
        <v>5000</v>
      </c>
    </row>
    <row r="89" spans="1:5" x14ac:dyDescent="0.25">
      <c r="A89" s="1">
        <v>45334</v>
      </c>
      <c r="B89" t="s">
        <v>60</v>
      </c>
      <c r="C89">
        <v>1</v>
      </c>
      <c r="D89">
        <v>30000</v>
      </c>
      <c r="E89">
        <f>C89*D89</f>
        <v>30000</v>
      </c>
    </row>
    <row r="90" spans="1:5" x14ac:dyDescent="0.25">
      <c r="B90" t="s">
        <v>62</v>
      </c>
      <c r="C90">
        <v>1</v>
      </c>
      <c r="D90">
        <v>5000</v>
      </c>
      <c r="E90">
        <f xml:space="preserve"> C90 *D90</f>
        <v>5000</v>
      </c>
    </row>
    <row r="91" spans="1:5" x14ac:dyDescent="0.25">
      <c r="A91" s="1">
        <v>45333</v>
      </c>
      <c r="B91" t="s">
        <v>61</v>
      </c>
      <c r="C91">
        <v>1</v>
      </c>
      <c r="D91">
        <v>11000</v>
      </c>
      <c r="E91">
        <f xml:space="preserve"> C91 * D91</f>
        <v>11000</v>
      </c>
    </row>
    <row r="92" spans="1:5" s="2" customFormat="1" x14ac:dyDescent="0.25">
      <c r="A92" s="2" t="s">
        <v>32</v>
      </c>
      <c r="E92" s="2">
        <f>SUM(E72:E91)</f>
        <v>502600</v>
      </c>
    </row>
    <row r="94" spans="1:5" x14ac:dyDescent="0.25">
      <c r="A94" s="2" t="s">
        <v>66</v>
      </c>
    </row>
    <row r="95" spans="1:5" x14ac:dyDescent="0.25">
      <c r="A95" s="1">
        <v>45646</v>
      </c>
      <c r="B95" t="s">
        <v>67</v>
      </c>
      <c r="C95">
        <v>4</v>
      </c>
      <c r="D95">
        <v>200</v>
      </c>
      <c r="E95">
        <f xml:space="preserve"> C95 * D95</f>
        <v>800</v>
      </c>
    </row>
    <row r="96" spans="1:5" x14ac:dyDescent="0.25">
      <c r="B96" t="s">
        <v>68</v>
      </c>
      <c r="C96">
        <v>1</v>
      </c>
      <c r="D96">
        <v>400</v>
      </c>
      <c r="E96">
        <f xml:space="preserve"> C96 * D96</f>
        <v>400</v>
      </c>
    </row>
    <row r="97" spans="1:5" x14ac:dyDescent="0.25">
      <c r="B97" t="s">
        <v>69</v>
      </c>
      <c r="C97">
        <v>2</v>
      </c>
      <c r="D97">
        <v>200</v>
      </c>
      <c r="E97">
        <f xml:space="preserve"> C97 * D97</f>
        <v>400</v>
      </c>
    </row>
    <row r="98" spans="1:5" x14ac:dyDescent="0.25">
      <c r="A98" s="1"/>
      <c r="B98" t="s">
        <v>74</v>
      </c>
      <c r="C98">
        <v>1</v>
      </c>
      <c r="D98">
        <v>600</v>
      </c>
      <c r="E98">
        <f>C98 * D98</f>
        <v>600</v>
      </c>
    </row>
    <row r="99" spans="1:5" x14ac:dyDescent="0.25">
      <c r="A99" s="1"/>
      <c r="B99" t="s">
        <v>75</v>
      </c>
      <c r="C99">
        <v>1</v>
      </c>
      <c r="D99">
        <v>1400</v>
      </c>
      <c r="E99">
        <f>C99 * D99</f>
        <v>1400</v>
      </c>
    </row>
    <row r="100" spans="1:5" x14ac:dyDescent="0.25">
      <c r="A100" s="1">
        <v>45343</v>
      </c>
      <c r="B100" t="s">
        <v>77</v>
      </c>
      <c r="C100">
        <v>98</v>
      </c>
      <c r="D100">
        <v>250</v>
      </c>
      <c r="E100">
        <f xml:space="preserve"> C100 * D100</f>
        <v>24500</v>
      </c>
    </row>
    <row r="101" spans="1:5" x14ac:dyDescent="0.25">
      <c r="A101" s="1">
        <v>45343</v>
      </c>
      <c r="B101" t="s">
        <v>76</v>
      </c>
      <c r="C101">
        <v>3</v>
      </c>
      <c r="D101">
        <v>300</v>
      </c>
      <c r="E101">
        <f xml:space="preserve"> C101 * D101</f>
        <v>900</v>
      </c>
    </row>
    <row r="102" spans="1:5" x14ac:dyDescent="0.25">
      <c r="A102" s="1"/>
      <c r="B102" t="s">
        <v>75</v>
      </c>
      <c r="C102">
        <v>1</v>
      </c>
      <c r="D102">
        <v>1400</v>
      </c>
      <c r="E102">
        <f>C102 * D102</f>
        <v>1400</v>
      </c>
    </row>
    <row r="103" spans="1:5" x14ac:dyDescent="0.25">
      <c r="A103" s="1">
        <v>45344</v>
      </c>
      <c r="B103" t="s">
        <v>75</v>
      </c>
      <c r="C103">
        <v>1</v>
      </c>
      <c r="D103">
        <v>1400</v>
      </c>
      <c r="E103">
        <f>C103 * D103</f>
        <v>1400</v>
      </c>
    </row>
    <row r="104" spans="1:5" x14ac:dyDescent="0.25">
      <c r="A104" s="1"/>
      <c r="B104" t="s">
        <v>78</v>
      </c>
      <c r="C104">
        <v>2</v>
      </c>
      <c r="D104">
        <v>1200</v>
      </c>
      <c r="E104">
        <f>C104 * D104</f>
        <v>2400</v>
      </c>
    </row>
    <row r="105" spans="1:5" x14ac:dyDescent="0.25">
      <c r="A105" s="1"/>
      <c r="B105" t="s">
        <v>25</v>
      </c>
      <c r="C105">
        <v>3</v>
      </c>
      <c r="D105">
        <v>600</v>
      </c>
      <c r="E105">
        <f>C105 * D105</f>
        <v>1800</v>
      </c>
    </row>
    <row r="106" spans="1:5" x14ac:dyDescent="0.25">
      <c r="A106" s="1"/>
      <c r="B106" t="s">
        <v>79</v>
      </c>
      <c r="C106">
        <v>1</v>
      </c>
      <c r="D106">
        <v>3000</v>
      </c>
      <c r="E106">
        <f>C106 * D106</f>
        <v>3000</v>
      </c>
    </row>
    <row r="107" spans="1:5" x14ac:dyDescent="0.25">
      <c r="A107" s="1"/>
      <c r="B107" t="s">
        <v>47</v>
      </c>
      <c r="C107">
        <v>7</v>
      </c>
      <c r="D107">
        <v>200</v>
      </c>
      <c r="E107">
        <f xml:space="preserve"> C107 * D107</f>
        <v>1400</v>
      </c>
    </row>
    <row r="108" spans="1:5" x14ac:dyDescent="0.25">
      <c r="A108" s="1">
        <v>45345</v>
      </c>
      <c r="B108" t="s">
        <v>75</v>
      </c>
      <c r="C108">
        <v>1</v>
      </c>
      <c r="D108">
        <v>1400</v>
      </c>
      <c r="E108">
        <f t="shared" ref="E108:E116" si="3">C108 * D108</f>
        <v>1400</v>
      </c>
    </row>
    <row r="109" spans="1:5" x14ac:dyDescent="0.25">
      <c r="A109" s="1"/>
      <c r="B109" t="s">
        <v>80</v>
      </c>
      <c r="C109">
        <v>30</v>
      </c>
      <c r="D109">
        <v>120</v>
      </c>
      <c r="E109">
        <f t="shared" si="3"/>
        <v>3600</v>
      </c>
    </row>
    <row r="110" spans="1:5" x14ac:dyDescent="0.25">
      <c r="A110" s="1"/>
      <c r="B110" t="s">
        <v>96</v>
      </c>
      <c r="C110">
        <v>1</v>
      </c>
      <c r="D110">
        <v>8000</v>
      </c>
      <c r="E110">
        <f>C110 * D110</f>
        <v>8000</v>
      </c>
    </row>
    <row r="111" spans="1:5" x14ac:dyDescent="0.25">
      <c r="A111" s="1"/>
      <c r="B111" t="s">
        <v>81</v>
      </c>
      <c r="C111">
        <v>4</v>
      </c>
      <c r="D111">
        <v>1000</v>
      </c>
      <c r="E111">
        <f t="shared" si="3"/>
        <v>4000</v>
      </c>
    </row>
    <row r="112" spans="1:5" x14ac:dyDescent="0.25">
      <c r="A112" s="1"/>
      <c r="B112" t="s">
        <v>82</v>
      </c>
      <c r="C112">
        <v>5</v>
      </c>
      <c r="D112">
        <v>800</v>
      </c>
      <c r="E112">
        <f t="shared" si="3"/>
        <v>4000</v>
      </c>
    </row>
    <row r="113" spans="1:5" x14ac:dyDescent="0.25">
      <c r="A113" s="1"/>
      <c r="B113" t="s">
        <v>83</v>
      </c>
      <c r="C113">
        <v>2</v>
      </c>
      <c r="D113">
        <v>700</v>
      </c>
      <c r="E113">
        <f t="shared" si="3"/>
        <v>1400</v>
      </c>
    </row>
    <row r="114" spans="1:5" x14ac:dyDescent="0.25">
      <c r="A114" s="1"/>
      <c r="B114" t="s">
        <v>78</v>
      </c>
      <c r="C114">
        <v>2</v>
      </c>
      <c r="D114">
        <v>1000</v>
      </c>
      <c r="E114">
        <f t="shared" si="3"/>
        <v>2000</v>
      </c>
    </row>
    <row r="115" spans="1:5" x14ac:dyDescent="0.25">
      <c r="A115" s="1"/>
      <c r="B115" t="s">
        <v>78</v>
      </c>
      <c r="C115">
        <v>1</v>
      </c>
      <c r="D115">
        <v>1200</v>
      </c>
      <c r="E115">
        <f t="shared" si="3"/>
        <v>1200</v>
      </c>
    </row>
    <row r="116" spans="1:5" x14ac:dyDescent="0.25">
      <c r="A116" s="1"/>
      <c r="B116" t="s">
        <v>100</v>
      </c>
      <c r="C116">
        <v>1</v>
      </c>
      <c r="D116">
        <v>1700</v>
      </c>
      <c r="E116">
        <f t="shared" si="3"/>
        <v>1700</v>
      </c>
    </row>
    <row r="117" spans="1:5" x14ac:dyDescent="0.25">
      <c r="A117" s="1">
        <v>45346</v>
      </c>
      <c r="B117" t="s">
        <v>75</v>
      </c>
      <c r="C117">
        <v>1</v>
      </c>
      <c r="D117">
        <v>1400</v>
      </c>
      <c r="E117">
        <f t="shared" ref="E117:E123" si="4">C117 * D117</f>
        <v>1400</v>
      </c>
    </row>
    <row r="118" spans="1:5" x14ac:dyDescent="0.25">
      <c r="A118" s="1"/>
      <c r="B118" t="s">
        <v>84</v>
      </c>
      <c r="C118">
        <v>4</v>
      </c>
      <c r="D118">
        <v>700</v>
      </c>
      <c r="E118">
        <f t="shared" si="4"/>
        <v>2800</v>
      </c>
    </row>
    <row r="119" spans="1:5" x14ac:dyDescent="0.25">
      <c r="A119" s="1"/>
      <c r="B119" t="s">
        <v>85</v>
      </c>
      <c r="C119">
        <v>3</v>
      </c>
      <c r="D119">
        <v>600</v>
      </c>
      <c r="E119">
        <f t="shared" si="4"/>
        <v>1800</v>
      </c>
    </row>
    <row r="120" spans="1:5" x14ac:dyDescent="0.25">
      <c r="A120" s="1"/>
      <c r="B120" t="s">
        <v>78</v>
      </c>
      <c r="C120">
        <v>5</v>
      </c>
      <c r="D120">
        <v>1200</v>
      </c>
      <c r="E120">
        <f t="shared" si="4"/>
        <v>6000</v>
      </c>
    </row>
    <row r="121" spans="1:5" x14ac:dyDescent="0.25">
      <c r="A121" s="1">
        <v>45347</v>
      </c>
      <c r="B121" t="s">
        <v>75</v>
      </c>
      <c r="C121">
        <v>1</v>
      </c>
      <c r="D121">
        <v>1400</v>
      </c>
      <c r="E121">
        <f t="shared" si="4"/>
        <v>1400</v>
      </c>
    </row>
    <row r="122" spans="1:5" x14ac:dyDescent="0.25">
      <c r="A122" s="1"/>
      <c r="B122" t="s">
        <v>85</v>
      </c>
      <c r="C122">
        <v>5</v>
      </c>
      <c r="D122">
        <v>600</v>
      </c>
      <c r="E122">
        <f t="shared" si="4"/>
        <v>3000</v>
      </c>
    </row>
    <row r="123" spans="1:5" x14ac:dyDescent="0.25">
      <c r="A123" s="1"/>
      <c r="B123" t="s">
        <v>78</v>
      </c>
      <c r="C123">
        <v>5</v>
      </c>
      <c r="D123">
        <v>1200</v>
      </c>
      <c r="E123">
        <f t="shared" si="4"/>
        <v>6000</v>
      </c>
    </row>
    <row r="124" spans="1:5" x14ac:dyDescent="0.25">
      <c r="A124" s="1">
        <v>45347</v>
      </c>
      <c r="B124" t="s">
        <v>86</v>
      </c>
      <c r="C124">
        <v>400</v>
      </c>
      <c r="D124">
        <v>60</v>
      </c>
      <c r="E124">
        <f>C124*D124</f>
        <v>24000</v>
      </c>
    </row>
    <row r="125" spans="1:5" x14ac:dyDescent="0.25">
      <c r="A125" s="1"/>
      <c r="B125" t="s">
        <v>87</v>
      </c>
      <c r="C125">
        <v>1</v>
      </c>
      <c r="D125">
        <v>9000</v>
      </c>
      <c r="E125">
        <f>C125*D125</f>
        <v>9000</v>
      </c>
    </row>
    <row r="126" spans="1:5" x14ac:dyDescent="0.25">
      <c r="A126" s="1"/>
      <c r="B126" t="s">
        <v>84</v>
      </c>
      <c r="C126">
        <v>3</v>
      </c>
      <c r="D126">
        <v>600</v>
      </c>
      <c r="E126">
        <f>C126 * D126</f>
        <v>1800</v>
      </c>
    </row>
    <row r="127" spans="1:5" x14ac:dyDescent="0.25">
      <c r="A127" s="1">
        <v>45348</v>
      </c>
      <c r="B127" t="s">
        <v>73</v>
      </c>
      <c r="C127">
        <v>7</v>
      </c>
      <c r="D127">
        <v>600</v>
      </c>
      <c r="E127">
        <f>C127*D127</f>
        <v>4200</v>
      </c>
    </row>
    <row r="128" spans="1:5" x14ac:dyDescent="0.25">
      <c r="A128" s="1"/>
      <c r="B128" t="s">
        <v>96</v>
      </c>
      <c r="C128">
        <v>1</v>
      </c>
      <c r="D128">
        <v>8000</v>
      </c>
      <c r="E128">
        <f>C128 * D128</f>
        <v>8000</v>
      </c>
    </row>
    <row r="129" spans="1:5" x14ac:dyDescent="0.25">
      <c r="A129" s="1"/>
      <c r="B129" t="s">
        <v>75</v>
      </c>
      <c r="C129">
        <v>1</v>
      </c>
      <c r="D129">
        <v>1400</v>
      </c>
      <c r="E129">
        <f>C129 * D129</f>
        <v>1400</v>
      </c>
    </row>
    <row r="130" spans="1:5" x14ac:dyDescent="0.25">
      <c r="A130" s="1"/>
      <c r="B130" t="s">
        <v>78</v>
      </c>
      <c r="C130">
        <v>2</v>
      </c>
      <c r="D130">
        <v>1200</v>
      </c>
      <c r="E130">
        <f>C130 * D130</f>
        <v>2400</v>
      </c>
    </row>
    <row r="131" spans="1:5" x14ac:dyDescent="0.25">
      <c r="A131" s="1">
        <v>45349</v>
      </c>
      <c r="B131" t="s">
        <v>88</v>
      </c>
      <c r="C131">
        <v>1</v>
      </c>
      <c r="D131">
        <v>18000</v>
      </c>
      <c r="E131">
        <f>C131*D131</f>
        <v>18000</v>
      </c>
    </row>
    <row r="132" spans="1:5" x14ac:dyDescent="0.25">
      <c r="A132" s="1"/>
      <c r="B132" t="s">
        <v>75</v>
      </c>
      <c r="C132">
        <v>1</v>
      </c>
      <c r="D132">
        <v>1400</v>
      </c>
      <c r="E132">
        <f>C132 * D132</f>
        <v>1400</v>
      </c>
    </row>
    <row r="133" spans="1:5" x14ac:dyDescent="0.25">
      <c r="A133" s="1"/>
      <c r="B133" t="s">
        <v>78</v>
      </c>
      <c r="C133">
        <v>1</v>
      </c>
      <c r="D133">
        <v>1200</v>
      </c>
      <c r="E133">
        <f>C133 * D133</f>
        <v>1200</v>
      </c>
    </row>
    <row r="134" spans="1:5" x14ac:dyDescent="0.25">
      <c r="A134" s="1"/>
      <c r="B134" t="s">
        <v>73</v>
      </c>
      <c r="C134">
        <v>7</v>
      </c>
      <c r="D134">
        <v>600</v>
      </c>
      <c r="E134">
        <f>C134*D134</f>
        <v>4200</v>
      </c>
    </row>
    <row r="135" spans="1:5" x14ac:dyDescent="0.25">
      <c r="A135" s="1">
        <v>45350</v>
      </c>
      <c r="B135" t="s">
        <v>89</v>
      </c>
      <c r="C135">
        <v>1</v>
      </c>
      <c r="D135">
        <v>1600</v>
      </c>
      <c r="E135">
        <f>C135 * D135</f>
        <v>1600</v>
      </c>
    </row>
    <row r="136" spans="1:5" x14ac:dyDescent="0.25">
      <c r="A136" s="1"/>
      <c r="B136" t="s">
        <v>90</v>
      </c>
      <c r="C136">
        <v>1</v>
      </c>
      <c r="D136">
        <v>1400</v>
      </c>
      <c r="E136">
        <f>C136 * D136</f>
        <v>1400</v>
      </c>
    </row>
    <row r="137" spans="1:5" x14ac:dyDescent="0.25">
      <c r="A137" s="1"/>
      <c r="B137" t="s">
        <v>73</v>
      </c>
      <c r="C137">
        <v>8</v>
      </c>
      <c r="D137">
        <v>600</v>
      </c>
      <c r="E137">
        <f t="shared" ref="E137:E142" si="5">C137*D137</f>
        <v>4800</v>
      </c>
    </row>
    <row r="138" spans="1:5" x14ac:dyDescent="0.25">
      <c r="A138" s="1"/>
      <c r="B138" t="s">
        <v>91</v>
      </c>
      <c r="C138">
        <v>1</v>
      </c>
      <c r="D138">
        <v>800</v>
      </c>
      <c r="E138">
        <f t="shared" si="5"/>
        <v>800</v>
      </c>
    </row>
    <row r="139" spans="1:5" x14ac:dyDescent="0.25">
      <c r="A139" s="1"/>
      <c r="B139" t="s">
        <v>92</v>
      </c>
      <c r="C139">
        <v>1</v>
      </c>
      <c r="D139">
        <v>28000</v>
      </c>
      <c r="E139">
        <f t="shared" si="5"/>
        <v>28000</v>
      </c>
    </row>
    <row r="140" spans="1:5" x14ac:dyDescent="0.25">
      <c r="A140" s="1"/>
      <c r="B140" t="s">
        <v>93</v>
      </c>
      <c r="C140">
        <v>1</v>
      </c>
      <c r="D140">
        <v>13000</v>
      </c>
      <c r="E140">
        <f t="shared" si="5"/>
        <v>13000</v>
      </c>
    </row>
    <row r="141" spans="1:5" x14ac:dyDescent="0.25">
      <c r="A141" s="1"/>
      <c r="B141" t="s">
        <v>94</v>
      </c>
      <c r="C141">
        <v>1</v>
      </c>
      <c r="D141">
        <v>7000</v>
      </c>
      <c r="E141">
        <f t="shared" si="5"/>
        <v>7000</v>
      </c>
    </row>
    <row r="142" spans="1:5" x14ac:dyDescent="0.25">
      <c r="A142" s="1"/>
      <c r="B142" t="s">
        <v>95</v>
      </c>
      <c r="C142">
        <v>1</v>
      </c>
      <c r="D142">
        <v>4500</v>
      </c>
      <c r="E142">
        <f t="shared" si="5"/>
        <v>4500</v>
      </c>
    </row>
    <row r="143" spans="1:5" x14ac:dyDescent="0.25">
      <c r="A143" s="1">
        <v>45351</v>
      </c>
      <c r="B143" t="s">
        <v>94</v>
      </c>
      <c r="C143">
        <v>1</v>
      </c>
      <c r="D143">
        <v>5000</v>
      </c>
      <c r="E143">
        <f>C143*D143</f>
        <v>5000</v>
      </c>
    </row>
    <row r="144" spans="1:5" x14ac:dyDescent="0.25">
      <c r="A144" s="1"/>
      <c r="B144" t="s">
        <v>97</v>
      </c>
      <c r="C144">
        <v>1</v>
      </c>
      <c r="D144">
        <v>46000</v>
      </c>
      <c r="E144">
        <f>C144*D144</f>
        <v>46000</v>
      </c>
    </row>
    <row r="145" spans="1:5" x14ac:dyDescent="0.25">
      <c r="A145" s="1"/>
      <c r="B145" t="s">
        <v>98</v>
      </c>
      <c r="C145">
        <v>1</v>
      </c>
      <c r="D145">
        <v>2800</v>
      </c>
      <c r="E145">
        <f>C145*D145</f>
        <v>2800</v>
      </c>
    </row>
    <row r="146" spans="1:5" x14ac:dyDescent="0.25">
      <c r="A146" s="1"/>
      <c r="B146" t="s">
        <v>80</v>
      </c>
      <c r="C146">
        <v>20</v>
      </c>
      <c r="D146">
        <v>120</v>
      </c>
      <c r="E146">
        <f>C146 * D146</f>
        <v>2400</v>
      </c>
    </row>
    <row r="147" spans="1:5" x14ac:dyDescent="0.25">
      <c r="A147" s="1"/>
      <c r="B147" t="s">
        <v>81</v>
      </c>
      <c r="C147">
        <v>5</v>
      </c>
      <c r="D147">
        <v>1000</v>
      </c>
      <c r="E147">
        <f>C147 * D147</f>
        <v>5000</v>
      </c>
    </row>
    <row r="148" spans="1:5" x14ac:dyDescent="0.25">
      <c r="A148" s="1"/>
      <c r="B148" t="s">
        <v>73</v>
      </c>
      <c r="C148">
        <v>8</v>
      </c>
      <c r="D148">
        <v>800</v>
      </c>
      <c r="E148">
        <f>C148*D148</f>
        <v>6400</v>
      </c>
    </row>
    <row r="149" spans="1:5" x14ac:dyDescent="0.25">
      <c r="A149" s="1"/>
      <c r="B149" t="s">
        <v>99</v>
      </c>
      <c r="C149">
        <v>2</v>
      </c>
      <c r="D149">
        <v>1200</v>
      </c>
      <c r="E149">
        <f>C149 * D149</f>
        <v>2400</v>
      </c>
    </row>
    <row r="150" spans="1:5" x14ac:dyDescent="0.25">
      <c r="A150" s="1"/>
      <c r="B150" t="s">
        <v>75</v>
      </c>
      <c r="C150">
        <v>1</v>
      </c>
      <c r="D150">
        <v>1400</v>
      </c>
      <c r="E150">
        <f>C150 * D150</f>
        <v>1400</v>
      </c>
    </row>
    <row r="151" spans="1:5" x14ac:dyDescent="0.25">
      <c r="A151" s="1"/>
      <c r="B151" t="s">
        <v>101</v>
      </c>
      <c r="C151">
        <v>3</v>
      </c>
      <c r="D151">
        <v>250</v>
      </c>
      <c r="E151">
        <f xml:space="preserve"> C151 * D151</f>
        <v>750</v>
      </c>
    </row>
    <row r="152" spans="1:5" x14ac:dyDescent="0.25">
      <c r="A152" s="1"/>
      <c r="B152" t="s">
        <v>100</v>
      </c>
      <c r="C152">
        <v>1</v>
      </c>
      <c r="D152">
        <v>1900</v>
      </c>
      <c r="E152">
        <f>C152 * D152</f>
        <v>1900</v>
      </c>
    </row>
    <row r="153" spans="1:5" x14ac:dyDescent="0.25">
      <c r="A153" s="6" t="s">
        <v>4</v>
      </c>
      <c r="E153" s="2">
        <f xml:space="preserve"> SUM(E95:E152)</f>
        <v>300850</v>
      </c>
    </row>
    <row r="154" spans="1:5" x14ac:dyDescent="0.25">
      <c r="A154" s="6"/>
      <c r="E154" s="2"/>
    </row>
    <row r="155" spans="1:5" x14ac:dyDescent="0.25">
      <c r="A155" s="6" t="s">
        <v>102</v>
      </c>
      <c r="E155" s="2"/>
    </row>
    <row r="156" spans="1:5" x14ac:dyDescent="0.25">
      <c r="A156" s="1">
        <v>45355</v>
      </c>
      <c r="B156" t="s">
        <v>75</v>
      </c>
      <c r="C156">
        <v>1</v>
      </c>
      <c r="D156">
        <v>1400</v>
      </c>
      <c r="E156">
        <f>C156 * D156</f>
        <v>1400</v>
      </c>
    </row>
    <row r="157" spans="1:5" x14ac:dyDescent="0.25">
      <c r="A157" s="1"/>
      <c r="B157" t="s">
        <v>107</v>
      </c>
      <c r="C157">
        <v>980</v>
      </c>
      <c r="D157">
        <v>85</v>
      </c>
      <c r="E157">
        <f xml:space="preserve"> C157 * D157</f>
        <v>83300</v>
      </c>
    </row>
    <row r="158" spans="1:5" x14ac:dyDescent="0.25">
      <c r="A158" s="1"/>
      <c r="B158" t="s">
        <v>99</v>
      </c>
      <c r="C158">
        <v>5</v>
      </c>
      <c r="D158">
        <v>1200</v>
      </c>
      <c r="E158">
        <f>C158 * D158</f>
        <v>6000</v>
      </c>
    </row>
    <row r="159" spans="1:5" x14ac:dyDescent="0.25">
      <c r="A159" s="1"/>
      <c r="B159" t="s">
        <v>73</v>
      </c>
      <c r="C159">
        <v>6</v>
      </c>
      <c r="D159">
        <v>600</v>
      </c>
      <c r="E159">
        <f>C159*D159</f>
        <v>3600</v>
      </c>
    </row>
    <row r="160" spans="1:5" x14ac:dyDescent="0.25">
      <c r="A160" s="1">
        <v>45356</v>
      </c>
      <c r="B160" t="s">
        <v>75</v>
      </c>
      <c r="C160">
        <v>1</v>
      </c>
      <c r="D160">
        <v>1400</v>
      </c>
      <c r="E160">
        <f>C160 * D160</f>
        <v>1400</v>
      </c>
    </row>
    <row r="161" spans="1:5" x14ac:dyDescent="0.25">
      <c r="A161" s="1"/>
      <c r="B161" t="s">
        <v>99</v>
      </c>
      <c r="C161">
        <v>4</v>
      </c>
      <c r="D161">
        <v>1200</v>
      </c>
      <c r="E161">
        <f>C161 * D161</f>
        <v>4800</v>
      </c>
    </row>
    <row r="162" spans="1:5" x14ac:dyDescent="0.25">
      <c r="A162" s="1"/>
      <c r="B162" t="s">
        <v>73</v>
      </c>
      <c r="C162">
        <v>5</v>
      </c>
      <c r="D162">
        <v>600</v>
      </c>
      <c r="E162">
        <f>C162*D162</f>
        <v>3000</v>
      </c>
    </row>
    <row r="163" spans="1:5" x14ac:dyDescent="0.25">
      <c r="A163" s="1"/>
      <c r="B163" t="s">
        <v>101</v>
      </c>
      <c r="C163">
        <v>1</v>
      </c>
      <c r="D163">
        <v>300</v>
      </c>
      <c r="E163">
        <f xml:space="preserve"> C163 * D163</f>
        <v>300</v>
      </c>
    </row>
    <row r="164" spans="1:5" x14ac:dyDescent="0.25">
      <c r="A164" s="1"/>
      <c r="B164" t="s">
        <v>96</v>
      </c>
      <c r="C164">
        <v>1</v>
      </c>
      <c r="D164">
        <v>8000</v>
      </c>
      <c r="E164">
        <f>C164 * D164</f>
        <v>8000</v>
      </c>
    </row>
    <row r="165" spans="1:5" x14ac:dyDescent="0.25">
      <c r="A165" s="1">
        <v>45357</v>
      </c>
      <c r="B165" t="s">
        <v>103</v>
      </c>
      <c r="C165">
        <v>4</v>
      </c>
      <c r="D165">
        <v>1100</v>
      </c>
      <c r="E165">
        <f>C165 * D165</f>
        <v>4400</v>
      </c>
    </row>
    <row r="166" spans="1:5" x14ac:dyDescent="0.25">
      <c r="A166" s="1"/>
      <c r="B166" t="s">
        <v>104</v>
      </c>
      <c r="C166">
        <v>16</v>
      </c>
      <c r="D166">
        <v>750</v>
      </c>
      <c r="E166">
        <f>C166 * D166</f>
        <v>12000</v>
      </c>
    </row>
    <row r="167" spans="1:5" x14ac:dyDescent="0.25">
      <c r="A167" s="1"/>
      <c r="B167" t="s">
        <v>105</v>
      </c>
      <c r="C167">
        <v>10</v>
      </c>
      <c r="D167">
        <v>450</v>
      </c>
      <c r="E167">
        <f>C167 * D167</f>
        <v>4500</v>
      </c>
    </row>
    <row r="168" spans="1:5" x14ac:dyDescent="0.25">
      <c r="A168" s="1"/>
      <c r="B168" t="s">
        <v>101</v>
      </c>
      <c r="C168">
        <v>1</v>
      </c>
      <c r="D168">
        <v>300</v>
      </c>
      <c r="E168">
        <f xml:space="preserve"> C168 * D168</f>
        <v>300</v>
      </c>
    </row>
    <row r="169" spans="1:5" x14ac:dyDescent="0.25">
      <c r="A169" s="1"/>
      <c r="B169" t="s">
        <v>99</v>
      </c>
      <c r="C169">
        <v>1</v>
      </c>
      <c r="D169">
        <v>1200</v>
      </c>
      <c r="E169">
        <f>C169 * D169</f>
        <v>1200</v>
      </c>
    </row>
    <row r="170" spans="1:5" x14ac:dyDescent="0.25">
      <c r="A170" s="1"/>
      <c r="B170" t="s">
        <v>73</v>
      </c>
      <c r="C170">
        <v>2</v>
      </c>
      <c r="D170">
        <v>600</v>
      </c>
      <c r="E170">
        <f>C170*D170</f>
        <v>1200</v>
      </c>
    </row>
    <row r="171" spans="1:5" x14ac:dyDescent="0.25">
      <c r="A171" s="1">
        <v>45358</v>
      </c>
      <c r="B171" t="s">
        <v>99</v>
      </c>
      <c r="C171">
        <v>1</v>
      </c>
      <c r="D171">
        <v>1200</v>
      </c>
      <c r="E171">
        <f>C171 * D171</f>
        <v>1200</v>
      </c>
    </row>
    <row r="172" spans="1:5" x14ac:dyDescent="0.25">
      <c r="A172" s="1"/>
      <c r="B172" t="s">
        <v>106</v>
      </c>
      <c r="C172">
        <v>3</v>
      </c>
      <c r="D172">
        <v>100</v>
      </c>
      <c r="E172">
        <f>C172 * D172</f>
        <v>300</v>
      </c>
    </row>
    <row r="173" spans="1:5" x14ac:dyDescent="0.25">
      <c r="A173" s="1"/>
      <c r="B173" t="s">
        <v>73</v>
      </c>
      <c r="C173">
        <v>1</v>
      </c>
      <c r="D173">
        <v>600</v>
      </c>
      <c r="E173">
        <f>C173*D173</f>
        <v>600</v>
      </c>
    </row>
    <row r="174" spans="1:5" x14ac:dyDescent="0.25">
      <c r="A174" s="1">
        <v>45360</v>
      </c>
      <c r="B174" t="s">
        <v>99</v>
      </c>
      <c r="C174">
        <v>6</v>
      </c>
      <c r="D174">
        <v>1200</v>
      </c>
      <c r="E174">
        <f>C174 * D174</f>
        <v>7200</v>
      </c>
    </row>
    <row r="175" spans="1:5" x14ac:dyDescent="0.25">
      <c r="A175" s="1"/>
      <c r="B175" t="s">
        <v>73</v>
      </c>
      <c r="C175">
        <v>6</v>
      </c>
      <c r="D175">
        <v>600</v>
      </c>
      <c r="E175">
        <f>C175*D175</f>
        <v>3600</v>
      </c>
    </row>
    <row r="176" spans="1:5" x14ac:dyDescent="0.25">
      <c r="A176" s="1"/>
      <c r="B176" t="s">
        <v>107</v>
      </c>
      <c r="C176">
        <v>920</v>
      </c>
      <c r="D176">
        <v>90</v>
      </c>
      <c r="E176">
        <f xml:space="preserve"> C176 * D176</f>
        <v>82800</v>
      </c>
    </row>
    <row r="177" spans="1:5" x14ac:dyDescent="0.25">
      <c r="A177" s="1"/>
      <c r="B177" t="s">
        <v>108</v>
      </c>
      <c r="C177">
        <v>1</v>
      </c>
      <c r="D177">
        <v>13000</v>
      </c>
      <c r="E177">
        <f t="shared" ref="E177" si="6">C177*D177</f>
        <v>13000</v>
      </c>
    </row>
    <row r="178" spans="1:5" x14ac:dyDescent="0.25">
      <c r="B178" t="s">
        <v>18</v>
      </c>
      <c r="C178">
        <v>3</v>
      </c>
      <c r="D178">
        <v>2800</v>
      </c>
      <c r="E178">
        <f t="shared" ref="E178" si="7" xml:space="preserve"> C178 * D178</f>
        <v>8400</v>
      </c>
    </row>
    <row r="179" spans="1:5" x14ac:dyDescent="0.25">
      <c r="A179" s="1"/>
      <c r="B179" t="s">
        <v>69</v>
      </c>
      <c r="C179">
        <v>10</v>
      </c>
      <c r="D179">
        <v>100</v>
      </c>
      <c r="E179">
        <f>C179 * D179</f>
        <v>1000</v>
      </c>
    </row>
    <row r="180" spans="1:5" x14ac:dyDescent="0.25">
      <c r="A180" s="1"/>
      <c r="B180" t="s">
        <v>80</v>
      </c>
      <c r="C180">
        <v>50</v>
      </c>
      <c r="D180">
        <v>120</v>
      </c>
      <c r="E180">
        <f t="shared" ref="E180" si="8">C180 * D180</f>
        <v>6000</v>
      </c>
    </row>
    <row r="181" spans="1:5" x14ac:dyDescent="0.25">
      <c r="A181" s="1">
        <v>45361</v>
      </c>
      <c r="B181" t="s">
        <v>99</v>
      </c>
      <c r="C181">
        <v>6</v>
      </c>
      <c r="D181">
        <v>1200</v>
      </c>
      <c r="E181">
        <f>C181 * D181</f>
        <v>7200</v>
      </c>
    </row>
    <row r="182" spans="1:5" x14ac:dyDescent="0.25">
      <c r="A182" s="1"/>
      <c r="B182" t="s">
        <v>73</v>
      </c>
      <c r="C182">
        <v>6</v>
      </c>
      <c r="D182">
        <v>600</v>
      </c>
      <c r="E182">
        <f>C182*D182</f>
        <v>3600</v>
      </c>
    </row>
    <row r="183" spans="1:5" x14ac:dyDescent="0.25">
      <c r="A183" s="1">
        <v>45362</v>
      </c>
      <c r="B183" t="s">
        <v>99</v>
      </c>
      <c r="C183">
        <v>1</v>
      </c>
      <c r="D183">
        <v>1300</v>
      </c>
      <c r="E183">
        <f>C183 * D183</f>
        <v>1300</v>
      </c>
    </row>
    <row r="184" spans="1:5" x14ac:dyDescent="0.25">
      <c r="A184" s="1"/>
      <c r="B184" t="s">
        <v>99</v>
      </c>
      <c r="C184">
        <v>1</v>
      </c>
      <c r="D184">
        <v>1200</v>
      </c>
      <c r="E184">
        <f>C184 * D184</f>
        <v>1200</v>
      </c>
    </row>
    <row r="185" spans="1:5" x14ac:dyDescent="0.25">
      <c r="A185" s="1"/>
      <c r="B185" t="s">
        <v>73</v>
      </c>
      <c r="C185">
        <v>2</v>
      </c>
      <c r="D185">
        <v>800</v>
      </c>
      <c r="E185">
        <f>C185*D185</f>
        <v>1600</v>
      </c>
    </row>
    <row r="186" spans="1:5" x14ac:dyDescent="0.25">
      <c r="A186" s="1"/>
      <c r="B186" t="s">
        <v>80</v>
      </c>
      <c r="C186">
        <v>100</v>
      </c>
      <c r="D186">
        <v>120</v>
      </c>
      <c r="E186">
        <f t="shared" ref="E186" si="9">C186 * D186</f>
        <v>12000</v>
      </c>
    </row>
    <row r="187" spans="1:5" x14ac:dyDescent="0.25">
      <c r="A187" s="1"/>
      <c r="B187" t="s">
        <v>9</v>
      </c>
      <c r="C187">
        <v>25</v>
      </c>
      <c r="D187">
        <v>1000</v>
      </c>
      <c r="E187">
        <f>C187*D187</f>
        <v>25000</v>
      </c>
    </row>
    <row r="188" spans="1:5" x14ac:dyDescent="0.25">
      <c r="A188" s="1"/>
      <c r="B188" t="s">
        <v>69</v>
      </c>
      <c r="C188">
        <v>10</v>
      </c>
      <c r="D188">
        <v>180</v>
      </c>
      <c r="E188">
        <f>C188 * D188</f>
        <v>1800</v>
      </c>
    </row>
    <row r="189" spans="1:5" x14ac:dyDescent="0.25">
      <c r="A189" s="1">
        <v>45364</v>
      </c>
      <c r="B189" t="s">
        <v>107</v>
      </c>
      <c r="C189">
        <v>670</v>
      </c>
      <c r="D189">
        <v>90</v>
      </c>
      <c r="E189">
        <f xml:space="preserve"> C189 * D189</f>
        <v>60300</v>
      </c>
    </row>
    <row r="190" spans="1:5" x14ac:dyDescent="0.25">
      <c r="A190" s="1"/>
      <c r="B190" t="s">
        <v>113</v>
      </c>
      <c r="C190">
        <v>1</v>
      </c>
      <c r="D190">
        <v>19000</v>
      </c>
      <c r="E190">
        <f>C190 * D190</f>
        <v>19000</v>
      </c>
    </row>
    <row r="191" spans="1:5" x14ac:dyDescent="0.25">
      <c r="A191" s="1"/>
      <c r="B191" t="s">
        <v>114</v>
      </c>
      <c r="C191">
        <v>1</v>
      </c>
      <c r="D191">
        <v>1400</v>
      </c>
      <c r="E191">
        <f>C191*D191</f>
        <v>1400</v>
      </c>
    </row>
    <row r="192" spans="1:5" x14ac:dyDescent="0.25">
      <c r="A192" s="1">
        <v>45365</v>
      </c>
      <c r="B192" t="s">
        <v>99</v>
      </c>
      <c r="C192">
        <v>4</v>
      </c>
      <c r="D192">
        <v>1200</v>
      </c>
      <c r="E192">
        <f>C192 * D192</f>
        <v>4800</v>
      </c>
    </row>
    <row r="193" spans="1:5" x14ac:dyDescent="0.25">
      <c r="A193" s="1"/>
      <c r="B193" t="s">
        <v>73</v>
      </c>
      <c r="C193">
        <v>5</v>
      </c>
      <c r="D193">
        <v>600</v>
      </c>
      <c r="E193">
        <f>C193*D193</f>
        <v>3000</v>
      </c>
    </row>
    <row r="194" spans="1:5" x14ac:dyDescent="0.25">
      <c r="A194" s="1">
        <v>45366</v>
      </c>
      <c r="B194" t="s">
        <v>99</v>
      </c>
      <c r="C194">
        <v>2</v>
      </c>
      <c r="D194">
        <v>1300</v>
      </c>
      <c r="E194">
        <f>C194 * D194</f>
        <v>2600</v>
      </c>
    </row>
    <row r="195" spans="1:5" x14ac:dyDescent="0.25">
      <c r="A195" s="1"/>
      <c r="B195" t="s">
        <v>115</v>
      </c>
      <c r="C195">
        <v>2</v>
      </c>
      <c r="D195">
        <v>800</v>
      </c>
      <c r="E195">
        <f>C195*D195</f>
        <v>1600</v>
      </c>
    </row>
    <row r="196" spans="1:5" x14ac:dyDescent="0.25">
      <c r="A196" s="1"/>
      <c r="B196" t="s">
        <v>73</v>
      </c>
      <c r="C196">
        <v>1</v>
      </c>
      <c r="D196">
        <v>600</v>
      </c>
      <c r="E196">
        <f>C196*D196</f>
        <v>600</v>
      </c>
    </row>
    <row r="197" spans="1:5" x14ac:dyDescent="0.25">
      <c r="A197" s="1">
        <v>45369</v>
      </c>
      <c r="B197" t="s">
        <v>116</v>
      </c>
      <c r="C197">
        <v>1</v>
      </c>
      <c r="D197">
        <v>8000</v>
      </c>
      <c r="E197">
        <f>C197 * D197</f>
        <v>8000</v>
      </c>
    </row>
    <row r="198" spans="1:5" x14ac:dyDescent="0.25">
      <c r="A198" s="1"/>
      <c r="B198" t="s">
        <v>99</v>
      </c>
      <c r="C198">
        <v>2</v>
      </c>
      <c r="D198">
        <v>1300</v>
      </c>
      <c r="E198">
        <f>C198 * D198</f>
        <v>2600</v>
      </c>
    </row>
    <row r="199" spans="1:5" x14ac:dyDescent="0.25">
      <c r="A199" s="1"/>
      <c r="B199" t="s">
        <v>115</v>
      </c>
      <c r="C199">
        <v>2</v>
      </c>
      <c r="D199">
        <v>800</v>
      </c>
      <c r="E199">
        <f>C199*D199</f>
        <v>1600</v>
      </c>
    </row>
    <row r="200" spans="1:5" x14ac:dyDescent="0.25">
      <c r="A200" s="1"/>
      <c r="B200" t="s">
        <v>73</v>
      </c>
      <c r="C200">
        <v>1</v>
      </c>
      <c r="D200">
        <v>600</v>
      </c>
      <c r="E200">
        <f>C200*D200</f>
        <v>600</v>
      </c>
    </row>
    <row r="201" spans="1:5" x14ac:dyDescent="0.25">
      <c r="A201" s="1"/>
      <c r="B201" t="s">
        <v>80</v>
      </c>
      <c r="C201">
        <v>20</v>
      </c>
      <c r="D201">
        <v>120</v>
      </c>
      <c r="E201">
        <f t="shared" ref="E201" si="10">C201 * D201</f>
        <v>2400</v>
      </c>
    </row>
    <row r="202" spans="1:5" x14ac:dyDescent="0.25">
      <c r="A202" s="1"/>
      <c r="B202" t="s">
        <v>101</v>
      </c>
      <c r="C202">
        <v>1</v>
      </c>
      <c r="D202">
        <v>250</v>
      </c>
      <c r="E202">
        <f xml:space="preserve"> C202 * D202</f>
        <v>250</v>
      </c>
    </row>
    <row r="203" spans="1:5" x14ac:dyDescent="0.25">
      <c r="A203" s="1">
        <v>45370</v>
      </c>
      <c r="B203" t="s">
        <v>99</v>
      </c>
      <c r="C203">
        <v>2</v>
      </c>
      <c r="D203">
        <v>1300</v>
      </c>
      <c r="E203">
        <f>C203 * D203</f>
        <v>2600</v>
      </c>
    </row>
    <row r="204" spans="1:5" x14ac:dyDescent="0.25">
      <c r="A204" s="1"/>
      <c r="B204" t="s">
        <v>115</v>
      </c>
      <c r="C204">
        <v>2</v>
      </c>
      <c r="D204">
        <v>800</v>
      </c>
      <c r="E204">
        <f>C204*D204</f>
        <v>1600</v>
      </c>
    </row>
    <row r="205" spans="1:5" x14ac:dyDescent="0.25">
      <c r="A205" s="1"/>
      <c r="B205" t="s">
        <v>73</v>
      </c>
      <c r="C205">
        <v>1</v>
      </c>
      <c r="D205">
        <v>600</v>
      </c>
      <c r="E205">
        <f>C205*D205</f>
        <v>600</v>
      </c>
    </row>
    <row r="206" spans="1:5" x14ac:dyDescent="0.25">
      <c r="A206" s="1">
        <v>45371</v>
      </c>
      <c r="B206" t="s">
        <v>99</v>
      </c>
      <c r="C206">
        <v>2</v>
      </c>
      <c r="D206">
        <v>1300</v>
      </c>
      <c r="E206">
        <f>C206 * D206</f>
        <v>2600</v>
      </c>
    </row>
    <row r="207" spans="1:5" x14ac:dyDescent="0.25">
      <c r="A207" s="1"/>
      <c r="B207" t="s">
        <v>115</v>
      </c>
      <c r="C207">
        <v>2</v>
      </c>
      <c r="D207">
        <v>800</v>
      </c>
      <c r="E207">
        <f>C207*D207</f>
        <v>1600</v>
      </c>
    </row>
    <row r="208" spans="1:5" x14ac:dyDescent="0.25">
      <c r="A208" s="1"/>
      <c r="B208" t="s">
        <v>73</v>
      </c>
      <c r="C208">
        <v>1</v>
      </c>
      <c r="D208">
        <v>600</v>
      </c>
      <c r="E208">
        <f>C208*D208</f>
        <v>600</v>
      </c>
    </row>
    <row r="209" spans="1:5" x14ac:dyDescent="0.25">
      <c r="A209" s="1">
        <v>45372</v>
      </c>
      <c r="B209" t="s">
        <v>99</v>
      </c>
      <c r="C209">
        <v>1</v>
      </c>
      <c r="D209">
        <v>1300</v>
      </c>
      <c r="E209">
        <f>C209 * D209</f>
        <v>1300</v>
      </c>
    </row>
    <row r="210" spans="1:5" x14ac:dyDescent="0.25">
      <c r="A210" s="1"/>
      <c r="B210" t="s">
        <v>73</v>
      </c>
      <c r="C210">
        <v>3</v>
      </c>
      <c r="D210">
        <v>600</v>
      </c>
      <c r="E210">
        <f>C210*D210</f>
        <v>1800</v>
      </c>
    </row>
    <row r="211" spans="1:5" x14ac:dyDescent="0.25">
      <c r="A211" s="1"/>
      <c r="B211" t="s">
        <v>117</v>
      </c>
      <c r="C211">
        <v>1</v>
      </c>
      <c r="D211">
        <v>1200</v>
      </c>
      <c r="E211">
        <f xml:space="preserve"> C211 * D211</f>
        <v>1200</v>
      </c>
    </row>
    <row r="212" spans="1:5" x14ac:dyDescent="0.25">
      <c r="A212" s="1"/>
      <c r="B212" t="s">
        <v>118</v>
      </c>
      <c r="C212">
        <v>1</v>
      </c>
      <c r="D212">
        <v>250</v>
      </c>
      <c r="E212">
        <f xml:space="preserve"> C212 * D212</f>
        <v>250</v>
      </c>
    </row>
    <row r="213" spans="1:5" x14ac:dyDescent="0.25">
      <c r="A213" s="1"/>
      <c r="B213" t="s">
        <v>119</v>
      </c>
      <c r="C213">
        <v>1</v>
      </c>
      <c r="D213">
        <v>130</v>
      </c>
      <c r="E213">
        <f xml:space="preserve"> C213 * D213</f>
        <v>130</v>
      </c>
    </row>
    <row r="214" spans="1:5" x14ac:dyDescent="0.25">
      <c r="A214" s="1"/>
      <c r="B214" t="s">
        <v>120</v>
      </c>
      <c r="C214">
        <v>5</v>
      </c>
      <c r="D214">
        <v>200</v>
      </c>
      <c r="E214">
        <f xml:space="preserve"> C214 * D214</f>
        <v>1000</v>
      </c>
    </row>
    <row r="215" spans="1:5" x14ac:dyDescent="0.25">
      <c r="A215" s="1"/>
      <c r="B215" t="s">
        <v>9</v>
      </c>
      <c r="C215">
        <v>8</v>
      </c>
      <c r="D215">
        <v>1000</v>
      </c>
      <c r="E215">
        <f>C215*D215</f>
        <v>8000</v>
      </c>
    </row>
    <row r="216" spans="1:5" x14ac:dyDescent="0.25">
      <c r="A216" s="1">
        <v>45373</v>
      </c>
      <c r="B216" t="s">
        <v>99</v>
      </c>
      <c r="C216">
        <v>1</v>
      </c>
      <c r="D216">
        <v>1300</v>
      </c>
      <c r="E216">
        <f>C216 * D216</f>
        <v>1300</v>
      </c>
    </row>
    <row r="217" spans="1:5" x14ac:dyDescent="0.25">
      <c r="A217" s="1"/>
      <c r="B217" t="s">
        <v>73</v>
      </c>
      <c r="C217">
        <v>2</v>
      </c>
      <c r="D217">
        <v>700</v>
      </c>
      <c r="E217">
        <f>C217*D217</f>
        <v>1400</v>
      </c>
    </row>
    <row r="218" spans="1:5" x14ac:dyDescent="0.25">
      <c r="A218" s="1"/>
      <c r="B218" t="s">
        <v>115</v>
      </c>
      <c r="C218">
        <v>2</v>
      </c>
      <c r="D218">
        <v>800</v>
      </c>
      <c r="E218">
        <f>C218*D218</f>
        <v>1600</v>
      </c>
    </row>
    <row r="219" spans="1:5" x14ac:dyDescent="0.25">
      <c r="A219" s="1"/>
      <c r="B219" t="s">
        <v>103</v>
      </c>
      <c r="C219">
        <v>1</v>
      </c>
      <c r="D219">
        <v>1150</v>
      </c>
      <c r="E219">
        <f>C219 * D219</f>
        <v>1150</v>
      </c>
    </row>
    <row r="220" spans="1:5" x14ac:dyDescent="0.25">
      <c r="A220" s="6" t="s">
        <v>4</v>
      </c>
      <c r="E220" s="2">
        <f xml:space="preserve"> SUM(E156:E219)</f>
        <v>450680</v>
      </c>
    </row>
    <row r="221" spans="1:5" x14ac:dyDescent="0.25">
      <c r="A221" s="6"/>
      <c r="E221" s="2"/>
    </row>
    <row r="222" spans="1:5" x14ac:dyDescent="0.25">
      <c r="A222" s="6" t="s">
        <v>109</v>
      </c>
      <c r="E222" s="2"/>
    </row>
    <row r="223" spans="1:5" x14ac:dyDescent="0.25">
      <c r="A223" s="1">
        <v>45362</v>
      </c>
      <c r="B223" t="s">
        <v>110</v>
      </c>
      <c r="C223">
        <v>1500</v>
      </c>
      <c r="D223">
        <v>35</v>
      </c>
      <c r="E223" s="2">
        <f xml:space="preserve"> C223 * D223</f>
        <v>52500</v>
      </c>
    </row>
    <row r="224" spans="1:5" x14ac:dyDescent="0.25">
      <c r="A224" s="1"/>
      <c r="B224" t="s">
        <v>111</v>
      </c>
      <c r="C224">
        <v>1000</v>
      </c>
      <c r="D224">
        <v>28</v>
      </c>
      <c r="E224" s="2">
        <f xml:space="preserve"> C224 * D224</f>
        <v>28000</v>
      </c>
    </row>
    <row r="225" spans="1:5" x14ac:dyDescent="0.25">
      <c r="A225" s="1"/>
      <c r="B225" t="s">
        <v>112</v>
      </c>
      <c r="C225">
        <v>4</v>
      </c>
      <c r="D225">
        <v>700</v>
      </c>
      <c r="E225" s="2">
        <f xml:space="preserve"> C225 * D225</f>
        <v>2800</v>
      </c>
    </row>
    <row r="226" spans="1:5" x14ac:dyDescent="0.25">
      <c r="A226" s="1"/>
      <c r="E226" s="2"/>
    </row>
    <row r="227" spans="1:5" x14ac:dyDescent="0.25">
      <c r="A227" s="6" t="s">
        <v>4</v>
      </c>
      <c r="E227" s="2">
        <f xml:space="preserve"> SUM(E223:E225)</f>
        <v>83300</v>
      </c>
    </row>
    <row r="228" spans="1:5" x14ac:dyDescent="0.25">
      <c r="A228" s="2" t="s">
        <v>51</v>
      </c>
      <c r="E228" s="2">
        <f>SUM(E2,E68,E92,E153,E220,E227)</f>
        <v>1462580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Buno Woche</dc:creator>
  <cp:lastModifiedBy>Buno Woche</cp:lastModifiedBy>
  <dcterms:created xsi:type="dcterms:W3CDTF">2024-01-28T12:19:49Z</dcterms:created>
  <dcterms:modified xsi:type="dcterms:W3CDTF">2024-03-22T14:46:57Z</dcterms:modified>
</cp:coreProperties>
</file>