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9DBFDF1-0BE5-4CFB-A1AC-5558F3C28566}" xr6:coauthVersionLast="47" xr6:coauthVersionMax="47" xr10:uidLastSave="{00000000-0000-0000-0000-000000000000}"/>
  <bookViews>
    <workbookView xWindow="-93" yWindow="-93" windowWidth="21520" windowHeight="12800" xr2:uid="{6719D646-098D-49D8-9682-547B51FF5ED9}"/>
  </bookViews>
  <sheets>
    <sheet name="Table 1" sheetId="2" r:id="rId1"/>
    <sheet name="Sheet4" sheetId="5" r:id="rId2"/>
  </sheets>
  <definedNames>
    <definedName name="ExternalData_1" localSheetId="0" hidden="1">'Table 1'!$A$1:$G$1072</definedName>
  </definedNames>
  <calcPr calcId="191029"/>
  <pivotCaches>
    <pivotCache cacheId="17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2d49c79b-62e1-4836-97f9-c7c7c4b29239" name="Table 0" connection="Query - Table 0"/>
          <x15:modelTable id="Table 1_75d4fac0-9d2e-49a1-ba92-5c9823815ed6" name="Table 1" connection="Query - Table 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1" i="2" l="1"/>
  <c r="D934" i="2"/>
  <c r="D305" i="2"/>
  <c r="D975" i="2"/>
  <c r="D355" i="2"/>
  <c r="D1016" i="2"/>
  <c r="D1026" i="2"/>
  <c r="D463" i="2"/>
  <c r="D1051" i="2"/>
  <c r="D1052" i="2"/>
  <c r="D1065" i="2"/>
  <c r="D1066" i="2"/>
  <c r="D600" i="2"/>
  <c r="D660" i="2"/>
  <c r="D662" i="2"/>
  <c r="D683" i="2"/>
  <c r="D682" i="2"/>
  <c r="D779" i="2"/>
  <c r="D778" i="2"/>
  <c r="D814" i="2"/>
  <c r="D812" i="2"/>
  <c r="D815" i="2"/>
  <c r="D813" i="2"/>
  <c r="D893" i="2"/>
  <c r="D904" i="2"/>
  <c r="D228" i="2"/>
  <c r="D935" i="2"/>
  <c r="D945" i="2"/>
  <c r="D963" i="2"/>
  <c r="D964" i="2"/>
  <c r="D966" i="2"/>
  <c r="D973" i="2"/>
  <c r="D976" i="2"/>
  <c r="D999" i="2"/>
  <c r="D1004" i="2"/>
  <c r="D1005" i="2"/>
  <c r="D1023" i="2"/>
  <c r="D409" i="2"/>
  <c r="D1041" i="2"/>
  <c r="D1042" i="2"/>
  <c r="D1048" i="2"/>
  <c r="D1050" i="2"/>
  <c r="D471" i="2"/>
  <c r="D501" i="2"/>
  <c r="D550" i="2"/>
  <c r="D551" i="2"/>
  <c r="D599" i="2"/>
  <c r="D663" i="2"/>
  <c r="D731" i="2"/>
  <c r="D743" i="2"/>
  <c r="D769" i="2"/>
  <c r="D987" i="2"/>
  <c r="D641" i="2"/>
  <c r="D606" i="2"/>
  <c r="D315" i="2"/>
  <c r="D804" i="2"/>
  <c r="D1072" i="2"/>
  <c r="D909" i="2"/>
  <c r="D946" i="2"/>
  <c r="D993" i="2"/>
  <c r="D597" i="2"/>
  <c r="D1067" i="2"/>
  <c r="D664" i="2"/>
  <c r="D781" i="2"/>
  <c r="D782" i="2"/>
  <c r="D780" i="2"/>
  <c r="D184" i="2"/>
  <c r="D819" i="2"/>
  <c r="D820" i="2"/>
  <c r="D817" i="2"/>
  <c r="D818" i="2"/>
  <c r="D821" i="2"/>
  <c r="D204" i="2"/>
  <c r="D856" i="2"/>
  <c r="D862" i="2"/>
  <c r="D855" i="2"/>
  <c r="D887" i="2"/>
  <c r="D888" i="2"/>
  <c r="D889" i="2"/>
  <c r="D895" i="2"/>
  <c r="D894" i="2"/>
  <c r="D233" i="2"/>
  <c r="D229" i="2"/>
  <c r="D274" i="2"/>
  <c r="D947" i="2"/>
  <c r="D286" i="2"/>
  <c r="D957" i="2"/>
  <c r="D301" i="2"/>
  <c r="D13" i="2"/>
  <c r="D14" i="2"/>
  <c r="D306" i="2"/>
  <c r="D977" i="2"/>
  <c r="D979" i="2"/>
  <c r="D978" i="2"/>
  <c r="D994" i="2"/>
  <c r="D997" i="2"/>
  <c r="D1014" i="2"/>
  <c r="D372" i="2"/>
  <c r="D373" i="2"/>
  <c r="D397" i="2"/>
  <c r="D1029" i="2"/>
  <c r="D423" i="2"/>
  <c r="D421" i="2"/>
  <c r="D422" i="2"/>
  <c r="D420" i="2"/>
  <c r="D424" i="2"/>
  <c r="D1056" i="2"/>
  <c r="D1061" i="2"/>
  <c r="D528" i="2"/>
  <c r="D549" i="2"/>
  <c r="D548" i="2"/>
  <c r="D598" i="2"/>
  <c r="D601" i="2"/>
  <c r="D614" i="2"/>
  <c r="D616" i="2"/>
  <c r="D618" i="2"/>
  <c r="D615" i="2"/>
  <c r="D619" i="2"/>
  <c r="D617" i="2"/>
  <c r="D646" i="2"/>
  <c r="D651" i="2"/>
  <c r="D652" i="2"/>
  <c r="D653" i="2"/>
  <c r="D654" i="2"/>
  <c r="D655" i="2"/>
  <c r="D661" i="2"/>
  <c r="D665" i="2"/>
  <c r="D666" i="2"/>
  <c r="D124" i="2"/>
  <c r="D123" i="2"/>
  <c r="D703" i="2"/>
  <c r="D706" i="2"/>
  <c r="D702" i="2"/>
  <c r="D704" i="2"/>
  <c r="D705" i="2"/>
  <c r="D732" i="2"/>
  <c r="D143" i="2"/>
  <c r="D744" i="2"/>
  <c r="D745" i="2"/>
  <c r="D747" i="2"/>
  <c r="D746" i="2"/>
  <c r="D748" i="2"/>
  <c r="D770" i="2"/>
  <c r="D232" i="2"/>
  <c r="D57" i="2"/>
  <c r="D24" i="2"/>
  <c r="D639" i="2"/>
  <c r="D861" i="2"/>
  <c r="D640" i="2"/>
  <c r="D719" i="2"/>
  <c r="D536" i="2"/>
  <c r="D985" i="2"/>
  <c r="D986" i="2"/>
  <c r="D579" i="2"/>
  <c r="D156" i="2"/>
  <c r="D151" i="2"/>
  <c r="D784" i="2"/>
  <c r="D786" i="2"/>
  <c r="D783" i="2"/>
  <c r="D785" i="2"/>
  <c r="D805" i="2"/>
  <c r="D186" i="2"/>
  <c r="D185" i="2"/>
  <c r="D824" i="2"/>
  <c r="D825" i="2"/>
  <c r="D823" i="2"/>
  <c r="D822" i="2"/>
  <c r="D837" i="2"/>
  <c r="D840" i="2"/>
  <c r="D841" i="2"/>
  <c r="D850" i="2"/>
  <c r="D205" i="2"/>
  <c r="D864" i="2"/>
  <c r="D866" i="2"/>
  <c r="D865" i="2"/>
  <c r="D868" i="2"/>
  <c r="D863" i="2"/>
  <c r="D890" i="2"/>
  <c r="D215" i="2"/>
  <c r="D216" i="2"/>
  <c r="D897" i="2"/>
  <c r="D896" i="2"/>
  <c r="D905" i="2"/>
  <c r="D234" i="2"/>
  <c r="D235" i="2"/>
  <c r="D910" i="2"/>
  <c r="D912" i="2"/>
  <c r="D911" i="2"/>
  <c r="D930" i="2"/>
  <c r="D929" i="2"/>
  <c r="D936" i="2"/>
  <c r="D937" i="2"/>
  <c r="D287" i="2"/>
  <c r="D289" i="2"/>
  <c r="D967" i="2"/>
  <c r="D970" i="2"/>
  <c r="D969" i="2"/>
  <c r="D968" i="2"/>
  <c r="D307" i="2"/>
  <c r="D308" i="2"/>
  <c r="D980" i="2"/>
  <c r="D982" i="2"/>
  <c r="D981" i="2"/>
  <c r="D367" i="2"/>
  <c r="D366" i="2"/>
  <c r="D371" i="2"/>
  <c r="D376" i="2"/>
  <c r="D374" i="2"/>
  <c r="D377" i="2"/>
  <c r="D375" i="2"/>
  <c r="D398" i="2"/>
  <c r="D410" i="2"/>
  <c r="D417" i="2"/>
  <c r="D425" i="2"/>
  <c r="D427" i="2"/>
  <c r="D426" i="2"/>
  <c r="D428" i="2"/>
  <c r="D1043" i="2"/>
  <c r="D461" i="2"/>
  <c r="D1047" i="2"/>
  <c r="D465" i="2"/>
  <c r="D472" i="2"/>
  <c r="D473" i="2"/>
  <c r="D474" i="2"/>
  <c r="D475" i="2"/>
  <c r="D476" i="2"/>
  <c r="D494" i="2"/>
  <c r="D1059" i="2"/>
  <c r="D506" i="2"/>
  <c r="D509" i="2"/>
  <c r="D510" i="2"/>
  <c r="D527" i="2"/>
  <c r="D529" i="2"/>
  <c r="D61" i="2"/>
  <c r="D532" i="2"/>
  <c r="D547" i="2"/>
  <c r="D63" i="2"/>
  <c r="D552" i="2"/>
  <c r="D555" i="2"/>
  <c r="D556" i="2"/>
  <c r="D553" i="2"/>
  <c r="D554" i="2"/>
  <c r="D603" i="2"/>
  <c r="D602" i="2"/>
  <c r="D610" i="2"/>
  <c r="D622" i="2"/>
  <c r="D621" i="2"/>
  <c r="D110" i="2"/>
  <c r="D667" i="2"/>
  <c r="D668" i="2"/>
  <c r="D669" i="2"/>
  <c r="D670" i="2"/>
  <c r="D684" i="2"/>
  <c r="D685" i="2"/>
  <c r="D125" i="2"/>
  <c r="D708" i="2"/>
  <c r="D707" i="2"/>
  <c r="D709" i="2"/>
  <c r="D733" i="2"/>
  <c r="D738" i="2"/>
  <c r="D739" i="2"/>
  <c r="D144" i="2"/>
  <c r="D749" i="2"/>
  <c r="D752" i="2"/>
  <c r="D754" i="2"/>
  <c r="D753" i="2"/>
  <c r="D750" i="2"/>
  <c r="D755" i="2"/>
  <c r="D751" i="2"/>
  <c r="D858" i="2"/>
  <c r="D859" i="2"/>
  <c r="D965" i="2"/>
  <c r="D860" i="2"/>
  <c r="D787" i="2"/>
  <c r="D187" i="2"/>
  <c r="D826" i="2"/>
  <c r="D827" i="2"/>
  <c r="D828" i="2"/>
  <c r="D829" i="2"/>
  <c r="D843" i="2"/>
  <c r="D842" i="2"/>
  <c r="D851" i="2"/>
  <c r="D874" i="2"/>
  <c r="D870" i="2"/>
  <c r="D875" i="2"/>
  <c r="D869" i="2"/>
  <c r="D898" i="2"/>
  <c r="D906" i="2"/>
  <c r="D914" i="2"/>
  <c r="D913" i="2"/>
  <c r="D264" i="2"/>
  <c r="D931" i="2"/>
  <c r="D267" i="2"/>
  <c r="D938" i="2"/>
  <c r="D948" i="2"/>
  <c r="D302" i="2"/>
  <c r="D972" i="2"/>
  <c r="D971" i="2"/>
  <c r="D309" i="2"/>
  <c r="D310" i="2"/>
  <c r="D988" i="2"/>
  <c r="D1000" i="2"/>
  <c r="D368" i="2"/>
  <c r="D1006" i="2"/>
  <c r="D378" i="2"/>
  <c r="D1017" i="2"/>
  <c r="D1022" i="2"/>
  <c r="D405" i="2"/>
  <c r="D1039" i="2"/>
  <c r="D1038" i="2"/>
  <c r="D415" i="2"/>
  <c r="D431" i="2"/>
  <c r="D1044" i="2"/>
  <c r="D1046" i="2"/>
  <c r="D1049" i="2"/>
  <c r="D507" i="2"/>
  <c r="D533" i="2"/>
  <c r="D546" i="2"/>
  <c r="D558" i="2"/>
  <c r="D557" i="2"/>
  <c r="D613" i="2"/>
  <c r="D623" i="2"/>
  <c r="D624" i="2"/>
  <c r="D671" i="2"/>
  <c r="D686" i="2"/>
  <c r="D126" i="2"/>
  <c r="D740" i="2"/>
  <c r="D767" i="2"/>
  <c r="D288" i="2"/>
  <c r="D620" i="2"/>
  <c r="D334" i="2"/>
  <c r="D6" i="2"/>
  <c r="D5" i="2"/>
  <c r="D154" i="2"/>
  <c r="D161" i="2"/>
  <c r="D162" i="2"/>
  <c r="D155" i="2"/>
  <c r="D159" i="2"/>
  <c r="D163" i="2"/>
  <c r="D160" i="2"/>
  <c r="D157" i="2"/>
  <c r="D158" i="2"/>
  <c r="D152" i="2"/>
  <c r="D153" i="2"/>
  <c r="D164" i="2"/>
  <c r="D788" i="2"/>
  <c r="D802" i="2"/>
  <c r="D188" i="2"/>
  <c r="D190" i="2"/>
  <c r="D830" i="2"/>
  <c r="D831" i="2"/>
  <c r="D836" i="2"/>
  <c r="D196" i="2"/>
  <c r="D195" i="2"/>
  <c r="D194" i="2"/>
  <c r="D198" i="2"/>
  <c r="D197" i="2"/>
  <c r="D845" i="2"/>
  <c r="D846" i="2"/>
  <c r="D844" i="2"/>
  <c r="D852" i="2"/>
  <c r="D853" i="2"/>
  <c r="D206" i="2"/>
  <c r="D207" i="2"/>
  <c r="D876" i="2"/>
  <c r="D878" i="2"/>
  <c r="D879" i="2"/>
  <c r="D880" i="2"/>
  <c r="D877" i="2"/>
  <c r="D222" i="2"/>
  <c r="D221" i="2"/>
  <c r="D220" i="2"/>
  <c r="D223" i="2"/>
  <c r="D899" i="2"/>
  <c r="D900" i="2"/>
  <c r="D907" i="2"/>
  <c r="D10" i="2"/>
  <c r="D9" i="2"/>
  <c r="D243" i="2"/>
  <c r="D239" i="2"/>
  <c r="D244" i="2"/>
  <c r="D240" i="2"/>
  <c r="D241" i="2"/>
  <c r="D242" i="2"/>
  <c r="D245" i="2"/>
  <c r="D236" i="2"/>
  <c r="D237" i="2"/>
  <c r="D238" i="2"/>
  <c r="D915" i="2"/>
  <c r="D944" i="2"/>
  <c r="D275" i="2"/>
  <c r="D276" i="2"/>
  <c r="D277" i="2"/>
  <c r="D951" i="2"/>
  <c r="D950" i="2"/>
  <c r="D949" i="2"/>
  <c r="D954" i="2"/>
  <c r="D285" i="2"/>
  <c r="D292" i="2"/>
  <c r="D291" i="2"/>
  <c r="D293" i="2"/>
  <c r="D294" i="2"/>
  <c r="D290" i="2"/>
  <c r="D958" i="2"/>
  <c r="D959" i="2"/>
  <c r="D974" i="2"/>
  <c r="D18" i="2"/>
  <c r="D16" i="2"/>
  <c r="D17" i="2"/>
  <c r="D330" i="2"/>
  <c r="D311" i="2"/>
  <c r="D322" i="2"/>
  <c r="D323" i="2"/>
  <c r="D324" i="2"/>
  <c r="D326" i="2"/>
  <c r="D328" i="2"/>
  <c r="D318" i="2"/>
  <c r="D312" i="2"/>
  <c r="D313" i="2"/>
  <c r="D319" i="2"/>
  <c r="D317" i="2"/>
  <c r="D325" i="2"/>
  <c r="D327" i="2"/>
  <c r="D329" i="2"/>
  <c r="D314" i="2"/>
  <c r="D316" i="2"/>
  <c r="D321" i="2"/>
  <c r="D320" i="2"/>
  <c r="D989" i="2"/>
  <c r="D990" i="2"/>
  <c r="D992" i="2"/>
  <c r="D995" i="2"/>
  <c r="D356" i="2"/>
  <c r="D357" i="2"/>
  <c r="D27" i="2"/>
  <c r="D1007" i="2"/>
  <c r="D1013" i="2"/>
  <c r="D29" i="2"/>
  <c r="D28" i="2"/>
  <c r="D379" i="2"/>
  <c r="D383" i="2"/>
  <c r="D382" i="2"/>
  <c r="D381" i="2"/>
  <c r="D380" i="2"/>
  <c r="D1019" i="2"/>
  <c r="D1018" i="2"/>
  <c r="D399" i="2"/>
  <c r="D406" i="2"/>
  <c r="D1024" i="2"/>
  <c r="D1025" i="2"/>
  <c r="D412" i="2"/>
  <c r="D411" i="2"/>
  <c r="D418" i="2"/>
  <c r="D1040" i="2"/>
  <c r="D32" i="2"/>
  <c r="D434" i="2"/>
  <c r="D432" i="2"/>
  <c r="D437" i="2"/>
  <c r="D435" i="2"/>
  <c r="D438" i="2"/>
  <c r="D433" i="2"/>
  <c r="D462" i="2"/>
  <c r="D470" i="2"/>
  <c r="D480" i="2"/>
  <c r="D482" i="2"/>
  <c r="D478" i="2"/>
  <c r="D479" i="2"/>
  <c r="D483" i="2"/>
  <c r="D481" i="2"/>
  <c r="D477" i="2"/>
  <c r="D1053" i="2"/>
  <c r="D1057" i="2"/>
  <c r="D495" i="2"/>
  <c r="D500" i="2"/>
  <c r="D502" i="2"/>
  <c r="D46" i="2"/>
  <c r="D49" i="2"/>
  <c r="D47" i="2"/>
  <c r="D48" i="2"/>
  <c r="D45" i="2"/>
  <c r="D44" i="2"/>
  <c r="D511" i="2"/>
  <c r="D512" i="2"/>
  <c r="D513" i="2"/>
  <c r="D516" i="2"/>
  <c r="D517" i="2"/>
  <c r="D514" i="2"/>
  <c r="D515" i="2"/>
  <c r="D60" i="2"/>
  <c r="D62" i="2"/>
  <c r="D535" i="2"/>
  <c r="D537" i="2"/>
  <c r="D534" i="2"/>
  <c r="D71" i="2"/>
  <c r="D72" i="2"/>
  <c r="D64" i="2"/>
  <c r="D68" i="2"/>
  <c r="D74" i="2"/>
  <c r="D76" i="2"/>
  <c r="D66" i="2"/>
  <c r="D67" i="2"/>
  <c r="D73" i="2"/>
  <c r="D65" i="2"/>
  <c r="D75" i="2"/>
  <c r="D564" i="2"/>
  <c r="D560" i="2"/>
  <c r="D565" i="2"/>
  <c r="D570" i="2"/>
  <c r="D559" i="2"/>
  <c r="D569" i="2"/>
  <c r="D568" i="2"/>
  <c r="D561" i="2"/>
  <c r="D567" i="2"/>
  <c r="D563" i="2"/>
  <c r="D562" i="2"/>
  <c r="D90" i="2"/>
  <c r="D607" i="2"/>
  <c r="D605" i="2"/>
  <c r="D604" i="2"/>
  <c r="D94" i="2"/>
  <c r="D93" i="2"/>
  <c r="D95" i="2"/>
  <c r="D92" i="2"/>
  <c r="D626" i="2"/>
  <c r="D625" i="2"/>
  <c r="D108" i="2"/>
  <c r="D656" i="2"/>
  <c r="D113" i="2"/>
  <c r="D111" i="2"/>
  <c r="D115" i="2"/>
  <c r="D116" i="2"/>
  <c r="D114" i="2"/>
  <c r="D112" i="2"/>
  <c r="D672" i="2"/>
  <c r="D675" i="2"/>
  <c r="D674" i="2"/>
  <c r="D673" i="2"/>
  <c r="D121" i="2"/>
  <c r="D687" i="2"/>
  <c r="D701" i="2"/>
  <c r="D132" i="2"/>
  <c r="D130" i="2"/>
  <c r="D131" i="2"/>
  <c r="D127" i="2"/>
  <c r="D129" i="2"/>
  <c r="D713" i="2"/>
  <c r="D710" i="2"/>
  <c r="D712" i="2"/>
  <c r="D711" i="2"/>
  <c r="D730" i="2"/>
  <c r="D142" i="2"/>
  <c r="D734" i="2"/>
  <c r="D146" i="2"/>
  <c r="D145" i="2"/>
  <c r="D756" i="2"/>
  <c r="D757" i="2"/>
  <c r="D758" i="2"/>
  <c r="D772" i="2"/>
  <c r="D773" i="2"/>
  <c r="D771" i="2"/>
  <c r="D761" i="2"/>
  <c r="D40" i="2"/>
  <c r="D56" i="2"/>
  <c r="D231" i="2"/>
  <c r="D15" i="2"/>
  <c r="D189" i="2"/>
  <c r="D402" i="2"/>
  <c r="D403" i="2"/>
  <c r="D873" i="2"/>
  <c r="D429" i="2"/>
  <c r="D1037" i="2"/>
  <c r="D695" i="2"/>
  <c r="D566" i="2"/>
  <c r="D107" i="2"/>
  <c r="D984" i="2"/>
  <c r="D219" i="2"/>
  <c r="D266" i="2"/>
  <c r="D857" i="2"/>
  <c r="D580" i="2"/>
  <c r="D581" i="2"/>
  <c r="D582" i="2"/>
  <c r="D7" i="2"/>
  <c r="D170" i="2"/>
  <c r="D168" i="2"/>
  <c r="D169" i="2"/>
  <c r="D166" i="2"/>
  <c r="D167" i="2"/>
  <c r="D165" i="2"/>
  <c r="D789" i="2"/>
  <c r="D790" i="2"/>
  <c r="D801" i="2"/>
  <c r="D803" i="2"/>
  <c r="D806" i="2"/>
  <c r="D807" i="2"/>
  <c r="D191" i="2"/>
  <c r="D838" i="2"/>
  <c r="D199" i="2"/>
  <c r="D854" i="2"/>
  <c r="D208" i="2"/>
  <c r="D210" i="2"/>
  <c r="D211" i="2"/>
  <c r="D209" i="2"/>
  <c r="D881" i="2"/>
  <c r="D882" i="2"/>
  <c r="D225" i="2"/>
  <c r="D224" i="2"/>
  <c r="D247" i="2"/>
  <c r="D250" i="2"/>
  <c r="D253" i="2"/>
  <c r="D248" i="2"/>
  <c r="D252" i="2"/>
  <c r="D249" i="2"/>
  <c r="D246" i="2"/>
  <c r="D251" i="2"/>
  <c r="D917" i="2"/>
  <c r="D916" i="2"/>
  <c r="D265" i="2"/>
  <c r="D268" i="2"/>
  <c r="D939" i="2"/>
  <c r="D278" i="2"/>
  <c r="D279" i="2"/>
  <c r="D280" i="2"/>
  <c r="D295" i="2"/>
  <c r="D296" i="2"/>
  <c r="D19" i="2"/>
  <c r="D336" i="2"/>
  <c r="D333" i="2"/>
  <c r="D332" i="2"/>
  <c r="D331" i="2"/>
  <c r="D337" i="2"/>
  <c r="D335" i="2"/>
  <c r="D996" i="2"/>
  <c r="D358" i="2"/>
  <c r="D359" i="2"/>
  <c r="D360" i="2"/>
  <c r="D1001" i="2"/>
  <c r="D1008" i="2"/>
  <c r="D30" i="2"/>
  <c r="D384" i="2"/>
  <c r="D385" i="2"/>
  <c r="D419" i="2"/>
  <c r="D33" i="2"/>
  <c r="D35" i="2"/>
  <c r="D34" i="2"/>
  <c r="D442" i="2"/>
  <c r="D440" i="2"/>
  <c r="D439" i="2"/>
  <c r="D441" i="2"/>
  <c r="D443" i="2"/>
  <c r="D484" i="2"/>
  <c r="D485" i="2"/>
  <c r="D486" i="2"/>
  <c r="D42" i="2"/>
  <c r="D496" i="2"/>
  <c r="D503" i="2"/>
  <c r="D50" i="2"/>
  <c r="D518" i="2"/>
  <c r="D520" i="2"/>
  <c r="D519" i="2"/>
  <c r="D538" i="2"/>
  <c r="D539" i="2"/>
  <c r="D1064" i="2"/>
  <c r="D4" i="2"/>
  <c r="D77" i="2"/>
  <c r="D78" i="2"/>
  <c r="D575" i="2"/>
  <c r="D574" i="2"/>
  <c r="D572" i="2"/>
  <c r="D584" i="2"/>
  <c r="D576" i="2"/>
  <c r="D578" i="2"/>
  <c r="D571" i="2"/>
  <c r="D573" i="2"/>
  <c r="D577" i="2"/>
  <c r="D608" i="2"/>
  <c r="D612" i="2"/>
  <c r="D98" i="2"/>
  <c r="D96" i="2"/>
  <c r="D97" i="2"/>
  <c r="D627" i="2"/>
  <c r="D628" i="2"/>
  <c r="D648" i="2"/>
  <c r="D657" i="2"/>
  <c r="D117" i="2"/>
  <c r="D119" i="2"/>
  <c r="D118" i="2"/>
  <c r="D676" i="2"/>
  <c r="D677" i="2"/>
  <c r="D688" i="2"/>
  <c r="D133" i="2"/>
  <c r="D135" i="2"/>
  <c r="D134" i="2"/>
  <c r="D714" i="2"/>
  <c r="D715" i="2"/>
  <c r="D735" i="2"/>
  <c r="D741" i="2"/>
  <c r="D147" i="2"/>
  <c r="D760" i="2"/>
  <c r="D759" i="2"/>
  <c r="D150" i="2"/>
  <c r="D54" i="2"/>
  <c r="D55" i="2"/>
  <c r="D1062" i="2"/>
  <c r="D140" i="2"/>
  <c r="D1033" i="2"/>
  <c r="D230" i="2"/>
  <c r="D1034" i="2"/>
  <c r="D1035" i="2"/>
  <c r="D1036" i="2"/>
  <c r="D436" i="2"/>
  <c r="D401" i="2"/>
  <c r="D270" i="2"/>
  <c r="D218" i="2"/>
  <c r="D871" i="2"/>
  <c r="D447" i="2"/>
  <c r="D498" i="2"/>
  <c r="D21" i="2"/>
  <c r="D717" i="2"/>
  <c r="D872" i="2"/>
  <c r="D611" i="2"/>
  <c r="D722" i="2"/>
  <c r="D723" i="2"/>
  <c r="D177" i="2"/>
  <c r="D175" i="2"/>
  <c r="D171" i="2"/>
  <c r="D172" i="2"/>
  <c r="D174" i="2"/>
  <c r="D173" i="2"/>
  <c r="D176" i="2"/>
  <c r="D791" i="2"/>
  <c r="D792" i="2"/>
  <c r="D795" i="2"/>
  <c r="D793" i="2"/>
  <c r="D808" i="2"/>
  <c r="D809" i="2"/>
  <c r="D192" i="2"/>
  <c r="D839" i="2"/>
  <c r="D203" i="2"/>
  <c r="D202" i="2"/>
  <c r="D200" i="2"/>
  <c r="D201" i="2"/>
  <c r="D848" i="2"/>
  <c r="D847" i="2"/>
  <c r="D213" i="2"/>
  <c r="D212" i="2"/>
  <c r="D883" i="2"/>
  <c r="D884" i="2"/>
  <c r="D214" i="2"/>
  <c r="D891" i="2"/>
  <c r="D892" i="2"/>
  <c r="D226" i="2"/>
  <c r="D901" i="2"/>
  <c r="D902" i="2"/>
  <c r="D903" i="2"/>
  <c r="D908" i="2"/>
  <c r="D256" i="2"/>
  <c r="D255" i="2"/>
  <c r="D257" i="2"/>
  <c r="D922" i="2"/>
  <c r="D919" i="2"/>
  <c r="D920" i="2"/>
  <c r="D921" i="2"/>
  <c r="D918" i="2"/>
  <c r="D924" i="2"/>
  <c r="D923" i="2"/>
  <c r="D932" i="2"/>
  <c r="D933" i="2"/>
  <c r="D271" i="2"/>
  <c r="D269" i="2"/>
  <c r="D272" i="2"/>
  <c r="D940" i="2"/>
  <c r="D942" i="2"/>
  <c r="D941" i="2"/>
  <c r="D273" i="2"/>
  <c r="D283" i="2"/>
  <c r="D282" i="2"/>
  <c r="D281" i="2"/>
  <c r="D284" i="2"/>
  <c r="D952" i="2"/>
  <c r="D953" i="2"/>
  <c r="D298" i="2"/>
  <c r="D297" i="2"/>
  <c r="D303" i="2"/>
  <c r="D22" i="2"/>
  <c r="D20" i="2"/>
  <c r="D339" i="2"/>
  <c r="D346" i="2"/>
  <c r="D347" i="2"/>
  <c r="D344" i="2"/>
  <c r="D340" i="2"/>
  <c r="D345" i="2"/>
  <c r="D342" i="2"/>
  <c r="D338" i="2"/>
  <c r="D343" i="2"/>
  <c r="D341" i="2"/>
  <c r="D998" i="2"/>
  <c r="D361" i="2"/>
  <c r="D362" i="2"/>
  <c r="D1003" i="2"/>
  <c r="D370" i="2"/>
  <c r="D369" i="2"/>
  <c r="D1009" i="2"/>
  <c r="D31" i="2"/>
  <c r="D387" i="2"/>
  <c r="D388" i="2"/>
  <c r="D386" i="2"/>
  <c r="D389" i="2"/>
  <c r="D1021" i="2"/>
  <c r="D1020" i="2"/>
  <c r="D404" i="2"/>
  <c r="D400" i="2"/>
  <c r="D1028" i="2"/>
  <c r="D413" i="2"/>
  <c r="D416" i="2"/>
  <c r="D36" i="2"/>
  <c r="D451" i="2"/>
  <c r="D446" i="2"/>
  <c r="D454" i="2"/>
  <c r="D453" i="2"/>
  <c r="D452" i="2"/>
  <c r="D448" i="2"/>
  <c r="D449" i="2"/>
  <c r="D445" i="2"/>
  <c r="D444" i="2"/>
  <c r="D41" i="2"/>
  <c r="D488" i="2"/>
  <c r="D487" i="2"/>
  <c r="D489" i="2"/>
  <c r="D490" i="2"/>
  <c r="D1055" i="2"/>
  <c r="D1058" i="2"/>
  <c r="D499" i="2"/>
  <c r="D43" i="2"/>
  <c r="D504" i="2"/>
  <c r="D505" i="2"/>
  <c r="D51" i="2"/>
  <c r="D521" i="2"/>
  <c r="D522" i="2"/>
  <c r="D530" i="2"/>
  <c r="D541" i="2"/>
  <c r="D542" i="2"/>
  <c r="D540" i="2"/>
  <c r="D83" i="2"/>
  <c r="D81" i="2"/>
  <c r="D80" i="2"/>
  <c r="D82" i="2"/>
  <c r="D79" i="2"/>
  <c r="D585" i="2"/>
  <c r="D586" i="2"/>
  <c r="D588" i="2"/>
  <c r="D587" i="2"/>
  <c r="D609" i="2"/>
  <c r="D101" i="2"/>
  <c r="D100" i="2"/>
  <c r="D99" i="2"/>
  <c r="D630" i="2"/>
  <c r="D634" i="2"/>
  <c r="D629" i="2"/>
  <c r="D632" i="2"/>
  <c r="D636" i="2"/>
  <c r="D631" i="2"/>
  <c r="D633" i="2"/>
  <c r="D635" i="2"/>
  <c r="D678" i="2"/>
  <c r="D691" i="2"/>
  <c r="D690" i="2"/>
  <c r="D689" i="2"/>
  <c r="D136" i="2"/>
  <c r="D137" i="2"/>
  <c r="D718" i="2"/>
  <c r="D716" i="2"/>
  <c r="D720" i="2"/>
  <c r="D736" i="2"/>
  <c r="D148" i="2"/>
  <c r="D762" i="2"/>
  <c r="D768" i="2"/>
  <c r="D775" i="2"/>
  <c r="D774" i="2"/>
  <c r="D254" i="2"/>
  <c r="D464" i="2"/>
  <c r="D1030" i="2"/>
  <c r="D1031" i="2"/>
  <c r="D1027" i="2"/>
  <c r="D70" i="2"/>
  <c r="D1032" i="2"/>
  <c r="D497" i="2"/>
  <c r="D128" i="2"/>
  <c r="D955" i="2"/>
  <c r="D430" i="2"/>
  <c r="D179" i="2"/>
  <c r="D178" i="2"/>
  <c r="D832" i="2"/>
  <c r="D885" i="2"/>
  <c r="D227" i="2"/>
  <c r="D11" i="2"/>
  <c r="D925" i="2"/>
  <c r="D928" i="2"/>
  <c r="D943" i="2"/>
  <c r="D960" i="2"/>
  <c r="D23" i="2"/>
  <c r="D348" i="2"/>
  <c r="D991" i="2"/>
  <c r="D364" i="2"/>
  <c r="D363" i="2"/>
  <c r="D1002" i="2"/>
  <c r="D407" i="2"/>
  <c r="D37" i="2"/>
  <c r="D466" i="2"/>
  <c r="D493" i="2"/>
  <c r="D53" i="2"/>
  <c r="D52" i="2"/>
  <c r="D531" i="2"/>
  <c r="D589" i="2"/>
  <c r="D591" i="2"/>
  <c r="D590" i="2"/>
  <c r="D596" i="2"/>
  <c r="D637" i="2"/>
  <c r="D647" i="2"/>
  <c r="D649" i="2"/>
  <c r="D109" i="2"/>
  <c r="D658" i="2"/>
  <c r="D122" i="2"/>
  <c r="D138" i="2"/>
  <c r="D139" i="2"/>
  <c r="D721" i="2"/>
  <c r="D742" i="2"/>
  <c r="D763" i="2"/>
  <c r="D764" i="2"/>
  <c r="D766" i="2"/>
  <c r="D816" i="2"/>
  <c r="D794" i="2"/>
  <c r="D643" i="2"/>
  <c r="D103" i="2"/>
  <c r="D983" i="2"/>
  <c r="D867" i="2"/>
  <c r="D85" i="2"/>
  <c r="D180" i="2"/>
  <c r="D796" i="2"/>
  <c r="D833" i="2"/>
  <c r="D12" i="2"/>
  <c r="D258" i="2"/>
  <c r="D259" i="2"/>
  <c r="D365" i="2"/>
  <c r="D392" i="2"/>
  <c r="D391" i="2"/>
  <c r="D390" i="2"/>
  <c r="D393" i="2"/>
  <c r="D455" i="2"/>
  <c r="D467" i="2"/>
  <c r="D58" i="2"/>
  <c r="D543" i="2"/>
  <c r="D592" i="2"/>
  <c r="D593" i="2"/>
  <c r="D91" i="2"/>
  <c r="D104" i="2"/>
  <c r="D102" i="2"/>
  <c r="D120" i="2"/>
  <c r="D1069" i="2"/>
  <c r="D1068" i="2"/>
  <c r="D697" i="2"/>
  <c r="D692" i="2"/>
  <c r="D696" i="2"/>
  <c r="D700" i="2"/>
  <c r="D141" i="2"/>
  <c r="D724" i="2"/>
  <c r="D725" i="2"/>
  <c r="D765" i="2"/>
  <c r="D84" i="2"/>
  <c r="D694" i="2"/>
  <c r="D182" i="2"/>
  <c r="D181" i="2"/>
  <c r="D798" i="2"/>
  <c r="D797" i="2"/>
  <c r="D799" i="2"/>
  <c r="D193" i="2"/>
  <c r="D835" i="2"/>
  <c r="D834" i="2"/>
  <c r="D849" i="2"/>
  <c r="D886" i="2"/>
  <c r="D262" i="2"/>
  <c r="D263" i="2"/>
  <c r="D261" i="2"/>
  <c r="D260" i="2"/>
  <c r="D926" i="2"/>
  <c r="D927" i="2"/>
  <c r="D956" i="2"/>
  <c r="D299" i="2"/>
  <c r="D961" i="2"/>
  <c r="D304" i="2"/>
  <c r="D25" i="2"/>
  <c r="D351" i="2"/>
  <c r="D349" i="2"/>
  <c r="D350" i="2"/>
  <c r="D352" i="2"/>
  <c r="D1010" i="2"/>
  <c r="D395" i="2"/>
  <c r="D394" i="2"/>
  <c r="D408" i="2"/>
  <c r="D38" i="2"/>
  <c r="D458" i="2"/>
  <c r="D459" i="2"/>
  <c r="D456" i="2"/>
  <c r="D457" i="2"/>
  <c r="D1045" i="2"/>
  <c r="D468" i="2"/>
  <c r="D492" i="2"/>
  <c r="D491" i="2"/>
  <c r="D508" i="2"/>
  <c r="D1063" i="2"/>
  <c r="D59" i="2"/>
  <c r="D524" i="2"/>
  <c r="D525" i="2"/>
  <c r="D526" i="2"/>
  <c r="D523" i="2"/>
  <c r="D545" i="2"/>
  <c r="D544" i="2"/>
  <c r="D87" i="2"/>
  <c r="D88" i="2"/>
  <c r="D86" i="2"/>
  <c r="D89" i="2"/>
  <c r="D594" i="2"/>
  <c r="D595" i="2"/>
  <c r="D644" i="2"/>
  <c r="D645" i="2"/>
  <c r="D638" i="2"/>
  <c r="D650" i="2"/>
  <c r="D659" i="2"/>
  <c r="D698" i="2"/>
  <c r="D726" i="2"/>
  <c r="D727" i="2"/>
  <c r="D728" i="2"/>
  <c r="D149" i="2"/>
  <c r="D693" i="2"/>
  <c r="D642" i="2"/>
  <c r="D69" i="2"/>
  <c r="D1015" i="2"/>
  <c r="D450" i="2"/>
  <c r="D217" i="2"/>
  <c r="D1054" i="2"/>
  <c r="D583" i="2"/>
  <c r="D183" i="2"/>
  <c r="D1071" i="2"/>
  <c r="D810" i="2"/>
  <c r="D300" i="2"/>
  <c r="D962" i="2"/>
  <c r="D26" i="2"/>
  <c r="D353" i="2"/>
  <c r="D354" i="2"/>
  <c r="D396" i="2"/>
  <c r="D414" i="2"/>
  <c r="D460" i="2"/>
  <c r="D469" i="2"/>
  <c r="D105" i="2"/>
  <c r="D106" i="2"/>
  <c r="D679" i="2"/>
  <c r="D681" i="2"/>
  <c r="D680" i="2"/>
  <c r="D1070" i="2"/>
  <c r="D699" i="2"/>
  <c r="D729" i="2"/>
  <c r="D737" i="2"/>
  <c r="D776" i="2"/>
  <c r="D1012" i="2"/>
  <c r="D39" i="2"/>
  <c r="D2" i="2"/>
  <c r="D3" i="2"/>
  <c r="D8" i="2"/>
  <c r="D1011" i="2"/>
  <c r="D800" i="2"/>
  <c r="D1060" i="2"/>
  <c r="D777" i="2"/>
  <c r="C811" i="2"/>
  <c r="C934" i="2"/>
  <c r="C305" i="2"/>
  <c r="C975" i="2"/>
  <c r="C355" i="2"/>
  <c r="C1016" i="2"/>
  <c r="C1026" i="2"/>
  <c r="C463" i="2"/>
  <c r="C1051" i="2"/>
  <c r="C1052" i="2"/>
  <c r="C1065" i="2"/>
  <c r="C1066" i="2"/>
  <c r="C600" i="2"/>
  <c r="C660" i="2"/>
  <c r="C662" i="2"/>
  <c r="C683" i="2"/>
  <c r="C682" i="2"/>
  <c r="C779" i="2"/>
  <c r="C778" i="2"/>
  <c r="C814" i="2"/>
  <c r="C812" i="2"/>
  <c r="C815" i="2"/>
  <c r="C813" i="2"/>
  <c r="C893" i="2"/>
  <c r="C904" i="2"/>
  <c r="C228" i="2"/>
  <c r="C935" i="2"/>
  <c r="C945" i="2"/>
  <c r="C963" i="2"/>
  <c r="C964" i="2"/>
  <c r="C966" i="2"/>
  <c r="C973" i="2"/>
  <c r="C976" i="2"/>
  <c r="C999" i="2"/>
  <c r="C1004" i="2"/>
  <c r="C1005" i="2"/>
  <c r="C1023" i="2"/>
  <c r="C409" i="2"/>
  <c r="C1041" i="2"/>
  <c r="C1042" i="2"/>
  <c r="C1048" i="2"/>
  <c r="C1050" i="2"/>
  <c r="C471" i="2"/>
  <c r="C501" i="2"/>
  <c r="C550" i="2"/>
  <c r="C551" i="2"/>
  <c r="C599" i="2"/>
  <c r="C663" i="2"/>
  <c r="C731" i="2"/>
  <c r="C743" i="2"/>
  <c r="C769" i="2"/>
  <c r="C987" i="2"/>
  <c r="C641" i="2"/>
  <c r="C606" i="2"/>
  <c r="C315" i="2"/>
  <c r="C804" i="2"/>
  <c r="C1072" i="2"/>
  <c r="C909" i="2"/>
  <c r="C946" i="2"/>
  <c r="C993" i="2"/>
  <c r="C597" i="2"/>
  <c r="C1067" i="2"/>
  <c r="C664" i="2"/>
  <c r="C781" i="2"/>
  <c r="C782" i="2"/>
  <c r="C780" i="2"/>
  <c r="C184" i="2"/>
  <c r="C819" i="2"/>
  <c r="C820" i="2"/>
  <c r="C817" i="2"/>
  <c r="C818" i="2"/>
  <c r="C821" i="2"/>
  <c r="C204" i="2"/>
  <c r="C856" i="2"/>
  <c r="C862" i="2"/>
  <c r="C855" i="2"/>
  <c r="C887" i="2"/>
  <c r="C888" i="2"/>
  <c r="C889" i="2"/>
  <c r="C895" i="2"/>
  <c r="C894" i="2"/>
  <c r="C233" i="2"/>
  <c r="C229" i="2"/>
  <c r="C274" i="2"/>
  <c r="C947" i="2"/>
  <c r="C286" i="2"/>
  <c r="C957" i="2"/>
  <c r="C301" i="2"/>
  <c r="C13" i="2"/>
  <c r="C14" i="2"/>
  <c r="C306" i="2"/>
  <c r="C977" i="2"/>
  <c r="C979" i="2"/>
  <c r="C978" i="2"/>
  <c r="C994" i="2"/>
  <c r="C997" i="2"/>
  <c r="C1014" i="2"/>
  <c r="C372" i="2"/>
  <c r="C373" i="2"/>
  <c r="C397" i="2"/>
  <c r="C1029" i="2"/>
  <c r="C423" i="2"/>
  <c r="C421" i="2"/>
  <c r="C422" i="2"/>
  <c r="C420" i="2"/>
  <c r="C424" i="2"/>
  <c r="C1056" i="2"/>
  <c r="C1061" i="2"/>
  <c r="C528" i="2"/>
  <c r="C549" i="2"/>
  <c r="C548" i="2"/>
  <c r="C598" i="2"/>
  <c r="C601" i="2"/>
  <c r="C614" i="2"/>
  <c r="C616" i="2"/>
  <c r="C618" i="2"/>
  <c r="C615" i="2"/>
  <c r="C619" i="2"/>
  <c r="C617" i="2"/>
  <c r="C646" i="2"/>
  <c r="C651" i="2"/>
  <c r="C652" i="2"/>
  <c r="C653" i="2"/>
  <c r="C654" i="2"/>
  <c r="C655" i="2"/>
  <c r="C661" i="2"/>
  <c r="C665" i="2"/>
  <c r="C666" i="2"/>
  <c r="C124" i="2"/>
  <c r="C123" i="2"/>
  <c r="C703" i="2"/>
  <c r="C706" i="2"/>
  <c r="C702" i="2"/>
  <c r="C704" i="2"/>
  <c r="C705" i="2"/>
  <c r="C732" i="2"/>
  <c r="C143" i="2"/>
  <c r="C744" i="2"/>
  <c r="C745" i="2"/>
  <c r="C747" i="2"/>
  <c r="C746" i="2"/>
  <c r="C748" i="2"/>
  <c r="C770" i="2"/>
  <c r="C232" i="2"/>
  <c r="C57" i="2"/>
  <c r="C24" i="2"/>
  <c r="C639" i="2"/>
  <c r="C861" i="2"/>
  <c r="C640" i="2"/>
  <c r="C719" i="2"/>
  <c r="C536" i="2"/>
  <c r="C985" i="2"/>
  <c r="C986" i="2"/>
  <c r="C579" i="2"/>
  <c r="C156" i="2"/>
  <c r="C151" i="2"/>
  <c r="C784" i="2"/>
  <c r="C786" i="2"/>
  <c r="C783" i="2"/>
  <c r="C785" i="2"/>
  <c r="C805" i="2"/>
  <c r="C186" i="2"/>
  <c r="C185" i="2"/>
  <c r="C824" i="2"/>
  <c r="C825" i="2"/>
  <c r="C823" i="2"/>
  <c r="C822" i="2"/>
  <c r="C837" i="2"/>
  <c r="C840" i="2"/>
  <c r="C841" i="2"/>
  <c r="C850" i="2"/>
  <c r="C205" i="2"/>
  <c r="C864" i="2"/>
  <c r="C866" i="2"/>
  <c r="C865" i="2"/>
  <c r="C868" i="2"/>
  <c r="C863" i="2"/>
  <c r="C890" i="2"/>
  <c r="C215" i="2"/>
  <c r="C216" i="2"/>
  <c r="C897" i="2"/>
  <c r="C896" i="2"/>
  <c r="C905" i="2"/>
  <c r="C234" i="2"/>
  <c r="C235" i="2"/>
  <c r="C910" i="2"/>
  <c r="C912" i="2"/>
  <c r="C911" i="2"/>
  <c r="C930" i="2"/>
  <c r="C929" i="2"/>
  <c r="C936" i="2"/>
  <c r="C937" i="2"/>
  <c r="C287" i="2"/>
  <c r="C289" i="2"/>
  <c r="C967" i="2"/>
  <c r="C970" i="2"/>
  <c r="C969" i="2"/>
  <c r="C968" i="2"/>
  <c r="C307" i="2"/>
  <c r="C308" i="2"/>
  <c r="C980" i="2"/>
  <c r="C982" i="2"/>
  <c r="C981" i="2"/>
  <c r="C367" i="2"/>
  <c r="C366" i="2"/>
  <c r="C371" i="2"/>
  <c r="C376" i="2"/>
  <c r="C374" i="2"/>
  <c r="C377" i="2"/>
  <c r="C375" i="2"/>
  <c r="C398" i="2"/>
  <c r="C410" i="2"/>
  <c r="C417" i="2"/>
  <c r="C425" i="2"/>
  <c r="C427" i="2"/>
  <c r="C426" i="2"/>
  <c r="C428" i="2"/>
  <c r="C1043" i="2"/>
  <c r="C461" i="2"/>
  <c r="C1047" i="2"/>
  <c r="C465" i="2"/>
  <c r="C472" i="2"/>
  <c r="C473" i="2"/>
  <c r="C474" i="2"/>
  <c r="C475" i="2"/>
  <c r="C476" i="2"/>
  <c r="C494" i="2"/>
  <c r="C1059" i="2"/>
  <c r="C506" i="2"/>
  <c r="C509" i="2"/>
  <c r="C510" i="2"/>
  <c r="C527" i="2"/>
  <c r="C529" i="2"/>
  <c r="C61" i="2"/>
  <c r="C532" i="2"/>
  <c r="C547" i="2"/>
  <c r="C63" i="2"/>
  <c r="C552" i="2"/>
  <c r="C555" i="2"/>
  <c r="C556" i="2"/>
  <c r="C553" i="2"/>
  <c r="C554" i="2"/>
  <c r="C603" i="2"/>
  <c r="C602" i="2"/>
  <c r="C610" i="2"/>
  <c r="C622" i="2"/>
  <c r="C621" i="2"/>
  <c r="C110" i="2"/>
  <c r="C667" i="2"/>
  <c r="C668" i="2"/>
  <c r="C669" i="2"/>
  <c r="C670" i="2"/>
  <c r="C684" i="2"/>
  <c r="C685" i="2"/>
  <c r="C125" i="2"/>
  <c r="C708" i="2"/>
  <c r="C707" i="2"/>
  <c r="C709" i="2"/>
  <c r="C733" i="2"/>
  <c r="C738" i="2"/>
  <c r="C739" i="2"/>
  <c r="C144" i="2"/>
  <c r="C749" i="2"/>
  <c r="C752" i="2"/>
  <c r="C754" i="2"/>
  <c r="C753" i="2"/>
  <c r="C750" i="2"/>
  <c r="C755" i="2"/>
  <c r="C751" i="2"/>
  <c r="C858" i="2"/>
  <c r="C859" i="2"/>
  <c r="C965" i="2"/>
  <c r="C860" i="2"/>
  <c r="C787" i="2"/>
  <c r="C187" i="2"/>
  <c r="C826" i="2"/>
  <c r="C827" i="2"/>
  <c r="C828" i="2"/>
  <c r="C829" i="2"/>
  <c r="C843" i="2"/>
  <c r="C842" i="2"/>
  <c r="C851" i="2"/>
  <c r="C874" i="2"/>
  <c r="C870" i="2"/>
  <c r="C875" i="2"/>
  <c r="C869" i="2"/>
  <c r="C898" i="2"/>
  <c r="C906" i="2"/>
  <c r="C914" i="2"/>
  <c r="C913" i="2"/>
  <c r="C264" i="2"/>
  <c r="C931" i="2"/>
  <c r="C267" i="2"/>
  <c r="C938" i="2"/>
  <c r="C948" i="2"/>
  <c r="C302" i="2"/>
  <c r="C972" i="2"/>
  <c r="C971" i="2"/>
  <c r="C309" i="2"/>
  <c r="C310" i="2"/>
  <c r="C988" i="2"/>
  <c r="C1000" i="2"/>
  <c r="C368" i="2"/>
  <c r="C1006" i="2"/>
  <c r="C378" i="2"/>
  <c r="C1017" i="2"/>
  <c r="C1022" i="2"/>
  <c r="C405" i="2"/>
  <c r="C1039" i="2"/>
  <c r="C1038" i="2"/>
  <c r="C415" i="2"/>
  <c r="C431" i="2"/>
  <c r="C1044" i="2"/>
  <c r="C1046" i="2"/>
  <c r="C1049" i="2"/>
  <c r="C507" i="2"/>
  <c r="C533" i="2"/>
  <c r="C546" i="2"/>
  <c r="C558" i="2"/>
  <c r="C557" i="2"/>
  <c r="C613" i="2"/>
  <c r="C623" i="2"/>
  <c r="C624" i="2"/>
  <c r="C671" i="2"/>
  <c r="C686" i="2"/>
  <c r="C126" i="2"/>
  <c r="C740" i="2"/>
  <c r="C767" i="2"/>
  <c r="C288" i="2"/>
  <c r="C620" i="2"/>
  <c r="C334" i="2"/>
  <c r="C6" i="2"/>
  <c r="C5" i="2"/>
  <c r="C154" i="2"/>
  <c r="C161" i="2"/>
  <c r="C162" i="2"/>
  <c r="C155" i="2"/>
  <c r="C159" i="2"/>
  <c r="C163" i="2"/>
  <c r="C160" i="2"/>
  <c r="C157" i="2"/>
  <c r="C158" i="2"/>
  <c r="C152" i="2"/>
  <c r="C153" i="2"/>
  <c r="C164" i="2"/>
  <c r="C788" i="2"/>
  <c r="C802" i="2"/>
  <c r="C188" i="2"/>
  <c r="C190" i="2"/>
  <c r="C830" i="2"/>
  <c r="C831" i="2"/>
  <c r="C836" i="2"/>
  <c r="C196" i="2"/>
  <c r="C195" i="2"/>
  <c r="C194" i="2"/>
  <c r="C198" i="2"/>
  <c r="C197" i="2"/>
  <c r="C845" i="2"/>
  <c r="C846" i="2"/>
  <c r="C844" i="2"/>
  <c r="C852" i="2"/>
  <c r="C853" i="2"/>
  <c r="C206" i="2"/>
  <c r="C207" i="2"/>
  <c r="C876" i="2"/>
  <c r="C878" i="2"/>
  <c r="C879" i="2"/>
  <c r="C880" i="2"/>
  <c r="C877" i="2"/>
  <c r="C222" i="2"/>
  <c r="C221" i="2"/>
  <c r="C220" i="2"/>
  <c r="C223" i="2"/>
  <c r="C899" i="2"/>
  <c r="C900" i="2"/>
  <c r="C907" i="2"/>
  <c r="C10" i="2"/>
  <c r="C9" i="2"/>
  <c r="C243" i="2"/>
  <c r="C239" i="2"/>
  <c r="C244" i="2"/>
  <c r="C240" i="2"/>
  <c r="C241" i="2"/>
  <c r="C242" i="2"/>
  <c r="C245" i="2"/>
  <c r="C236" i="2"/>
  <c r="C237" i="2"/>
  <c r="C238" i="2"/>
  <c r="C915" i="2"/>
  <c r="C944" i="2"/>
  <c r="C275" i="2"/>
  <c r="C276" i="2"/>
  <c r="C277" i="2"/>
  <c r="C951" i="2"/>
  <c r="C950" i="2"/>
  <c r="C949" i="2"/>
  <c r="C954" i="2"/>
  <c r="C285" i="2"/>
  <c r="C292" i="2"/>
  <c r="C291" i="2"/>
  <c r="C293" i="2"/>
  <c r="C294" i="2"/>
  <c r="C290" i="2"/>
  <c r="C958" i="2"/>
  <c r="C959" i="2"/>
  <c r="C974" i="2"/>
  <c r="C18" i="2"/>
  <c r="C16" i="2"/>
  <c r="C17" i="2"/>
  <c r="C330" i="2"/>
  <c r="C311" i="2"/>
  <c r="C322" i="2"/>
  <c r="C323" i="2"/>
  <c r="C324" i="2"/>
  <c r="C326" i="2"/>
  <c r="C328" i="2"/>
  <c r="C318" i="2"/>
  <c r="C312" i="2"/>
  <c r="C313" i="2"/>
  <c r="C319" i="2"/>
  <c r="C317" i="2"/>
  <c r="C325" i="2"/>
  <c r="C327" i="2"/>
  <c r="C329" i="2"/>
  <c r="C314" i="2"/>
  <c r="C316" i="2"/>
  <c r="C321" i="2"/>
  <c r="C320" i="2"/>
  <c r="C989" i="2"/>
  <c r="C990" i="2"/>
  <c r="C992" i="2"/>
  <c r="C995" i="2"/>
  <c r="C356" i="2"/>
  <c r="C357" i="2"/>
  <c r="C27" i="2"/>
  <c r="C1007" i="2"/>
  <c r="C1013" i="2"/>
  <c r="C29" i="2"/>
  <c r="C28" i="2"/>
  <c r="C379" i="2"/>
  <c r="C383" i="2"/>
  <c r="C382" i="2"/>
  <c r="C381" i="2"/>
  <c r="C380" i="2"/>
  <c r="C1019" i="2"/>
  <c r="C1018" i="2"/>
  <c r="C399" i="2"/>
  <c r="C406" i="2"/>
  <c r="C1024" i="2"/>
  <c r="C1025" i="2"/>
  <c r="C412" i="2"/>
  <c r="C411" i="2"/>
  <c r="C418" i="2"/>
  <c r="C1040" i="2"/>
  <c r="C32" i="2"/>
  <c r="C434" i="2"/>
  <c r="C432" i="2"/>
  <c r="C437" i="2"/>
  <c r="C435" i="2"/>
  <c r="C438" i="2"/>
  <c r="C433" i="2"/>
  <c r="C462" i="2"/>
  <c r="C470" i="2"/>
  <c r="C480" i="2"/>
  <c r="C482" i="2"/>
  <c r="C478" i="2"/>
  <c r="C479" i="2"/>
  <c r="C483" i="2"/>
  <c r="C481" i="2"/>
  <c r="C477" i="2"/>
  <c r="C1053" i="2"/>
  <c r="C1057" i="2"/>
  <c r="C495" i="2"/>
  <c r="C500" i="2"/>
  <c r="C502" i="2"/>
  <c r="C46" i="2"/>
  <c r="C49" i="2"/>
  <c r="C47" i="2"/>
  <c r="C48" i="2"/>
  <c r="C45" i="2"/>
  <c r="C44" i="2"/>
  <c r="C511" i="2"/>
  <c r="C512" i="2"/>
  <c r="C513" i="2"/>
  <c r="C516" i="2"/>
  <c r="C517" i="2"/>
  <c r="C514" i="2"/>
  <c r="C515" i="2"/>
  <c r="C60" i="2"/>
  <c r="C62" i="2"/>
  <c r="C535" i="2"/>
  <c r="C537" i="2"/>
  <c r="C534" i="2"/>
  <c r="C71" i="2"/>
  <c r="C72" i="2"/>
  <c r="C64" i="2"/>
  <c r="C68" i="2"/>
  <c r="C74" i="2"/>
  <c r="C76" i="2"/>
  <c r="C66" i="2"/>
  <c r="C67" i="2"/>
  <c r="C73" i="2"/>
  <c r="C65" i="2"/>
  <c r="C75" i="2"/>
  <c r="C564" i="2"/>
  <c r="C560" i="2"/>
  <c r="C565" i="2"/>
  <c r="C570" i="2"/>
  <c r="C559" i="2"/>
  <c r="C569" i="2"/>
  <c r="C568" i="2"/>
  <c r="C561" i="2"/>
  <c r="C567" i="2"/>
  <c r="C563" i="2"/>
  <c r="C562" i="2"/>
  <c r="C90" i="2"/>
  <c r="C607" i="2"/>
  <c r="C605" i="2"/>
  <c r="C604" i="2"/>
  <c r="C94" i="2"/>
  <c r="C93" i="2"/>
  <c r="C95" i="2"/>
  <c r="C92" i="2"/>
  <c r="C626" i="2"/>
  <c r="C625" i="2"/>
  <c r="C108" i="2"/>
  <c r="C656" i="2"/>
  <c r="C113" i="2"/>
  <c r="C111" i="2"/>
  <c r="C115" i="2"/>
  <c r="C116" i="2"/>
  <c r="C114" i="2"/>
  <c r="C112" i="2"/>
  <c r="C672" i="2"/>
  <c r="C675" i="2"/>
  <c r="C674" i="2"/>
  <c r="C673" i="2"/>
  <c r="C121" i="2"/>
  <c r="C687" i="2"/>
  <c r="C701" i="2"/>
  <c r="C132" i="2"/>
  <c r="C130" i="2"/>
  <c r="C131" i="2"/>
  <c r="C127" i="2"/>
  <c r="C129" i="2"/>
  <c r="C713" i="2"/>
  <c r="C710" i="2"/>
  <c r="C712" i="2"/>
  <c r="C711" i="2"/>
  <c r="C730" i="2"/>
  <c r="C142" i="2"/>
  <c r="C734" i="2"/>
  <c r="C146" i="2"/>
  <c r="C145" i="2"/>
  <c r="C756" i="2"/>
  <c r="C757" i="2"/>
  <c r="C758" i="2"/>
  <c r="C772" i="2"/>
  <c r="C773" i="2"/>
  <c r="C771" i="2"/>
  <c r="C761" i="2"/>
  <c r="C40" i="2"/>
  <c r="C56" i="2"/>
  <c r="C231" i="2"/>
  <c r="C15" i="2"/>
  <c r="C189" i="2"/>
  <c r="C402" i="2"/>
  <c r="C403" i="2"/>
  <c r="C873" i="2"/>
  <c r="C429" i="2"/>
  <c r="C1037" i="2"/>
  <c r="C695" i="2"/>
  <c r="C566" i="2"/>
  <c r="C107" i="2"/>
  <c r="C984" i="2"/>
  <c r="C219" i="2"/>
  <c r="C266" i="2"/>
  <c r="C857" i="2"/>
  <c r="C580" i="2"/>
  <c r="C581" i="2"/>
  <c r="C582" i="2"/>
  <c r="C7" i="2"/>
  <c r="C170" i="2"/>
  <c r="C168" i="2"/>
  <c r="C169" i="2"/>
  <c r="C166" i="2"/>
  <c r="C167" i="2"/>
  <c r="C165" i="2"/>
  <c r="C789" i="2"/>
  <c r="C790" i="2"/>
  <c r="C801" i="2"/>
  <c r="C803" i="2"/>
  <c r="C806" i="2"/>
  <c r="C807" i="2"/>
  <c r="C191" i="2"/>
  <c r="C838" i="2"/>
  <c r="C199" i="2"/>
  <c r="C854" i="2"/>
  <c r="C208" i="2"/>
  <c r="C210" i="2"/>
  <c r="C211" i="2"/>
  <c r="C209" i="2"/>
  <c r="C881" i="2"/>
  <c r="C882" i="2"/>
  <c r="C225" i="2"/>
  <c r="C224" i="2"/>
  <c r="C247" i="2"/>
  <c r="C250" i="2"/>
  <c r="C253" i="2"/>
  <c r="C248" i="2"/>
  <c r="C252" i="2"/>
  <c r="C249" i="2"/>
  <c r="C246" i="2"/>
  <c r="C251" i="2"/>
  <c r="C917" i="2"/>
  <c r="C916" i="2"/>
  <c r="C265" i="2"/>
  <c r="C268" i="2"/>
  <c r="C939" i="2"/>
  <c r="C278" i="2"/>
  <c r="C279" i="2"/>
  <c r="C280" i="2"/>
  <c r="C295" i="2"/>
  <c r="C296" i="2"/>
  <c r="C19" i="2"/>
  <c r="C336" i="2"/>
  <c r="C333" i="2"/>
  <c r="C332" i="2"/>
  <c r="C331" i="2"/>
  <c r="C337" i="2"/>
  <c r="C335" i="2"/>
  <c r="C996" i="2"/>
  <c r="C358" i="2"/>
  <c r="C359" i="2"/>
  <c r="C360" i="2"/>
  <c r="C1001" i="2"/>
  <c r="C1008" i="2"/>
  <c r="C30" i="2"/>
  <c r="C384" i="2"/>
  <c r="C385" i="2"/>
  <c r="C419" i="2"/>
  <c r="C33" i="2"/>
  <c r="C35" i="2"/>
  <c r="C34" i="2"/>
  <c r="C442" i="2"/>
  <c r="C440" i="2"/>
  <c r="C439" i="2"/>
  <c r="C441" i="2"/>
  <c r="C443" i="2"/>
  <c r="C484" i="2"/>
  <c r="C485" i="2"/>
  <c r="C486" i="2"/>
  <c r="C42" i="2"/>
  <c r="C496" i="2"/>
  <c r="C503" i="2"/>
  <c r="C50" i="2"/>
  <c r="C518" i="2"/>
  <c r="C520" i="2"/>
  <c r="C519" i="2"/>
  <c r="C538" i="2"/>
  <c r="C539" i="2"/>
  <c r="C1064" i="2"/>
  <c r="C4" i="2"/>
  <c r="C77" i="2"/>
  <c r="C78" i="2"/>
  <c r="C575" i="2"/>
  <c r="C574" i="2"/>
  <c r="C572" i="2"/>
  <c r="C584" i="2"/>
  <c r="C576" i="2"/>
  <c r="C578" i="2"/>
  <c r="C571" i="2"/>
  <c r="C573" i="2"/>
  <c r="C577" i="2"/>
  <c r="C608" i="2"/>
  <c r="C612" i="2"/>
  <c r="C98" i="2"/>
  <c r="C96" i="2"/>
  <c r="C97" i="2"/>
  <c r="C627" i="2"/>
  <c r="C628" i="2"/>
  <c r="C648" i="2"/>
  <c r="C657" i="2"/>
  <c r="C117" i="2"/>
  <c r="C119" i="2"/>
  <c r="C118" i="2"/>
  <c r="C676" i="2"/>
  <c r="C677" i="2"/>
  <c r="C688" i="2"/>
  <c r="C133" i="2"/>
  <c r="C135" i="2"/>
  <c r="C134" i="2"/>
  <c r="C714" i="2"/>
  <c r="C715" i="2"/>
  <c r="C735" i="2"/>
  <c r="C741" i="2"/>
  <c r="C147" i="2"/>
  <c r="C760" i="2"/>
  <c r="C759" i="2"/>
  <c r="C150" i="2"/>
  <c r="C54" i="2"/>
  <c r="C55" i="2"/>
  <c r="C1062" i="2"/>
  <c r="C140" i="2"/>
  <c r="C1033" i="2"/>
  <c r="C230" i="2"/>
  <c r="C1034" i="2"/>
  <c r="C1035" i="2"/>
  <c r="C1036" i="2"/>
  <c r="C436" i="2"/>
  <c r="C401" i="2"/>
  <c r="C270" i="2"/>
  <c r="C218" i="2"/>
  <c r="C871" i="2"/>
  <c r="C447" i="2"/>
  <c r="C498" i="2"/>
  <c r="C21" i="2"/>
  <c r="C717" i="2"/>
  <c r="C872" i="2"/>
  <c r="C611" i="2"/>
  <c r="C722" i="2"/>
  <c r="C723" i="2"/>
  <c r="C177" i="2"/>
  <c r="C175" i="2"/>
  <c r="C171" i="2"/>
  <c r="C172" i="2"/>
  <c r="C174" i="2"/>
  <c r="C173" i="2"/>
  <c r="C176" i="2"/>
  <c r="C791" i="2"/>
  <c r="C792" i="2"/>
  <c r="C795" i="2"/>
  <c r="C793" i="2"/>
  <c r="C808" i="2"/>
  <c r="C809" i="2"/>
  <c r="C192" i="2"/>
  <c r="C839" i="2"/>
  <c r="C203" i="2"/>
  <c r="C202" i="2"/>
  <c r="C200" i="2"/>
  <c r="C201" i="2"/>
  <c r="C848" i="2"/>
  <c r="C847" i="2"/>
  <c r="C213" i="2"/>
  <c r="C212" i="2"/>
  <c r="C883" i="2"/>
  <c r="C884" i="2"/>
  <c r="C214" i="2"/>
  <c r="C891" i="2"/>
  <c r="C892" i="2"/>
  <c r="C226" i="2"/>
  <c r="C901" i="2"/>
  <c r="C902" i="2"/>
  <c r="C903" i="2"/>
  <c r="C908" i="2"/>
  <c r="C256" i="2"/>
  <c r="C255" i="2"/>
  <c r="C257" i="2"/>
  <c r="C922" i="2"/>
  <c r="C919" i="2"/>
  <c r="C920" i="2"/>
  <c r="C921" i="2"/>
  <c r="C918" i="2"/>
  <c r="C924" i="2"/>
  <c r="C923" i="2"/>
  <c r="C932" i="2"/>
  <c r="C933" i="2"/>
  <c r="C271" i="2"/>
  <c r="C269" i="2"/>
  <c r="C272" i="2"/>
  <c r="C940" i="2"/>
  <c r="C942" i="2"/>
  <c r="C941" i="2"/>
  <c r="C273" i="2"/>
  <c r="C283" i="2"/>
  <c r="C282" i="2"/>
  <c r="C281" i="2"/>
  <c r="C284" i="2"/>
  <c r="C952" i="2"/>
  <c r="C953" i="2"/>
  <c r="C298" i="2"/>
  <c r="C297" i="2"/>
  <c r="C303" i="2"/>
  <c r="C22" i="2"/>
  <c r="C20" i="2"/>
  <c r="C339" i="2"/>
  <c r="C346" i="2"/>
  <c r="C347" i="2"/>
  <c r="C344" i="2"/>
  <c r="C340" i="2"/>
  <c r="C345" i="2"/>
  <c r="C342" i="2"/>
  <c r="C338" i="2"/>
  <c r="C343" i="2"/>
  <c r="C341" i="2"/>
  <c r="C998" i="2"/>
  <c r="C361" i="2"/>
  <c r="C362" i="2"/>
  <c r="C1003" i="2"/>
  <c r="C370" i="2"/>
  <c r="C369" i="2"/>
  <c r="C1009" i="2"/>
  <c r="C31" i="2"/>
  <c r="C387" i="2"/>
  <c r="C388" i="2"/>
  <c r="C386" i="2"/>
  <c r="C389" i="2"/>
  <c r="C1021" i="2"/>
  <c r="C1020" i="2"/>
  <c r="C404" i="2"/>
  <c r="C400" i="2"/>
  <c r="C1028" i="2"/>
  <c r="C413" i="2"/>
  <c r="C416" i="2"/>
  <c r="C36" i="2"/>
  <c r="C451" i="2"/>
  <c r="C446" i="2"/>
  <c r="C454" i="2"/>
  <c r="C453" i="2"/>
  <c r="C452" i="2"/>
  <c r="C448" i="2"/>
  <c r="C449" i="2"/>
  <c r="C445" i="2"/>
  <c r="C444" i="2"/>
  <c r="C41" i="2"/>
  <c r="C488" i="2"/>
  <c r="C487" i="2"/>
  <c r="C489" i="2"/>
  <c r="C490" i="2"/>
  <c r="C1055" i="2"/>
  <c r="C1058" i="2"/>
  <c r="C499" i="2"/>
  <c r="C43" i="2"/>
  <c r="C504" i="2"/>
  <c r="C505" i="2"/>
  <c r="C51" i="2"/>
  <c r="C521" i="2"/>
  <c r="C522" i="2"/>
  <c r="C530" i="2"/>
  <c r="C541" i="2"/>
  <c r="C542" i="2"/>
  <c r="C540" i="2"/>
  <c r="C83" i="2"/>
  <c r="C81" i="2"/>
  <c r="C80" i="2"/>
  <c r="C82" i="2"/>
  <c r="C79" i="2"/>
  <c r="C585" i="2"/>
  <c r="C586" i="2"/>
  <c r="C588" i="2"/>
  <c r="C587" i="2"/>
  <c r="C609" i="2"/>
  <c r="C101" i="2"/>
  <c r="C100" i="2"/>
  <c r="C99" i="2"/>
  <c r="C630" i="2"/>
  <c r="C634" i="2"/>
  <c r="C629" i="2"/>
  <c r="C632" i="2"/>
  <c r="C636" i="2"/>
  <c r="C631" i="2"/>
  <c r="C633" i="2"/>
  <c r="C635" i="2"/>
  <c r="C678" i="2"/>
  <c r="C691" i="2"/>
  <c r="C690" i="2"/>
  <c r="C689" i="2"/>
  <c r="C136" i="2"/>
  <c r="C137" i="2"/>
  <c r="C718" i="2"/>
  <c r="C716" i="2"/>
  <c r="C720" i="2"/>
  <c r="C736" i="2"/>
  <c r="C148" i="2"/>
  <c r="C762" i="2"/>
  <c r="C768" i="2"/>
  <c r="C775" i="2"/>
  <c r="C774" i="2"/>
  <c r="C254" i="2"/>
  <c r="C464" i="2"/>
  <c r="C1030" i="2"/>
  <c r="C1031" i="2"/>
  <c r="C1027" i="2"/>
  <c r="C70" i="2"/>
  <c r="C1032" i="2"/>
  <c r="C497" i="2"/>
  <c r="C128" i="2"/>
  <c r="C955" i="2"/>
  <c r="C430" i="2"/>
  <c r="C179" i="2"/>
  <c r="C178" i="2"/>
  <c r="C832" i="2"/>
  <c r="C885" i="2"/>
  <c r="C227" i="2"/>
  <c r="C11" i="2"/>
  <c r="C925" i="2"/>
  <c r="C928" i="2"/>
  <c r="C943" i="2"/>
  <c r="C960" i="2"/>
  <c r="C23" i="2"/>
  <c r="C348" i="2"/>
  <c r="C991" i="2"/>
  <c r="C364" i="2"/>
  <c r="C363" i="2"/>
  <c r="C1002" i="2"/>
  <c r="C407" i="2"/>
  <c r="C37" i="2"/>
  <c r="C466" i="2"/>
  <c r="C493" i="2"/>
  <c r="C53" i="2"/>
  <c r="C52" i="2"/>
  <c r="C531" i="2"/>
  <c r="C589" i="2"/>
  <c r="C591" i="2"/>
  <c r="C590" i="2"/>
  <c r="C596" i="2"/>
  <c r="C637" i="2"/>
  <c r="C647" i="2"/>
  <c r="C649" i="2"/>
  <c r="C109" i="2"/>
  <c r="C658" i="2"/>
  <c r="C122" i="2"/>
  <c r="C138" i="2"/>
  <c r="C139" i="2"/>
  <c r="C721" i="2"/>
  <c r="C742" i="2"/>
  <c r="C763" i="2"/>
  <c r="C764" i="2"/>
  <c r="C766" i="2"/>
  <c r="C816" i="2"/>
  <c r="C794" i="2"/>
  <c r="C643" i="2"/>
  <c r="C103" i="2"/>
  <c r="C983" i="2"/>
  <c r="C867" i="2"/>
  <c r="C85" i="2"/>
  <c r="C180" i="2"/>
  <c r="C796" i="2"/>
  <c r="C833" i="2"/>
  <c r="C12" i="2"/>
  <c r="C258" i="2"/>
  <c r="C259" i="2"/>
  <c r="C365" i="2"/>
  <c r="C392" i="2"/>
  <c r="C391" i="2"/>
  <c r="C390" i="2"/>
  <c r="C393" i="2"/>
  <c r="C455" i="2"/>
  <c r="C467" i="2"/>
  <c r="C58" i="2"/>
  <c r="C543" i="2"/>
  <c r="C592" i="2"/>
  <c r="C593" i="2"/>
  <c r="C91" i="2"/>
  <c r="C104" i="2"/>
  <c r="C102" i="2"/>
  <c r="C120" i="2"/>
  <c r="C1069" i="2"/>
  <c r="C1068" i="2"/>
  <c r="C697" i="2"/>
  <c r="C692" i="2"/>
  <c r="C696" i="2"/>
  <c r="C700" i="2"/>
  <c r="C141" i="2"/>
  <c r="C724" i="2"/>
  <c r="C725" i="2"/>
  <c r="C765" i="2"/>
  <c r="C84" i="2"/>
  <c r="C694" i="2"/>
  <c r="C182" i="2"/>
  <c r="C181" i="2"/>
  <c r="C798" i="2"/>
  <c r="C797" i="2"/>
  <c r="C799" i="2"/>
  <c r="C193" i="2"/>
  <c r="C835" i="2"/>
  <c r="C834" i="2"/>
  <c r="C849" i="2"/>
  <c r="C886" i="2"/>
  <c r="C262" i="2"/>
  <c r="C263" i="2"/>
  <c r="C261" i="2"/>
  <c r="C260" i="2"/>
  <c r="C926" i="2"/>
  <c r="C927" i="2"/>
  <c r="C956" i="2"/>
  <c r="C299" i="2"/>
  <c r="C961" i="2"/>
  <c r="C304" i="2"/>
  <c r="C25" i="2"/>
  <c r="C351" i="2"/>
  <c r="C349" i="2"/>
  <c r="C350" i="2"/>
  <c r="C352" i="2"/>
  <c r="C1010" i="2"/>
  <c r="C395" i="2"/>
  <c r="C394" i="2"/>
  <c r="C408" i="2"/>
  <c r="C38" i="2"/>
  <c r="C458" i="2"/>
  <c r="C459" i="2"/>
  <c r="C456" i="2"/>
  <c r="C457" i="2"/>
  <c r="C1045" i="2"/>
  <c r="C468" i="2"/>
  <c r="C492" i="2"/>
  <c r="C491" i="2"/>
  <c r="C508" i="2"/>
  <c r="C1063" i="2"/>
  <c r="C59" i="2"/>
  <c r="C524" i="2"/>
  <c r="C525" i="2"/>
  <c r="C526" i="2"/>
  <c r="C523" i="2"/>
  <c r="C545" i="2"/>
  <c r="C544" i="2"/>
  <c r="C87" i="2"/>
  <c r="C88" i="2"/>
  <c r="C86" i="2"/>
  <c r="C89" i="2"/>
  <c r="C594" i="2"/>
  <c r="C595" i="2"/>
  <c r="C644" i="2"/>
  <c r="C645" i="2"/>
  <c r="C638" i="2"/>
  <c r="C650" i="2"/>
  <c r="C659" i="2"/>
  <c r="C698" i="2"/>
  <c r="C726" i="2"/>
  <c r="C727" i="2"/>
  <c r="C728" i="2"/>
  <c r="C149" i="2"/>
  <c r="C693" i="2"/>
  <c r="C642" i="2"/>
  <c r="C69" i="2"/>
  <c r="C1015" i="2"/>
  <c r="C450" i="2"/>
  <c r="C217" i="2"/>
  <c r="C1054" i="2"/>
  <c r="C583" i="2"/>
  <c r="C183" i="2"/>
  <c r="C1071" i="2"/>
  <c r="C810" i="2"/>
  <c r="C300" i="2"/>
  <c r="C962" i="2"/>
  <c r="C26" i="2"/>
  <c r="C353" i="2"/>
  <c r="C354" i="2"/>
  <c r="C396" i="2"/>
  <c r="C414" i="2"/>
  <c r="C460" i="2"/>
  <c r="C469" i="2"/>
  <c r="C105" i="2"/>
  <c r="C106" i="2"/>
  <c r="C679" i="2"/>
  <c r="C681" i="2"/>
  <c r="C680" i="2"/>
  <c r="C1070" i="2"/>
  <c r="C699" i="2"/>
  <c r="C729" i="2"/>
  <c r="C737" i="2"/>
  <c r="C776" i="2"/>
  <c r="C1012" i="2"/>
  <c r="C39" i="2"/>
  <c r="C2" i="2"/>
  <c r="C3" i="2"/>
  <c r="C8" i="2"/>
  <c r="C1011" i="2"/>
  <c r="C800" i="2"/>
  <c r="C1060" i="2"/>
  <c r="C7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6129B-5047-4904-A62E-CF1F35E7C963}" keepAlive="1" name="ModelConnection_ExternalData_1" description="Data Model" type="5" refreshedVersion="8" minRefreshableVersion="5" saveData="1">
    <dbPr connection="Data Model Connection" command="Tabl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927F4EA-3CF9-4753-83EA-0359BE0D86C6}" name="Query - Table 0" description="Connection to the 'Table 0' query in the workbook." type="100" refreshedVersion="8" minRefreshableVersion="5">
    <extLst>
      <ext xmlns:x15="http://schemas.microsoft.com/office/spreadsheetml/2010/11/main" uri="{DE250136-89BD-433C-8126-D09CA5730AF9}">
        <x15:connection id="3dc81b27-fc29-4752-85ec-71756122c949"/>
      </ext>
    </extLst>
  </connection>
  <connection id="3" xr16:uid="{72D83E96-219D-4838-876C-FEB6913960B8}" name="Query - Table 1" description="Connection to the 'Table 1' query in the workbook." type="100" refreshedVersion="8" minRefreshableVersion="5">
    <extLst>
      <ext xmlns:x15="http://schemas.microsoft.com/office/spreadsheetml/2010/11/main" uri="{DE250136-89BD-433C-8126-D09CA5730AF9}">
        <x15:connection id="6fb8ecbc-52f6-479a-b38b-331b04276356"/>
      </ext>
    </extLst>
  </connection>
  <connection id="4" xr16:uid="{A2880F8D-20E1-4743-943A-35BB743C89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<sst xmlns="http://schemas.openxmlformats.org/spreadsheetml/2006/main" count="5748" uniqueCount="1682">
  <si>
    <t>A</t>
  </si>
  <si>
    <t>A-</t>
  </si>
  <si>
    <t>A+</t>
  </si>
  <si>
    <t>B</t>
  </si>
  <si>
    <t>B-</t>
  </si>
  <si>
    <t>B+</t>
  </si>
  <si>
    <t>C</t>
  </si>
  <si>
    <t>C-</t>
  </si>
  <si>
    <t>C+</t>
  </si>
  <si>
    <t>D</t>
  </si>
  <si>
    <t>D-</t>
  </si>
  <si>
    <t>D+</t>
  </si>
  <si>
    <t>DQ</t>
  </si>
  <si>
    <t>E</t>
  </si>
  <si>
    <t>F</t>
  </si>
  <si>
    <t>S-</t>
  </si>
  <si>
    <t>Grand Total</t>
  </si>
  <si>
    <t>64 Audio A/U12t</t>
  </si>
  <si>
    <t>7Hz Timeless</t>
  </si>
  <si>
    <t>DUNU Talos</t>
  </si>
  <si>
    <t>Elysian Diva</t>
  </si>
  <si>
    <t>Elysian X</t>
  </si>
  <si>
    <t>Empire Ears Odin</t>
  </si>
  <si>
    <t>Hidition Violet</t>
  </si>
  <si>
    <t>Moondrop A8</t>
  </si>
  <si>
    <t>Moondrop Blessing 2</t>
  </si>
  <si>
    <t>Moondrop S8</t>
  </si>
  <si>
    <t>qdc Anole V14</t>
  </si>
  <si>
    <t>Softears RSV</t>
  </si>
  <si>
    <t>StereoPravda SB7</t>
  </si>
  <si>
    <t>Symphonium Helios</t>
  </si>
  <si>
    <t>ThieAudio Monarch</t>
  </si>
  <si>
    <t>ThieAudio Oracle</t>
  </si>
  <si>
    <t>Vision Ears Erlkonig</t>
  </si>
  <si>
    <t>64 Audio A/U18 Tzar</t>
  </si>
  <si>
    <t>64 Audio Nio</t>
  </si>
  <si>
    <t>64 Audio Tia Trio</t>
  </si>
  <si>
    <t>Drop + JVC HA-FDX1</t>
  </si>
  <si>
    <t>DUNU Vulkan</t>
  </si>
  <si>
    <t>Elysian Poseidon</t>
  </si>
  <si>
    <t>Empire Ears ESR Mk2</t>
  </si>
  <si>
    <t>Empire Ears Legend X</t>
  </si>
  <si>
    <t>Empire Ears Legend X SE</t>
  </si>
  <si>
    <t>Etymotic ER4B</t>
  </si>
  <si>
    <t>Etymotic ER4XR</t>
  </si>
  <si>
    <t>Hidition NT8</t>
  </si>
  <si>
    <t>Hidition Waltz</t>
  </si>
  <si>
    <t>InEar SD5</t>
  </si>
  <si>
    <t>JVC HA-FW10000</t>
  </si>
  <si>
    <t>Kiwi Ears Orchestra</t>
  </si>
  <si>
    <t>Kumitate KL-Focus</t>
  </si>
  <si>
    <t>Kumitate KL-Sirius</t>
  </si>
  <si>
    <t>Lime Ears Model X</t>
  </si>
  <si>
    <t>Massdrop x Noble K10</t>
  </si>
  <si>
    <t>Moondrop Blessing</t>
  </si>
  <si>
    <t>Noble K10 Encore</t>
  </si>
  <si>
    <t>Noble Katana</t>
  </si>
  <si>
    <t>PEARS SH3</t>
  </si>
  <si>
    <t>qdc 8SS</t>
  </si>
  <si>
    <t>See Audio Neo</t>
  </si>
  <si>
    <t>Shure KSE1200</t>
  </si>
  <si>
    <t>Softears Turii</t>
  </si>
  <si>
    <t>Softears Twilight</t>
  </si>
  <si>
    <t>Sony IER-M7</t>
  </si>
  <si>
    <t>Sony IER-M9</t>
  </si>
  <si>
    <t>Tangzu Zetian Wu</t>
  </si>
  <si>
    <t>ThieAudio Clairvoyance</t>
  </si>
  <si>
    <t>ThieAudio Excalibur</t>
  </si>
  <si>
    <t>Ultimate Ears Reference Monitor (UERM)</t>
  </si>
  <si>
    <t>Vision Ears Elysium</t>
  </si>
  <si>
    <t>Vision Ears EXT</t>
  </si>
  <si>
    <t>Vision Ears VE8</t>
  </si>
  <si>
    <t>Hidition NT6</t>
  </si>
  <si>
    <t>Moondrop Variations</t>
  </si>
  <si>
    <t>Oriolus Traillii</t>
  </si>
  <si>
    <t>qdc 8SL/Gemini/Anole VX</t>
  </si>
  <si>
    <t>Sennheiser IE600</t>
  </si>
  <si>
    <t>Softears RS10</t>
  </si>
  <si>
    <t>Sony IER-Z1R</t>
  </si>
  <si>
    <t>ThieAudio V16 Divinity</t>
  </si>
  <si>
    <t>64 Audio A6t</t>
  </si>
  <si>
    <t>64 Audio tia Fourte</t>
  </si>
  <si>
    <t>64 Audio tia Fourte Noir</t>
  </si>
  <si>
    <t>A&amp;K T8iE</t>
  </si>
  <si>
    <t>AAW ASH</t>
  </si>
  <si>
    <t>Acoustune HS1650</t>
  </si>
  <si>
    <t>Acoustune HS1670</t>
  </si>
  <si>
    <t>Acoustune HS1695Ti</t>
  </si>
  <si>
    <t>Acoustune HS1750</t>
  </si>
  <si>
    <t>AKG N5005</t>
  </si>
  <si>
    <t>Audiosense DT200</t>
  </si>
  <si>
    <t>Audiosense DT600</t>
  </si>
  <si>
    <t>Aya Siren</t>
  </si>
  <si>
    <t>Aya Trident</t>
  </si>
  <si>
    <t>Campfire Andromeda (2020)</t>
  </si>
  <si>
    <t>Campfire Andromeda (S)</t>
  </si>
  <si>
    <t>Dita Dream</t>
  </si>
  <si>
    <t>Dita Sakura 71</t>
  </si>
  <si>
    <t>DUNU EST 112</t>
  </si>
  <si>
    <t>DUNU Luna</t>
  </si>
  <si>
    <t>DUNU SA6</t>
  </si>
  <si>
    <t>DUNU Titan S</t>
  </si>
  <si>
    <t>DUNU Zen Pro</t>
  </si>
  <si>
    <t>Empire Ears Hero</t>
  </si>
  <si>
    <t>Empire Ears Vantage</t>
  </si>
  <si>
    <t>Etymotic ER4PT</t>
  </si>
  <si>
    <t>Fatfreq Hayabusa</t>
  </si>
  <si>
    <t>Fatfreq Sakura</t>
  </si>
  <si>
    <t>Fatfreq Tsuru</t>
  </si>
  <si>
    <t>FAudio Minor</t>
  </si>
  <si>
    <t>Fearless La Hire</t>
  </si>
  <si>
    <t>Fearless Lancelot</t>
  </si>
  <si>
    <t>Fearless S8F/S8Pro</t>
  </si>
  <si>
    <t>FiiO FD7</t>
  </si>
  <si>
    <t>FiiO FH5</t>
  </si>
  <si>
    <t>FiiO FH9</t>
  </si>
  <si>
    <t>Final Audio A8000</t>
  </si>
  <si>
    <t>HYLA TE-5T</t>
  </si>
  <si>
    <t>iBasso IT07</t>
  </si>
  <si>
    <t>Jomo Samba</t>
  </si>
  <si>
    <t>Jomo Trinity Brass</t>
  </si>
  <si>
    <t>JVC HA-FD01</t>
  </si>
  <si>
    <t>JVC HA-FD02</t>
  </si>
  <si>
    <t>Kinera Nanna 2.0</t>
  </si>
  <si>
    <t>Kumitate KL-Corona</t>
  </si>
  <si>
    <t>Kumitate KL-REF Type S</t>
  </si>
  <si>
    <t>Libratone Track Air Plus</t>
  </si>
  <si>
    <t>Lypertek PurePlay Z3 2.0_x000D_
(PurePlay Z3)_x000D_
(Tevi)</t>
  </si>
  <si>
    <t>Moondrop Aria</t>
  </si>
  <si>
    <t>Moondrop Chu</t>
  </si>
  <si>
    <t>Moondrop Crescent</t>
  </si>
  <si>
    <t>Moondrop Illumination</t>
  </si>
  <si>
    <t>Moondrop Kanas Pro</t>
  </si>
  <si>
    <t>Moondrop KXXS</t>
  </si>
  <si>
    <t>Moondrop Solis</t>
  </si>
  <si>
    <t>Moondrop Starfield</t>
  </si>
  <si>
    <t>Oriolus Isabellae</t>
  </si>
  <si>
    <t>Oriolus Mellianus</t>
  </si>
  <si>
    <t>Oriolus Percivali</t>
  </si>
  <si>
    <t>Prisma Azul</t>
  </si>
  <si>
    <t>qdc 5SH</t>
  </si>
  <si>
    <t>qdc Anole V6</t>
  </si>
  <si>
    <t>Samsung Galaxy Buds</t>
  </si>
  <si>
    <t>Samsung Galaxy Buds+</t>
  </si>
  <si>
    <t>See Audio Kaguya</t>
  </si>
  <si>
    <t>See Audio Yume</t>
  </si>
  <si>
    <t>SeeAudio Miu</t>
  </si>
  <si>
    <t>Sennheiser IE300</t>
  </si>
  <si>
    <t>Shuoer EJ07</t>
  </si>
  <si>
    <t>Shuoer x HBB EJ07M Kinda Lava Edition</t>
  </si>
  <si>
    <t>Softears Cerberus</t>
  </si>
  <si>
    <t>Sony Justear XJE-MH2 "Club"</t>
  </si>
  <si>
    <t>Sony MDR-EX1000</t>
  </si>
  <si>
    <t>Sony XBA-N3</t>
  </si>
  <si>
    <t>Symphonium Triton</t>
  </si>
  <si>
    <t>Tanchjim Darling</t>
  </si>
  <si>
    <t>Tanchjim New Hana (2021)</t>
  </si>
  <si>
    <t>Tanchjim Prism</t>
  </si>
  <si>
    <t>Tansio Mirai TSMR-12 "Zodiac"</t>
  </si>
  <si>
    <t>ThieAudio Legacy 4 (L4)</t>
  </si>
  <si>
    <t>ThieAudio Voyager 14 (V14)</t>
  </si>
  <si>
    <t>Truthear Hola</t>
  </si>
  <si>
    <t>Ultimate Ears UE18+ Pro Gen 2</t>
  </si>
  <si>
    <t>Ultimate Ears UE4 Pro</t>
  </si>
  <si>
    <t>Unique Melody Maestro V2</t>
  </si>
  <si>
    <t>Unique Melody Martian</t>
  </si>
  <si>
    <t>Unique Melody Merlin V2</t>
  </si>
  <si>
    <t>Unique Melody Mirage</t>
  </si>
  <si>
    <t>XENNS UP</t>
  </si>
  <si>
    <t>Yanyin Moonlight</t>
  </si>
  <si>
    <t>Yanyin x HBB Mahina</t>
  </si>
  <si>
    <t>64 Audio A4t</t>
  </si>
  <si>
    <t>AAW AXH (2019)</t>
  </si>
  <si>
    <t>Acoustune HS1300</t>
  </si>
  <si>
    <t>Acoustune HS1551</t>
  </si>
  <si>
    <t>Acoustune HS1655Cu</t>
  </si>
  <si>
    <t>Acoustune HS1657</t>
  </si>
  <si>
    <t>Acoustune HS1677</t>
  </si>
  <si>
    <t>Acoustune HS1697</t>
  </si>
  <si>
    <t>Anthem Five E4</t>
  </si>
  <si>
    <t>Apple AirPods Pro</t>
  </si>
  <si>
    <t>ARC Mira</t>
  </si>
  <si>
    <t>ARC Oculus</t>
  </si>
  <si>
    <t>Aroma Ace</t>
  </si>
  <si>
    <t>Aroma Witch Girl S</t>
  </si>
  <si>
    <t>Aroma Witch Girl W12</t>
  </si>
  <si>
    <t>Audio Lokahi</t>
  </si>
  <si>
    <t>Audio Technica ATH-LS200</t>
  </si>
  <si>
    <t>Audiosense AQ3</t>
  </si>
  <si>
    <t>Aune Jasper</t>
  </si>
  <si>
    <t>Aure Elixir</t>
  </si>
  <si>
    <t>Aure Flame</t>
  </si>
  <si>
    <t>Beyerdynamic Xelento</t>
  </si>
  <si>
    <t>BGVP DM7</t>
  </si>
  <si>
    <t>Bose SoundSport Free</t>
  </si>
  <si>
    <t>Campfire Ara</t>
  </si>
  <si>
    <t>Campfire Solaris (SE)</t>
  </si>
  <si>
    <t>Chikyu-Sekai 16/Cosmos</t>
  </si>
  <si>
    <t>Clear Tune Monitors CT-6E</t>
  </si>
  <si>
    <t>Colorfly Quintet</t>
  </si>
  <si>
    <t>Craft Ears Argentum</t>
  </si>
  <si>
    <t>Craft Ears Aurum</t>
  </si>
  <si>
    <t>Custom Art FIBAE 7</t>
  </si>
  <si>
    <t>Dita Dream XLS</t>
  </si>
  <si>
    <t>Dita Fidelity</t>
  </si>
  <si>
    <t>Dita Perpetua</t>
  </si>
  <si>
    <t>DUNU DK-2001</t>
  </si>
  <si>
    <t>DUNU DK-4001</t>
  </si>
  <si>
    <t>DUNU Titan 1</t>
  </si>
  <si>
    <t>DUNU Titan 3</t>
  </si>
  <si>
    <t>Elysian Artemis V2</t>
  </si>
  <si>
    <t>Elysian Cora (2019)</t>
  </si>
  <si>
    <t>Empire Ears EVR</t>
  </si>
  <si>
    <t>Empire Ears Valkyrie</t>
  </si>
  <si>
    <t>Empire Ears Valkyrie Mk2</t>
  </si>
  <si>
    <t>Fatfreq Musician Plus V2</t>
  </si>
  <si>
    <t>Fatfreq Reference Pro</t>
  </si>
  <si>
    <t>FAudio Mezzo</t>
  </si>
  <si>
    <t>Fearless S4</t>
  </si>
  <si>
    <t>Fearless S5H</t>
  </si>
  <si>
    <t>Fearless S6Rui</t>
  </si>
  <si>
    <t>Fidue A91 "Sirius"</t>
  </si>
  <si>
    <t>FiiO FA9</t>
  </si>
  <si>
    <t>FiiO FD5</t>
  </si>
  <si>
    <t>Final Audio B3</t>
  </si>
  <si>
    <t>FiR VxV</t>
  </si>
  <si>
    <t>FitEar MH334</t>
  </si>
  <si>
    <t>FitEar Private 333</t>
  </si>
  <si>
    <t>FitEar TG334</t>
  </si>
  <si>
    <t>Gaudio Clariden</t>
  </si>
  <si>
    <t>HUM Reference</t>
  </si>
  <si>
    <t>HZSound Heart Mirror Pro</t>
  </si>
  <si>
    <t>ikko OH1</t>
  </si>
  <si>
    <t>InEar StageDiver SD-2</t>
  </si>
  <si>
    <t>Intime Sora</t>
  </si>
  <si>
    <t>Itsfit R3</t>
  </si>
  <si>
    <t>JBL LIVE 300TWS</t>
  </si>
  <si>
    <t>Jomo Tango</t>
  </si>
  <si>
    <t>JVC HA-FW03</t>
  </si>
  <si>
    <t>Kinera Nanna</t>
  </si>
  <si>
    <t>Kinera Skuld</t>
  </si>
  <si>
    <t>Lime Ears Aether</t>
  </si>
  <si>
    <t>Meze Rai Penta</t>
  </si>
  <si>
    <t>Moondrop Sparks</t>
  </si>
  <si>
    <t>Noble Tux 5</t>
  </si>
  <si>
    <t>NocturnaL Atlantis</t>
  </si>
  <si>
    <t>Nostalgia Benbulbin</t>
  </si>
  <si>
    <t>Nothing Ear (2)</t>
  </si>
  <si>
    <t>Oriveti OH300</t>
  </si>
  <si>
    <t>Oriveti OH500</t>
  </si>
  <si>
    <t>PEARS SH2</t>
  </si>
  <si>
    <t>qdc Dmagic</t>
  </si>
  <si>
    <t>qdc Neptune</t>
  </si>
  <si>
    <t>Rhapsodio Solar</t>
  </si>
  <si>
    <t>Sennheiser IE400 Pro</t>
  </si>
  <si>
    <t>Sennheiser IE800</t>
  </si>
  <si>
    <t>Sennheiser IE800S</t>
  </si>
  <si>
    <t>Shanling ME200</t>
  </si>
  <si>
    <t>Shanling ME700 Lite</t>
  </si>
  <si>
    <t>Shozy &amp; Neo BG</t>
  </si>
  <si>
    <t>Sony MDR-AS800AP</t>
  </si>
  <si>
    <t>Sony MDR-EX800ST/MDR7550</t>
  </si>
  <si>
    <t>Sony MH755</t>
  </si>
  <si>
    <t>Sony WF-1000XM3</t>
  </si>
  <si>
    <t>Sony XBA-A3</t>
  </si>
  <si>
    <t>Sony XBA-H3</t>
  </si>
  <si>
    <t>Sony XBA-Z5</t>
  </si>
  <si>
    <t>Soranik Bastille Signature</t>
  </si>
  <si>
    <t>Soranik Ion</t>
  </si>
  <si>
    <t>Stealthsonics U9 JDM</t>
  </si>
  <si>
    <t>Tanchjim Cora</t>
  </si>
  <si>
    <t>ThieAudio Legacy 5 (L5)</t>
  </si>
  <si>
    <t>ThieAudio Legacy 9 (L9)</t>
  </si>
  <si>
    <t>Tin HiFi T3 Plus</t>
  </si>
  <si>
    <t>Tin HiFi T4</t>
  </si>
  <si>
    <t>TRI Starlight</t>
  </si>
  <si>
    <t>TRI Starsea</t>
  </si>
  <si>
    <t>TRI Starshine</t>
  </si>
  <si>
    <t>Tripowin Lea</t>
  </si>
  <si>
    <t>Tripowin x HBB Olina SE</t>
  </si>
  <si>
    <t>Ultimate Ears UE6 Pro</t>
  </si>
  <si>
    <t>Unique Melody MacBeth</t>
  </si>
  <si>
    <t>Unique Melody Macbeth Ti</t>
  </si>
  <si>
    <t>Unique Melody Maven</t>
  </si>
  <si>
    <t>Unique Melody Miracle V2</t>
  </si>
  <si>
    <t>Veedix Diamond String</t>
  </si>
  <si>
    <t>Vision Ears EVE 20</t>
  </si>
  <si>
    <t>Vision Ears VE3.2</t>
  </si>
  <si>
    <t>Westone ES60</t>
  </si>
  <si>
    <t>XENNS Mangird Tea 2</t>
  </si>
  <si>
    <t>64 Audio A18S</t>
  </si>
  <si>
    <t>64 Audio N8</t>
  </si>
  <si>
    <t>AKG N400</t>
  </si>
  <si>
    <t>Apple AirPods Pro 2</t>
  </si>
  <si>
    <t>Audeze Euclid</t>
  </si>
  <si>
    <t>Clariar i430</t>
  </si>
  <si>
    <t>Clariar i640</t>
  </si>
  <si>
    <t>DUNU DK-3001 Pro</t>
  </si>
  <si>
    <t>DUNU x Z Reviews SA6 Ultra</t>
  </si>
  <si>
    <t>Elysian Hades V2</t>
  </si>
  <si>
    <t>Elysian Terminator</t>
  </si>
  <si>
    <t>Elysian Terminator V2</t>
  </si>
  <si>
    <t>Empire Ears Legend EVO</t>
  </si>
  <si>
    <t>Etymotic ER2SE/ER2XR</t>
  </si>
  <si>
    <t>Etymotic ER3SE/ER3XR</t>
  </si>
  <si>
    <t>Fatfreq Maestro</t>
  </si>
  <si>
    <t>Fatfreq Maestro Mini</t>
  </si>
  <si>
    <t>Fatfreq Maestro SE</t>
  </si>
  <si>
    <t>FAudio Dark Sky</t>
  </si>
  <si>
    <t>Fearless S6Pro</t>
  </si>
  <si>
    <t>Fearless S8Z</t>
  </si>
  <si>
    <t>FiR M3</t>
  </si>
  <si>
    <t>FiR M4</t>
  </si>
  <si>
    <t>FiR M5</t>
  </si>
  <si>
    <t>FitEar MH334SR</t>
  </si>
  <si>
    <t>Gaudio Nair</t>
  </si>
  <si>
    <t>Hidition NT6 Pro</t>
  </si>
  <si>
    <t>HYLA CE-5</t>
  </si>
  <si>
    <t>HYLA Sarda</t>
  </si>
  <si>
    <t>HYLA TE-5B</t>
  </si>
  <si>
    <t>iBasso AM05</t>
  </si>
  <si>
    <t>iBasso IT04</t>
  </si>
  <si>
    <t>InEar Prophile-8</t>
  </si>
  <si>
    <t>Jomo Flamenco</t>
  </si>
  <si>
    <t>Jomo Trinity SS</t>
  </si>
  <si>
    <t>JQ Hua Jiang</t>
  </si>
  <si>
    <t>MiM Dark Magician</t>
  </si>
  <si>
    <t>Mofasest M14</t>
  </si>
  <si>
    <t>Moondrop Kato</t>
  </si>
  <si>
    <t>Noble Khan</t>
  </si>
  <si>
    <t>Noble Kublai Khan</t>
  </si>
  <si>
    <t>Oriolus MK2</t>
  </si>
  <si>
    <t>qdc 4SS</t>
  </si>
  <si>
    <t>qdc 8SH</t>
  </si>
  <si>
    <t>qdc Tiger</t>
  </si>
  <si>
    <t>Samsung Galaxy Buds Pro</t>
  </si>
  <si>
    <t>Samsung Galaxy Buds2 Pro</t>
  </si>
  <si>
    <t>Sennheiser IE900</t>
  </si>
  <si>
    <t>Softears Volume</t>
  </si>
  <si>
    <t>Tanchjim Oxygen</t>
  </si>
  <si>
    <t>Truthear Hexa</t>
  </si>
  <si>
    <t>Ultimate Ears Reference Remastered (UERR)</t>
  </si>
  <si>
    <t>Unique Melody 2HT “Terminator”</t>
  </si>
  <si>
    <t>Unique Melody Mason V3+</t>
  </si>
  <si>
    <t>Unique Melody MEST</t>
  </si>
  <si>
    <t>Unique Melody MEST Mk2</t>
  </si>
  <si>
    <t>Unique Melody MEXT</t>
  </si>
  <si>
    <t>Vision Ears VE7</t>
  </si>
  <si>
    <t>1Custom SA02</t>
  </si>
  <si>
    <t>64 Audio A2e</t>
  </si>
  <si>
    <t>7Hz Eternal</t>
  </si>
  <si>
    <t>AAW A3H (2019)</t>
  </si>
  <si>
    <t>AAW A3H Pro V2</t>
  </si>
  <si>
    <t>AAW Halycon</t>
  </si>
  <si>
    <t>AAW W100</t>
  </si>
  <si>
    <t>Acoustune HS1004</t>
  </si>
  <si>
    <t>Acoustune HS1503</t>
  </si>
  <si>
    <t>Acoustune HS2000MX “SHO-笙-“</t>
  </si>
  <si>
    <t>ACS Encore</t>
  </si>
  <si>
    <t>Advanced S2000</t>
  </si>
  <si>
    <t>AKG N40</t>
  </si>
  <si>
    <t>Alclair Versa</t>
  </si>
  <si>
    <t>Ambient Acoustics MAD16</t>
  </si>
  <si>
    <t>Aroma Witch Girl Pro</t>
  </si>
  <si>
    <t>Atomic Floyd SuperDarts</t>
  </si>
  <si>
    <t>Audeze iSine 10/20 (No Cipher)</t>
  </si>
  <si>
    <t>Audeze LCD-i3 (No Cipher)</t>
  </si>
  <si>
    <t>Audeze LCDi4 (No Cipher)</t>
  </si>
  <si>
    <t>Audio Technica ATH-ANC300TW</t>
  </si>
  <si>
    <t>Audio Technica ATH-E70</t>
  </si>
  <si>
    <t>Audio Technica ATH-SPORT7TW</t>
  </si>
  <si>
    <t>Audiosense T800</t>
  </si>
  <si>
    <t>AVIOT TE-D01b/TE-D01d</t>
  </si>
  <si>
    <t>Azla 01R Mk2</t>
  </si>
  <si>
    <t>BGVP DMG</t>
  </si>
  <si>
    <t>BGVP DMS</t>
  </si>
  <si>
    <t>BGVP DS1 Pro</t>
  </si>
  <si>
    <t>BGVP ES12</t>
  </si>
  <si>
    <t>BLON BL01</t>
  </si>
  <si>
    <t>BLON BL05</t>
  </si>
  <si>
    <t>BLON BL-A8 Prometheus</t>
  </si>
  <si>
    <t>BLON BL-Max</t>
  </si>
  <si>
    <t>BQEYZ Autumn</t>
  </si>
  <si>
    <t>BQEYZ Spring 1</t>
  </si>
  <si>
    <t>Campfire Comet</t>
  </si>
  <si>
    <t>Campfire Jupiter</t>
  </si>
  <si>
    <t>Campfire Lyra II</t>
  </si>
  <si>
    <t>Campfire Orion</t>
  </si>
  <si>
    <t>Campfire Satsuma</t>
  </si>
  <si>
    <t>Campfire Vega</t>
  </si>
  <si>
    <t>CatEar Mia</t>
  </si>
  <si>
    <t>Clear Tune Monitors CT-200</t>
  </si>
  <si>
    <t>Creative Aurvana Trio</t>
  </si>
  <si>
    <t>Custom Art Ei.3</t>
  </si>
  <si>
    <t>Custom Art FIBAE 2</t>
  </si>
  <si>
    <t>Custom Art FIBAE 4</t>
  </si>
  <si>
    <t>Custom Art Harmony 8.2</t>
  </si>
  <si>
    <t>Dita Fealty</t>
  </si>
  <si>
    <t>Dita Project 71</t>
  </si>
  <si>
    <t>DUNU DN-1000</t>
  </si>
  <si>
    <t>Dynamic Motion DM200H</t>
  </si>
  <si>
    <t>Earsonics SM3</t>
  </si>
  <si>
    <t>Eartech Dual Driver</t>
  </si>
  <si>
    <t>Eartech Quad Driver</t>
  </si>
  <si>
    <t>Eartech Triple Driver</t>
  </si>
  <si>
    <t>Edifier TWS1</t>
  </si>
  <si>
    <t>Elysian Eros</t>
  </si>
  <si>
    <t>Empire Ears Bravado Mk2</t>
  </si>
  <si>
    <t>Empire Ears Phantom</t>
  </si>
  <si>
    <t>Empire Ears Wraith</t>
  </si>
  <si>
    <t>Empire Ears Zeus-XIV</t>
  </si>
  <si>
    <t>Fatfreq 20.6</t>
  </si>
  <si>
    <t>Fatfreq 20.8</t>
  </si>
  <si>
    <t>Fatfreq Musician</t>
  </si>
  <si>
    <t>Fatfreq Reference</t>
  </si>
  <si>
    <t>Fearless HyperS 12BA</t>
  </si>
  <si>
    <t>Fearless S10 Genie</t>
  </si>
  <si>
    <t>Fearless Start</t>
  </si>
  <si>
    <t>Fearless Tequila</t>
  </si>
  <si>
    <t>Fender Ten 5</t>
  </si>
  <si>
    <t>FiiO F3</t>
  </si>
  <si>
    <t>FiiO F5</t>
  </si>
  <si>
    <t>FiiO FA1</t>
  </si>
  <si>
    <t>FiiO FA7S</t>
  </si>
  <si>
    <t>FiiO FD1</t>
  </si>
  <si>
    <t>FiiO FH1</t>
  </si>
  <si>
    <t>FiiO FH1S</t>
  </si>
  <si>
    <t>FiiO FH5s</t>
  </si>
  <si>
    <t>Final Audio B1</t>
  </si>
  <si>
    <t>Final Audio E2000</t>
  </si>
  <si>
    <t>Final Audio E3000</t>
  </si>
  <si>
    <t>Final Audio E4000</t>
  </si>
  <si>
    <t>Final Audio E5000</t>
  </si>
  <si>
    <t>Final Audio F4100</t>
  </si>
  <si>
    <t>Final Audio F7200</t>
  </si>
  <si>
    <t>Final Audio Heaven 7</t>
  </si>
  <si>
    <t>Final Audio Heaven S</t>
  </si>
  <si>
    <t>Final Audio LAB 1</t>
  </si>
  <si>
    <t>FitEar Air 2</t>
  </si>
  <si>
    <t>FitEar Air 2/Titan</t>
  </si>
  <si>
    <t>FitEar Aya</t>
  </si>
  <si>
    <t>FitEar F/A111</t>
  </si>
  <si>
    <t>FitEar Parterre</t>
  </si>
  <si>
    <t>FitEar Private C435</t>
  </si>
  <si>
    <t>Flipears Aurora</t>
  </si>
  <si>
    <t>Focal Sphear</t>
  </si>
  <si>
    <t>Fostex TE100</t>
  </si>
  <si>
    <t>Hifiman RE2000</t>
  </si>
  <si>
    <t>Hifiman RE2000 Pro</t>
  </si>
  <si>
    <t>Horluchs HL4300</t>
  </si>
  <si>
    <t>HUM Pristine Reference</t>
  </si>
  <si>
    <t>iBasso IT00</t>
  </si>
  <si>
    <t>iBasso IT01</t>
  </si>
  <si>
    <t>iBasso IT01X</t>
  </si>
  <si>
    <t>iBasso IT03w</t>
  </si>
  <si>
    <t>ikko OH2</t>
  </si>
  <si>
    <t>IMR Aten</t>
  </si>
  <si>
    <t>INAIR M360</t>
  </si>
  <si>
    <t>Itsfit Fusion</t>
  </si>
  <si>
    <t>JH Audio Angie</t>
  </si>
  <si>
    <t>JH Audio JH13v2 Performance Series</t>
  </si>
  <si>
    <t>JH Audio JH16v2</t>
  </si>
  <si>
    <t>JH Audio Layla</t>
  </si>
  <si>
    <t>JH Audio Roxanne 2</t>
  </si>
  <si>
    <t>JH Audio x L-Acoustics Contour XO</t>
  </si>
  <si>
    <t>JH Michelle</t>
  </si>
  <si>
    <t>JH Roxanne</t>
  </si>
  <si>
    <t>Jomo x Pantheon Percussion P3</t>
  </si>
  <si>
    <t>JVC HA-FW01</t>
  </si>
  <si>
    <t>JVC HA-FW1500</t>
  </si>
  <si>
    <t>KBEar Aurora</t>
  </si>
  <si>
    <t>KBEar F1</t>
  </si>
  <si>
    <t>KBEar TRI I4</t>
  </si>
  <si>
    <t>Kinera Hodur</t>
  </si>
  <si>
    <t>Kinera IDUN</t>
  </si>
  <si>
    <t>Kinera IDUN Deluxe</t>
  </si>
  <si>
    <t>Kinera Odin</t>
  </si>
  <si>
    <t>Klipsch T5 True Wireless</t>
  </si>
  <si>
    <t>Kumitate KL-Meteo</t>
  </si>
  <si>
    <t>Kumitate KL-Sanka</t>
  </si>
  <si>
    <t>Kumitate KL-Sanka B</t>
  </si>
  <si>
    <t>Kumitate KL-Sanka K</t>
  </si>
  <si>
    <t>Lark Studio LSX</t>
  </si>
  <si>
    <t>Lear LCM-BD4.2</t>
  </si>
  <si>
    <t>LG Tone Free</t>
  </si>
  <si>
    <t>LH Stella</t>
  </si>
  <si>
    <t>Massdrop x NuForce EDC3</t>
  </si>
  <si>
    <t>Meccaudio ME20</t>
  </si>
  <si>
    <t>MEE M6 Pro</t>
  </si>
  <si>
    <t>MEE Pinnacle P1</t>
  </si>
  <si>
    <t>Meze 12 Classics</t>
  </si>
  <si>
    <t>MMR Homunculus</t>
  </si>
  <si>
    <t>Monoprice Monolith M-TWE</t>
  </si>
  <si>
    <t>Moondrop Nekocake</t>
  </si>
  <si>
    <t>Moondrop Quarks</t>
  </si>
  <si>
    <t>Moondrop SSP</t>
  </si>
  <si>
    <t>Moondrop SSR</t>
  </si>
  <si>
    <t>Muse HiFi Power</t>
  </si>
  <si>
    <t>NF Audio NF2u</t>
  </si>
  <si>
    <t>NF Audio NM2+</t>
  </si>
  <si>
    <t>Noble Sage</t>
  </si>
  <si>
    <t>Noble Savanna</t>
  </si>
  <si>
    <t>Noble Savant 2</t>
  </si>
  <si>
    <t>Noble Sultan</t>
  </si>
  <si>
    <t>NocturnaL Avalon</t>
  </si>
  <si>
    <t>NocturnaL Eden</t>
  </si>
  <si>
    <t>NocturnaL Gorham</t>
  </si>
  <si>
    <t>Nuarl NT01</t>
  </si>
  <si>
    <t>Nuarl NT100</t>
  </si>
  <si>
    <t>Nuarl NT110</t>
  </si>
  <si>
    <t>Onkyo E900</t>
  </si>
  <si>
    <t>Oriolus Finschi</t>
  </si>
  <si>
    <t>Oriolus Forsteni</t>
  </si>
  <si>
    <t>Oriveti New Primacy</t>
  </si>
  <si>
    <t>Peacock Audio P1</t>
  </si>
  <si>
    <t>qdc 3SH</t>
  </si>
  <si>
    <t>QKZ AK6</t>
  </si>
  <si>
    <t>QKZ VK4</t>
  </si>
  <si>
    <t>QKZ x HBB</t>
  </si>
  <si>
    <t>QoA Mojito</t>
  </si>
  <si>
    <t>QoA Pink Lady</t>
  </si>
  <si>
    <t>QoA Vesper</t>
  </si>
  <si>
    <t>RHA MA750</t>
  </si>
  <si>
    <t>RHA T20i</t>
  </si>
  <si>
    <t>RHA TrueConnect</t>
  </si>
  <si>
    <t>Rhapsodio Galaxy</t>
  </si>
  <si>
    <t>Rhapsodio Infinity Mk2</t>
  </si>
  <si>
    <t>Rose BR5 Mk2</t>
  </si>
  <si>
    <t>Samsung AKG EO-IG955</t>
  </si>
  <si>
    <t>Satolex Tubomi DH298-A1Bk</t>
  </si>
  <si>
    <t>Satolex Tubomi DH302-A1Bs</t>
  </si>
  <si>
    <t>Satolex Tubomi DH310-A1SS</t>
  </si>
  <si>
    <t>Satolex Tumuri DH303-A1</t>
  </si>
  <si>
    <t>Sennheiser Momentum True Wireless 2_x000D_
(High-End Sound Tuning mode)</t>
  </si>
  <si>
    <t>Shanling ME500</t>
  </si>
  <si>
    <t>Shanling MTW200</t>
  </si>
  <si>
    <t>Shozy B2</t>
  </si>
  <si>
    <t>Shozy Black Hole</t>
  </si>
  <si>
    <t>Shozy Form 1.1</t>
  </si>
  <si>
    <t>Shozy Form 1.4</t>
  </si>
  <si>
    <t>Shuoer D13</t>
  </si>
  <si>
    <t>Shuoer H27</t>
  </si>
  <si>
    <t>Shure Aonic 5</t>
  </si>
  <si>
    <t>Simgot EK3</t>
  </si>
  <si>
    <t>Simgot EN700</t>
  </si>
  <si>
    <t>Simgot EN700 Pro</t>
  </si>
  <si>
    <t>Sony WF-XB700</t>
  </si>
  <si>
    <t>Sony XBA-300</t>
  </si>
  <si>
    <t>Sony XBA-40</t>
  </si>
  <si>
    <t>Soranik BMT</t>
  </si>
  <si>
    <t>Soundmagic E11</t>
  </si>
  <si>
    <t>Stax SR-001 Mk1 w/ CES-A1</t>
  </si>
  <si>
    <t>Stax SR-002</t>
  </si>
  <si>
    <t>Stealthsonics U2</t>
  </si>
  <si>
    <t>Stealthsonics U9</t>
  </si>
  <si>
    <t>Symphonium Audio Aurora</t>
  </si>
  <si>
    <t>Symphonium Aurora</t>
  </si>
  <si>
    <t>Symphonium Mirage</t>
  </si>
  <si>
    <t>Tanchjim Ola</t>
  </si>
  <si>
    <t>Tanchjim Zero</t>
  </si>
  <si>
    <t>Technics EAH-AZ70W</t>
  </si>
  <si>
    <t>TFZ 2S</t>
  </si>
  <si>
    <t>TFZ 4S</t>
  </si>
  <si>
    <t>TFZ 5S</t>
  </si>
  <si>
    <t>TFZ Balance 2M</t>
  </si>
  <si>
    <t>TFZ Exclusive 1</t>
  </si>
  <si>
    <t>TFZ Exclusive 3</t>
  </si>
  <si>
    <t>TFZ Exclusive 5</t>
  </si>
  <si>
    <t>TFZ King</t>
  </si>
  <si>
    <t>TFZ Mylove</t>
  </si>
  <si>
    <t>TFZ Secret Garden</t>
  </si>
  <si>
    <t>TFZ Tequila 1</t>
  </si>
  <si>
    <t>TFZ Ti Galaxy</t>
  </si>
  <si>
    <t>ThieAudio Elixir</t>
  </si>
  <si>
    <t>Tiandirenhe TD1</t>
  </si>
  <si>
    <t>Tin Audio T2 Pro</t>
  </si>
  <si>
    <t>Tin HiFi T5</t>
  </si>
  <si>
    <t>Tipsy Dunmer</t>
  </si>
  <si>
    <t>Tipsy Dunmer Pro</t>
  </si>
  <si>
    <t>Tralucent 1 Plus 1.2</t>
  </si>
  <si>
    <t>Tralucent 1 Plus 5.2</t>
  </si>
  <si>
    <t>TRI x HBB Kai</t>
  </si>
  <si>
    <t>Tripowin TC-01</t>
  </si>
  <si>
    <t>TRN BAX</t>
  </si>
  <si>
    <t>TRN V90</t>
  </si>
  <si>
    <t>Ultimate Ears Triple Fi 10 "TF10"</t>
  </si>
  <si>
    <t>Unknown Custom UCD-2</t>
  </si>
  <si>
    <t>Venture Electronics Bonus In-Ears "BIE"</t>
  </si>
  <si>
    <t>VSonic Ares</t>
  </si>
  <si>
    <t>VSonic GR01</t>
  </si>
  <si>
    <t>VSonic VS7</t>
  </si>
  <si>
    <t>Whizzer A15</t>
  </si>
  <si>
    <t>Whizzer HE01</t>
  </si>
  <si>
    <t>Zero Audio Carbo Basso ZH-DX210-CB</t>
  </si>
  <si>
    <t>Zero Audio Duoza ZH-DWX10</t>
  </si>
  <si>
    <t>1More Dual Driver</t>
  </si>
  <si>
    <t>1More Quad Driver</t>
  </si>
  <si>
    <t>AAW Nebula Two</t>
  </si>
  <si>
    <t>AAW Nightingale</t>
  </si>
  <si>
    <t>Acoustune HS1001</t>
  </si>
  <si>
    <t>Acoustune HS1003</t>
  </si>
  <si>
    <t>Advanced 747</t>
  </si>
  <si>
    <t>Advanced M3</t>
  </si>
  <si>
    <t>Advanced M4</t>
  </si>
  <si>
    <t>Advanced M5-1D</t>
  </si>
  <si>
    <t>Alpha &amp; Delta KS3</t>
  </si>
  <si>
    <t>Alpha&amp;Delta D6</t>
  </si>
  <si>
    <t>Anthem Five E2</t>
  </si>
  <si>
    <t>Audio Technica ATH-IM01</t>
  </si>
  <si>
    <t>Audio Technica ATH-IM03</t>
  </si>
  <si>
    <t>Audio Technica ATH-LS300</t>
  </si>
  <si>
    <t>Audio Technica ATH-LS400</t>
  </si>
  <si>
    <t>Audiosense AQ7</t>
  </si>
  <si>
    <t>Aurisonics Kicker</t>
  </si>
  <si>
    <t>AZLA Orta</t>
  </si>
  <si>
    <t>BGVP DM6</t>
  </si>
  <si>
    <t>BGVP Q2</t>
  </si>
  <si>
    <t>Brainwavz B400</t>
  </si>
  <si>
    <t>Campfire Atlas</t>
  </si>
  <si>
    <t>Campfire Nova</t>
  </si>
  <si>
    <t>Campfire Polaris V2</t>
  </si>
  <si>
    <t>Campfire Solstice</t>
  </si>
  <si>
    <t>Cardas A8</t>
  </si>
  <si>
    <t>Cayin YB04</t>
  </si>
  <si>
    <t>Clear Tune Monitors CT-500 Elite</t>
  </si>
  <si>
    <t>Custom Art FIBAE 1</t>
  </si>
  <si>
    <t>Custom Art FIBAE 3</t>
  </si>
  <si>
    <t>Dita Truth Brass</t>
  </si>
  <si>
    <t>Earsonics ES3</t>
  </si>
  <si>
    <t>Earsonics ES5</t>
  </si>
  <si>
    <t>Earsonics Velvet</t>
  </si>
  <si>
    <t>EarWerkz Legend Omega</t>
  </si>
  <si>
    <t>Elysian Minerva</t>
  </si>
  <si>
    <t>Eternal Melody EM-2</t>
  </si>
  <si>
    <t>Eternal Melody EM-4</t>
  </si>
  <si>
    <t>Eternal Melody EM-5H</t>
  </si>
  <si>
    <t>Eternal Melody EM-6</t>
  </si>
  <si>
    <t>Eternal Melody EM-6W</t>
  </si>
  <si>
    <t>Fatfreq Eden</t>
  </si>
  <si>
    <t>Fatfreq Musician Plus</t>
  </si>
  <si>
    <t>Fatfreq Musician Pro</t>
  </si>
  <si>
    <t>Fatfreq Reference Plus</t>
  </si>
  <si>
    <t>Fearless Crystal Pearl</t>
  </si>
  <si>
    <t>Fearless Roland</t>
  </si>
  <si>
    <t>FiiO FA7</t>
  </si>
  <si>
    <t>Final Audio FI-DO6SS ANT20</t>
  </si>
  <si>
    <t>Final Audio Heaven 8</t>
  </si>
  <si>
    <t>fineEars TSH-HR1000K</t>
  </si>
  <si>
    <t>FiR M2</t>
  </si>
  <si>
    <t>FiR Neon 4</t>
  </si>
  <si>
    <t>FitEar EST</t>
  </si>
  <si>
    <t>FitEar Fitear</t>
  </si>
  <si>
    <t>FitEar Private 222</t>
  </si>
  <si>
    <t>FitEar Private 223</t>
  </si>
  <si>
    <t>Fostex TE-02WP</t>
  </si>
  <si>
    <t>Future Sonics MG5HX</t>
  </si>
  <si>
    <t>Gold Planar GL20</t>
  </si>
  <si>
    <t>Grado GR8</t>
  </si>
  <si>
    <t>Grado iGe</t>
  </si>
  <si>
    <t>HarmonicDyne P.D.1</t>
  </si>
  <si>
    <t>Heartfield Acoustic Deer</t>
  </si>
  <si>
    <t>Heir Audio Tzar 350</t>
  </si>
  <si>
    <t>Heygears Anora</t>
  </si>
  <si>
    <t>HiBy WH3</t>
  </si>
  <si>
    <t>Hidizs Mermaid MS4</t>
  </si>
  <si>
    <t>HUM TT</t>
  </si>
  <si>
    <t>I-INTO i8</t>
  </si>
  <si>
    <t>IMR R1</t>
  </si>
  <si>
    <t>IMR R1 Zenith</t>
  </si>
  <si>
    <t>InEar StageDiver SD-4</t>
  </si>
  <si>
    <t>Jabra Elite 75t</t>
  </si>
  <si>
    <t>Jade Audio EA3</t>
  </si>
  <si>
    <t>JH Audio Lola</t>
  </si>
  <si>
    <t>JH Billie Jean</t>
  </si>
  <si>
    <t>Jomo Jazz</t>
  </si>
  <si>
    <t>Jomo Salsa</t>
  </si>
  <si>
    <t>KBEar Neon</t>
  </si>
  <si>
    <t>Kinera BD005 Pro</t>
  </si>
  <si>
    <t>Kinera Idun (Deluxe)</t>
  </si>
  <si>
    <t>Kinera Norn</t>
  </si>
  <si>
    <t>Kinera SIF</t>
  </si>
  <si>
    <t>Kumitate KL-Kanon</t>
  </si>
  <si>
    <t>Lypertek PurePlay Z7</t>
  </si>
  <si>
    <t>Meccaudio ME-04</t>
  </si>
  <si>
    <t>Meze Rai Solo</t>
  </si>
  <si>
    <t>MMR Thummim</t>
  </si>
  <si>
    <t>Noble Django</t>
  </si>
  <si>
    <t>Noble Dulce Bass</t>
  </si>
  <si>
    <t>Noble Falcon</t>
  </si>
  <si>
    <t>NuForce HEM1</t>
  </si>
  <si>
    <t>ORB CF-IEM Stella</t>
  </si>
  <si>
    <t>Oriveti Basic</t>
  </si>
  <si>
    <t>Pai Audio DM2A</t>
  </si>
  <si>
    <t>Phonak PFE</t>
  </si>
  <si>
    <t>Pioneer SE-CX9</t>
  </si>
  <si>
    <t>QKZ ZXD</t>
  </si>
  <si>
    <t>QKZ ZXN</t>
  </si>
  <si>
    <t>Qudelix Qx-over</t>
  </si>
  <si>
    <t>Razer Moray</t>
  </si>
  <si>
    <t>Sennheiser IE40 Pro</t>
  </si>
  <si>
    <t>Sennheiser Momentum In-Ear</t>
  </si>
  <si>
    <t>Sennheiser Momentum True Wireless</t>
  </si>
  <si>
    <t>Shanling ME100</t>
  </si>
  <si>
    <t>Shozy Black Hole Mini</t>
  </si>
  <si>
    <t>Shozy Rouge</t>
  </si>
  <si>
    <t>Shuoer Singer</t>
  </si>
  <si>
    <t>Shuoer Tape Pro</t>
  </si>
  <si>
    <t>Shure SE425</t>
  </si>
  <si>
    <t>Shure SE535</t>
  </si>
  <si>
    <t>Stax SR-001 Mk1</t>
  </si>
  <si>
    <t>Stax SR-001 Mk2</t>
  </si>
  <si>
    <t>Stealthsonics U4</t>
  </si>
  <si>
    <t>Super Audio "Supermeme" 2BA+2DD</t>
  </si>
  <si>
    <t>Tin HiFi P1</t>
  </si>
  <si>
    <t>Tin HiFI T1</t>
  </si>
  <si>
    <t>Tin HiFi T1 Plus</t>
  </si>
  <si>
    <t>Tin HiFi T2 Evo</t>
  </si>
  <si>
    <t>Tin HiFi T2000</t>
  </si>
  <si>
    <t>Tipsy Aurora</t>
  </si>
  <si>
    <t>Tralucent 1 Plus 2.3</t>
  </si>
  <si>
    <t>TRN BA5</t>
  </si>
  <si>
    <t>TRN MT1</t>
  </si>
  <si>
    <t>UFOEar UFO-111</t>
  </si>
  <si>
    <t>Ultimate Ears Live</t>
  </si>
  <si>
    <t>Ultimate Ears UE5 Pro</t>
  </si>
  <si>
    <t>VSonic VC02</t>
  </si>
  <si>
    <t>VSonic VSD1S</t>
  </si>
  <si>
    <t>VSonic VSD2S</t>
  </si>
  <si>
    <t>VSonic VSD3S</t>
  </si>
  <si>
    <t>W+G T2</t>
  </si>
  <si>
    <t>Westone W20</t>
  </si>
  <si>
    <t>Westone W80</t>
  </si>
  <si>
    <t>WG T-One</t>
  </si>
  <si>
    <t>Whizzer A-HE03 "Kylin"</t>
  </si>
  <si>
    <t>Yamaha EPH100</t>
  </si>
  <si>
    <t>Zero Audio Carbo Doppio ZH-BX700</t>
  </si>
  <si>
    <t>Zero Audio Carbo Singolo ZH-BS150-CS</t>
  </si>
  <si>
    <t>1Custom SA03</t>
  </si>
  <si>
    <t>1Custom SA05</t>
  </si>
  <si>
    <t>64 Audio Duo</t>
  </si>
  <si>
    <t>AAW A3H Plus</t>
  </si>
  <si>
    <t>AAW Canary</t>
  </si>
  <si>
    <t>AAW Halcyon</t>
  </si>
  <si>
    <t>AAW Mockingbird</t>
  </si>
  <si>
    <t>AAW x Custom Art Project 4+2</t>
  </si>
  <si>
    <t>Acoustune HS1501</t>
  </si>
  <si>
    <t>Acoustune HS1790</t>
  </si>
  <si>
    <t>Advanced Evo X</t>
  </si>
  <si>
    <t>Alclair Electro</t>
  </si>
  <si>
    <t>Alclair Studio3</t>
  </si>
  <si>
    <t>Alclair Studio4</t>
  </si>
  <si>
    <t>Ambient Acoustics MAD24</t>
  </si>
  <si>
    <t>Ambient Dynamics AD-006 “Lyndale”</t>
  </si>
  <si>
    <t>Anker Soundcore Liberty 2 Pro</t>
  </si>
  <si>
    <t>Anker Soundcore Liberty Air 2</t>
  </si>
  <si>
    <t>ARC Pollux</t>
  </si>
  <si>
    <t>Aroma Early</t>
  </si>
  <si>
    <t>Aroma Star</t>
  </si>
  <si>
    <t>Aroma Twins</t>
  </si>
  <si>
    <t>Aroma Yao</t>
  </si>
  <si>
    <t>Astell &amp; Kern T9iE</t>
  </si>
  <si>
    <t>Audio Genetic AG2</t>
  </si>
  <si>
    <t>Audio Technica ATH-IM02</t>
  </si>
  <si>
    <t>Audiosense AQ4</t>
  </si>
  <si>
    <t>Audiosense DT100</t>
  </si>
  <si>
    <t>Azla Horizon</t>
  </si>
  <si>
    <t>BLON BL03</t>
  </si>
  <si>
    <t>Campfire Polaris V1</t>
  </si>
  <si>
    <t>Campfire Solaris (2020)</t>
  </si>
  <si>
    <t>Canal Works CW-U77</t>
  </si>
  <si>
    <t>Canal Works CW-U91</t>
  </si>
  <si>
    <t>Craft Ears Craft TWO</t>
  </si>
  <si>
    <t>Craft Ears Cuprum</t>
  </si>
  <si>
    <t>Custom Art FIBAE Black</t>
  </si>
  <si>
    <t>Dita Truth</t>
  </si>
  <si>
    <t>Dita Truth Answer Edition</t>
  </si>
  <si>
    <t>DUNU DN-2000</t>
  </si>
  <si>
    <t>DUNU DN-2002</t>
  </si>
  <si>
    <t>DUNU Falcon Pro</t>
  </si>
  <si>
    <t>DUNU Kima</t>
  </si>
  <si>
    <t>EarFun x Oluv Free</t>
  </si>
  <si>
    <t>EarFun x Oluv Free Pro</t>
  </si>
  <si>
    <t>Earsonics Purple</t>
  </si>
  <si>
    <t>Edifier TWS5</t>
  </si>
  <si>
    <t>Edifier TWS6</t>
  </si>
  <si>
    <t>Elysian Artemis</t>
  </si>
  <si>
    <t>Empire Ears Bravado</t>
  </si>
  <si>
    <t>Empire Ears ESR</t>
  </si>
  <si>
    <t>Empire Ears Nemesis</t>
  </si>
  <si>
    <t>Empire Ears Phantom LE</t>
  </si>
  <si>
    <t>Eternal Melody EM-5</t>
  </si>
  <si>
    <t>Fatfreq Musician Pro SE</t>
  </si>
  <si>
    <t>Fatfreq Reference Plus V2</t>
  </si>
  <si>
    <t>FAudio Chorus</t>
  </si>
  <si>
    <t>FAudio Major</t>
  </si>
  <si>
    <t>Fearless Barcelona</t>
  </si>
  <si>
    <t>Fearless Provence</t>
  </si>
  <si>
    <t>Fearless Shangri-la</t>
  </si>
  <si>
    <t>FiiO F9</t>
  </si>
  <si>
    <t>FiiO F9 Pro</t>
  </si>
  <si>
    <t>FiiO FH3</t>
  </si>
  <si>
    <t>FiiO FH7</t>
  </si>
  <si>
    <t>Final Audio B2</t>
  </si>
  <si>
    <t>Final Audio E1000</t>
  </si>
  <si>
    <t>Final Audio E500</t>
  </si>
  <si>
    <t>Final Audio Heaven 4</t>
  </si>
  <si>
    <t>Final Audio Heaven II</t>
  </si>
  <si>
    <t>FitEar MH335DW</t>
  </si>
  <si>
    <t>FitEar Monet 17</t>
  </si>
  <si>
    <t>FLC8S</t>
  </si>
  <si>
    <t>Fostex TM2</t>
  </si>
  <si>
    <t>Hifiman RE400</t>
  </si>
  <si>
    <t>HUM Dolores</t>
  </si>
  <si>
    <t>HYLA Nerva-X</t>
  </si>
  <si>
    <t>HZSound Heart Mirror</t>
  </si>
  <si>
    <t>iBasso IT01S</t>
  </si>
  <si>
    <t>iBasso IT03</t>
  </si>
  <si>
    <t>ikko OH10</t>
  </si>
  <si>
    <t>ikko OH1S</t>
  </si>
  <si>
    <t>ikko OH7</t>
  </si>
  <si>
    <t>IMR R2 Aten</t>
  </si>
  <si>
    <t>IMR RAH</t>
  </si>
  <si>
    <t>IMR Zenith</t>
  </si>
  <si>
    <t>Jabra Elite Active 65t</t>
  </si>
  <si>
    <t>JH Audio Rosie</t>
  </si>
  <si>
    <t>Jomo Quatre</t>
  </si>
  <si>
    <t>JVC HA-FW02</t>
  </si>
  <si>
    <t>JVC HA-FX99X-B</t>
  </si>
  <si>
    <t>KBEar TRI I3</t>
  </si>
  <si>
    <t>Kumitate KL-REF Type-S</t>
  </si>
  <si>
    <t>Lime Ears Aether R</t>
  </si>
  <si>
    <t>Lime Ears LE2</t>
  </si>
  <si>
    <t>Lypertek Bevi</t>
  </si>
  <si>
    <t>Mangird MT4</t>
  </si>
  <si>
    <t>Mangird Tea</t>
  </si>
  <si>
    <t>Massdrop Plus</t>
  </si>
  <si>
    <t>Moondrop Spaceship</t>
  </si>
  <si>
    <t>NCM Bella</t>
  </si>
  <si>
    <t>Neusonik direm E3</t>
  </si>
  <si>
    <t>Neusonik direm PRO</t>
  </si>
  <si>
    <t>NiceHCK NX7 Mk3</t>
  </si>
  <si>
    <t>NiceHCK NX7 Pro</t>
  </si>
  <si>
    <t>Noble Kadence</t>
  </si>
  <si>
    <t>NXEars Sonata</t>
  </si>
  <si>
    <t>Open Audio Mercury</t>
  </si>
  <si>
    <t>Periodic Audio Be</t>
  </si>
  <si>
    <t>Periodic Audio Mg</t>
  </si>
  <si>
    <t>QCY T5</t>
  </si>
  <si>
    <t>qdc Anole V3</t>
  </si>
  <si>
    <t>qdc Fusion</t>
  </si>
  <si>
    <t>qdc Uranus</t>
  </si>
  <si>
    <t>QoA Adonis</t>
  </si>
  <si>
    <t>Rhapsodio Infinity (Mk1)</t>
  </si>
  <si>
    <t>SeeAudio Bravery</t>
  </si>
  <si>
    <t>Seek Real Audio Airship</t>
  </si>
  <si>
    <t>Sennheiser Momentum True Wireless 3</t>
  </si>
  <si>
    <t>Shanling ME800</t>
  </si>
  <si>
    <t>Shozy &amp; Neo CP</t>
  </si>
  <si>
    <t>Shuoer Tape</t>
  </si>
  <si>
    <t>Shure Aonic 3</t>
  </si>
  <si>
    <t>Shure Aonic 4</t>
  </si>
  <si>
    <t>Shure SE846</t>
  </si>
  <si>
    <t>Simphonio VR1</t>
  </si>
  <si>
    <t>Sony MDR-EX600</t>
  </si>
  <si>
    <t>Soranik ION-4</t>
  </si>
  <si>
    <t>Soranik SP3</t>
  </si>
  <si>
    <t>Tanchjim Echo</t>
  </si>
  <si>
    <t>Tanchjim Hana</t>
  </si>
  <si>
    <t>Tanchjim Tanya</t>
  </si>
  <si>
    <t>Tansio Mirai Land</t>
  </si>
  <si>
    <t>Tansio Mirai TSMR-3 Pro</t>
  </si>
  <si>
    <t>Tansio Mirai TSMR-5</t>
  </si>
  <si>
    <t>TFZ King Pro</t>
  </si>
  <si>
    <t>ThieAudio Legacy 2 (L2)</t>
  </si>
  <si>
    <t>ThieAudio Legacy 3 (L3)</t>
  </si>
  <si>
    <t>ThieAudio Voyager 3 (V3)</t>
  </si>
  <si>
    <t>Tin HiFi P1 Plus</t>
  </si>
  <si>
    <t>Tin HiFi P2</t>
  </si>
  <si>
    <t>Tin HiFi T2</t>
  </si>
  <si>
    <t>Tin HiFi T2 Plus</t>
  </si>
  <si>
    <t>Tin HiFi T3</t>
  </si>
  <si>
    <t>Tralucent 1 Plus 2.2</t>
  </si>
  <si>
    <t>Tralucent 1+Xplus</t>
  </si>
  <si>
    <t>Tripowin x HBB Mele</t>
  </si>
  <si>
    <t>Tripowin x HBB Olina</t>
  </si>
  <si>
    <t>UFOEar UFO-112</t>
  </si>
  <si>
    <t>Ultimate Ears UE11 Pro</t>
  </si>
  <si>
    <t>Ultimate Ears UE18+ Pro Gen 3</t>
  </si>
  <si>
    <t>Ultimate Ears UE7 Pro</t>
  </si>
  <si>
    <t>Unique Melody 3D Terminator</t>
  </si>
  <si>
    <t>Unique Melody Maverick II</t>
  </si>
  <si>
    <t>Unique Melody Mini MEST</t>
  </si>
  <si>
    <t>Urbanfun YBF-ISS014</t>
  </si>
  <si>
    <t>Vision Ears VE2</t>
  </si>
  <si>
    <t>Vision Ears VE4.2</t>
  </si>
  <si>
    <t>Vision Ears VE5</t>
  </si>
  <si>
    <t>Vision Ears VE6</t>
  </si>
  <si>
    <t>Vive XE800</t>
  </si>
  <si>
    <t>VSonic GR07 Bass Edition</t>
  </si>
  <si>
    <t>VSonic GR07 Classic</t>
  </si>
  <si>
    <t>VSonic GR07X</t>
  </si>
  <si>
    <t>Westone Mach 80</t>
  </si>
  <si>
    <t>Whizzer A15 Pro</t>
  </si>
  <si>
    <t>Yanyin Aladdin</t>
  </si>
  <si>
    <t>Yanyin Canon</t>
  </si>
  <si>
    <t>Zero Audio Carbo Tenore ZH-DX200-CT</t>
  </si>
  <si>
    <t>1More Piston</t>
  </si>
  <si>
    <t>1More Stylish</t>
  </si>
  <si>
    <t>AAW A2H-Pro V2</t>
  </si>
  <si>
    <t>Advanced Sleeper</t>
  </si>
  <si>
    <t>Ambient Acoustics AM24</t>
  </si>
  <si>
    <t>Aroma Shock</t>
  </si>
  <si>
    <t>Astrotec Delphinus 5</t>
  </si>
  <si>
    <t>Audio Technica ATH-CK3TW</t>
  </si>
  <si>
    <t>Audiofly AF160</t>
  </si>
  <si>
    <t>BGVP DN3</t>
  </si>
  <si>
    <t>BGVP Zero</t>
  </si>
  <si>
    <t>Campfire Dorado (2020)</t>
  </si>
  <si>
    <t>Campfire Equinox</t>
  </si>
  <si>
    <t>Dethonray Tender I</t>
  </si>
  <si>
    <t>Earsonics Blade</t>
  </si>
  <si>
    <t>Earsonics Stark</t>
  </si>
  <si>
    <t>Effect Audio Symphony</t>
  </si>
  <si>
    <t>FAAEAL Hibiscus</t>
  </si>
  <si>
    <t>Fearless Crystal Ball</t>
  </si>
  <si>
    <t>Fender FXA9</t>
  </si>
  <si>
    <t>Fidue A71</t>
  </si>
  <si>
    <t>Future Sonics G10</t>
  </si>
  <si>
    <t>Jomo Haka</t>
  </si>
  <si>
    <t>Jomo PLB</t>
  </si>
  <si>
    <t>Kinera BD005</t>
  </si>
  <si>
    <t>Kojo KJB-01 “Keyagu”</t>
  </si>
  <si>
    <t>LH Verb</t>
  </si>
  <si>
    <t>LZ A2 Pro</t>
  </si>
  <si>
    <t>Madoo Type 711</t>
  </si>
  <si>
    <t>MUNITIO Billets</t>
  </si>
  <si>
    <t>NuForce Primo 8</t>
  </si>
  <si>
    <t>NXEars Basso</t>
  </si>
  <si>
    <t>oBravo Cupid</t>
  </si>
  <si>
    <t>Origami Audio Silver</t>
  </si>
  <si>
    <t>Radius HP-TWF41</t>
  </si>
  <si>
    <t>RHA CL2</t>
  </si>
  <si>
    <t>Rhapsodio Zombie</t>
  </si>
  <si>
    <t>Sennheiser IE500 Pro</t>
  </si>
  <si>
    <t>Sennheiser IE80</t>
  </si>
  <si>
    <t>Shozy x AAW Hibiki SE</t>
  </si>
  <si>
    <t>Sound Linear Fitz 10 Flat</t>
  </si>
  <si>
    <t>Sound Linear Fitz 3X</t>
  </si>
  <si>
    <t>Spiral Ears SE5U</t>
  </si>
  <si>
    <t>TFZ 3S</t>
  </si>
  <si>
    <t>Ultimate Ears Super.Fi 5 Extra Bass (SF5EB)</t>
  </si>
  <si>
    <t>Westone Pro X50</t>
  </si>
  <si>
    <t>Westone W50</t>
  </si>
  <si>
    <t>Ambient Acoustics AM16</t>
  </si>
  <si>
    <t>Audio Technica ATH-CKR7TW</t>
  </si>
  <si>
    <t>Audio Technica ATH-CKS5TW</t>
  </si>
  <si>
    <t>Audio Technica ATH-LS50</t>
  </si>
  <si>
    <t>Campfire Honeydew</t>
  </si>
  <si>
    <t>Campfire Vega (2020)</t>
  </si>
  <si>
    <t>ddHiFi Janus</t>
  </si>
  <si>
    <t>Earsonics SM64v2</t>
  </si>
  <si>
    <t>Effect Audio King Arthur</t>
  </si>
  <si>
    <t>Fearless ACME8</t>
  </si>
  <si>
    <t>Kinera YH263</t>
  </si>
  <si>
    <t>Nuforce HEM4</t>
  </si>
  <si>
    <t>Nuforce HEM6</t>
  </si>
  <si>
    <t>oBravo Ra 21 C</t>
  </si>
  <si>
    <t>Ocharaku Flat-4 Akakeyaki</t>
  </si>
  <si>
    <t>Ocharaku Flat-4 Akazakura</t>
  </si>
  <si>
    <t>Ocharaku Flat-4 Kaede Type 1</t>
  </si>
  <si>
    <t>Ocharaku Flat-4 Kaede Type 2</t>
  </si>
  <si>
    <t>Ocharaku Flat-4 Ti Plus</t>
  </si>
  <si>
    <t>Raycon E25</t>
  </si>
  <si>
    <t>RHA CL750</t>
  </si>
  <si>
    <t>Rhapsodio Clipper</t>
  </si>
  <si>
    <t>Seahf AWK-009</t>
  </si>
  <si>
    <t>Shozy Elsa</t>
  </si>
  <si>
    <t>Shozy x AAW Hibiki</t>
  </si>
  <si>
    <t>Sony WF-SP800N</t>
  </si>
  <si>
    <t>TFZ 1S</t>
  </si>
  <si>
    <t>Unique Melody ME1</t>
  </si>
  <si>
    <t>Westone UM Pro 10</t>
  </si>
  <si>
    <t>Westone UM Pro 20</t>
  </si>
  <si>
    <t>Westone UM Pro 30</t>
  </si>
  <si>
    <t>Westone UM Pro 50</t>
  </si>
  <si>
    <t>Westone W10</t>
  </si>
  <si>
    <t>1More Single Driver</t>
  </si>
  <si>
    <t>1More Triple Driver</t>
  </si>
  <si>
    <t>AAW ACH/Kingfisher</t>
  </si>
  <si>
    <t>Advanced Elise</t>
  </si>
  <si>
    <t>Advanced GT3</t>
  </si>
  <si>
    <t>Advanced GT3 Superbass</t>
  </si>
  <si>
    <t>Advanced M5-5D</t>
  </si>
  <si>
    <t>Advanced Model X</t>
  </si>
  <si>
    <t>Ambient Acoustics AM7</t>
  </si>
  <si>
    <t>Audio Technica ATH-CK2000Ti</t>
  </si>
  <si>
    <t>Audio Technica ATH-IEX1</t>
  </si>
  <si>
    <t>B&amp;O Beoplay E8</t>
  </si>
  <si>
    <t>Campfire Dorado</t>
  </si>
  <si>
    <t>Cayin Fantasy</t>
  </si>
  <si>
    <t>Clear Tune Monitors CT-300 Pro</t>
  </si>
  <si>
    <t>Cozoy Trio</t>
  </si>
  <si>
    <t>Custom Art FIBAE ME</t>
  </si>
  <si>
    <t>Custom Art Pro330v2</t>
  </si>
  <si>
    <t>Earsonics EM10/Grace</t>
  </si>
  <si>
    <t>Earsonics EM32</t>
  </si>
  <si>
    <t>Earsonics ES2</t>
  </si>
  <si>
    <t>Earsonics S-EM9</t>
  </si>
  <si>
    <t>Effect Audio Axiom</t>
  </si>
  <si>
    <t>Fearless S5T</t>
  </si>
  <si>
    <t>FiR Krypton 5</t>
  </si>
  <si>
    <t>FiR Xenon 6</t>
  </si>
  <si>
    <t>Flicker Ear Norma</t>
  </si>
  <si>
    <t>HiBy Crystal6</t>
  </si>
  <si>
    <t>HiFi Boy OS V3</t>
  </si>
  <si>
    <t>Hifiman RE1000</t>
  </si>
  <si>
    <t>IMR Semper</t>
  </si>
  <si>
    <t>InEar StageDiver SD-3</t>
  </si>
  <si>
    <t>Jaybirds Vista</t>
  </si>
  <si>
    <t>JH Audio Jolene</t>
  </si>
  <si>
    <t>Kennerton Jimo</t>
  </si>
  <si>
    <t>Kinera SEED</t>
  </si>
  <si>
    <t>LZ A4 Pro</t>
  </si>
  <si>
    <t>Massdrop x MEE Planamic</t>
  </si>
  <si>
    <t>Master &amp; Dynamic MW07</t>
  </si>
  <si>
    <t>Master &amp; Dynamic MW07 Go</t>
  </si>
  <si>
    <t>Master &amp; Dynamic MW07 Plus</t>
  </si>
  <si>
    <t>MUNITIO Bullet In-Ear</t>
  </si>
  <si>
    <t>Noble M3</t>
  </si>
  <si>
    <t>Noble Trident</t>
  </si>
  <si>
    <t>Nothing Ear (1)</t>
  </si>
  <si>
    <t>NXEars Opera</t>
  </si>
  <si>
    <t>Ocharaku Co-Donguri Shizuku</t>
  </si>
  <si>
    <t>Ocharaku Co-Donguri Shizuku S2</t>
  </si>
  <si>
    <t>Ocharaku Donguri Keyaki</t>
  </si>
  <si>
    <t>Ocharaku Donguri Ti Plus</t>
  </si>
  <si>
    <t>Rose Mini2</t>
  </si>
  <si>
    <t>Sennheiser IE80S</t>
  </si>
  <si>
    <t>Shure SE215</t>
  </si>
  <si>
    <t>Shure SE315</t>
  </si>
  <si>
    <t>Symphonium Audio Mirage</t>
  </si>
  <si>
    <t>Tago Studio T3-02</t>
  </si>
  <si>
    <t>Tipsy TTROMSO</t>
  </si>
  <si>
    <t>Tripowin TP10</t>
  </si>
  <si>
    <t>TRN TA2</t>
  </si>
  <si>
    <t>Ultimate Ears UE900S</t>
  </si>
  <si>
    <t>Unknown Custom Juno</t>
  </si>
  <si>
    <t>Unknown Custom Quad 2.0</t>
  </si>
  <si>
    <t>Unknown Custom UCD-3</t>
  </si>
  <si>
    <t>Venture Electronics Duke</t>
  </si>
  <si>
    <t>Warbler Prelude</t>
  </si>
  <si>
    <t>Westone 4R</t>
  </si>
  <si>
    <t>Westone W30</t>
  </si>
  <si>
    <t>Westone W40</t>
  </si>
  <si>
    <t>Westone W60</t>
  </si>
  <si>
    <t>Yinyoo Ash</t>
  </si>
  <si>
    <t>KZ, CCA, &amp; Joyodio IEMs</t>
  </si>
  <si>
    <t>AAW A2H Pro V1</t>
  </si>
  <si>
    <t>Astrotec Volans</t>
  </si>
  <si>
    <t>Campfire IO</t>
  </si>
  <si>
    <t>Empire Ears EVR Mk2</t>
  </si>
  <si>
    <t>Fender Thirteen 6</t>
  </si>
  <si>
    <t>Final Audio Adagio 3</t>
  </si>
  <si>
    <t>Final Audio LAB 2</t>
  </si>
  <si>
    <t>Fischer Omega Spark</t>
  </si>
  <si>
    <t>Geek Wold GK3</t>
  </si>
  <si>
    <t>Hifiman RE800</t>
  </si>
  <si>
    <t>Hifiman TWS600</t>
  </si>
  <si>
    <t>JH Audio Diana</t>
  </si>
  <si>
    <t>Kinera H3</t>
  </si>
  <si>
    <t>LEAR NatroSound NS-U1</t>
  </si>
  <si>
    <t>oBravo Ra C-Cu</t>
  </si>
  <si>
    <t>RHA CL1</t>
  </si>
  <si>
    <t>Sendiy M1221</t>
  </si>
  <si>
    <t>Sensaphonics 2MAX</t>
  </si>
  <si>
    <t>Sensaphonics 2X-S</t>
  </si>
  <si>
    <t>Sensaphonics 3MAX</t>
  </si>
  <si>
    <t>Shozy Ceres</t>
  </si>
  <si>
    <t>Shozy x AAW Pola</t>
  </si>
  <si>
    <t>Unique Melody 3DD-Ti</t>
  </si>
  <si>
    <t>VE Monk IE Smalls</t>
  </si>
  <si>
    <t>Delta Air complimentary earphones</t>
  </si>
  <si>
    <t>Oppo MH130</t>
  </si>
  <si>
    <t>SIA complimentary earphones</t>
  </si>
  <si>
    <t>VE Monk IE Biggie</t>
  </si>
  <si>
    <t>Elysian Annihilator (2021)</t>
  </si>
  <si>
    <t>Hidition Viento_x000D_
(B-mode, custom)</t>
  </si>
  <si>
    <t>ThieAudio Monarch Mk2</t>
  </si>
  <si>
    <t>2000</t>
  </si>
  <si>
    <t>220</t>
  </si>
  <si>
    <t>200</t>
  </si>
  <si>
    <t>1600</t>
  </si>
  <si>
    <t>4600</t>
  </si>
  <si>
    <t>3400</t>
  </si>
  <si>
    <t>3300</t>
  </si>
  <si>
    <t>667</t>
  </si>
  <si>
    <t>320</t>
  </si>
  <si>
    <t>700</t>
  </si>
  <si>
    <t>2740</t>
  </si>
  <si>
    <t>730</t>
  </si>
  <si>
    <t>2500</t>
  </si>
  <si>
    <t>1100</t>
  </si>
  <si>
    <t>540</t>
  </si>
  <si>
    <t>4800</t>
  </si>
  <si>
    <t>3000</t>
  </si>
  <si>
    <t>1700</t>
  </si>
  <si>
    <t>2300</t>
  </si>
  <si>
    <t>280</t>
  </si>
  <si>
    <t>380</t>
  </si>
  <si>
    <t>1940</t>
  </si>
  <si>
    <t>3250</t>
  </si>
  <si>
    <t>Discont.</t>
  </si>
  <si>
    <t>350</t>
  </si>
  <si>
    <t>1850</t>
  </si>
  <si>
    <t>900</t>
  </si>
  <si>
    <t>2200</t>
  </si>
  <si>
    <t>500</t>
  </si>
  <si>
    <t>815</t>
  </si>
  <si>
    <t>1000</t>
  </si>
  <si>
    <t>1450</t>
  </si>
  <si>
    <t>1400</t>
  </si>
  <si>
    <t>930</t>
  </si>
  <si>
    <t>150</t>
  </si>
  <si>
    <t>530</t>
  </si>
  <si>
    <t>3200</t>
  </si>
  <si>
    <t>2700</t>
  </si>
  <si>
    <t>1050</t>
  </si>
  <si>
    <t>520</t>
  </si>
  <si>
    <t>6000</t>
  </si>
  <si>
    <t>1410 (8SL)_x000D_
2180 (Gemini)_x000D_
2560 (Anole VX)</t>
  </si>
  <si>
    <t>2100</t>
  </si>
  <si>
    <t>1500</t>
  </si>
  <si>
    <t>1300</t>
  </si>
  <si>
    <t>3600</t>
  </si>
  <si>
    <t>3800</t>
  </si>
  <si>
    <t>800</t>
  </si>
  <si>
    <t>650</t>
  </si>
  <si>
    <t>600</t>
  </si>
  <si>
    <t>250</t>
  </si>
  <si>
    <t>1800</t>
  </si>
  <si>
    <t>490</t>
  </si>
  <si>
    <t>550</t>
  </si>
  <si>
    <t>80</t>
  </si>
  <si>
    <t>1350</t>
  </si>
  <si>
    <t>300</t>
  </si>
  <si>
    <t>1320</t>
  </si>
  <si>
    <t>950</t>
  </si>
  <si>
    <t>610</t>
  </si>
  <si>
    <t>260</t>
  </si>
  <si>
    <t>2800</t>
  </si>
  <si>
    <t>90</t>
  </si>
  <si>
    <t>20</t>
  </si>
  <si>
    <t>190</t>
  </si>
  <si>
    <t>110</t>
  </si>
  <si>
    <t>2400</t>
  </si>
  <si>
    <t>130</t>
  </si>
  <si>
    <t>170</t>
  </si>
  <si>
    <t>850</t>
  </si>
  <si>
    <t>670</t>
  </si>
  <si>
    <t>2150</t>
  </si>
  <si>
    <t>420</t>
  </si>
  <si>
    <t>180</t>
  </si>
  <si>
    <t>1330</t>
  </si>
  <si>
    <t>430</t>
  </si>
  <si>
    <t>750</t>
  </si>
  <si>
    <t>1150</t>
  </si>
  <si>
    <t>400</t>
  </si>
  <si>
    <t>410</t>
  </si>
  <si>
    <t>570</t>
  </si>
  <si>
    <t>3700</t>
  </si>
  <si>
    <t>3150</t>
  </si>
  <si>
    <t>240</t>
  </si>
  <si>
    <t>140</t>
  </si>
  <si>
    <t>1230</t>
  </si>
  <si>
    <t>230</t>
  </si>
  <si>
    <t>370</t>
  </si>
  <si>
    <t>1900</t>
  </si>
  <si>
    <t>290</t>
  </si>
  <si>
    <t>330</t>
  </si>
  <si>
    <t>390</t>
  </si>
  <si>
    <t>450</t>
  </si>
  <si>
    <t>862</t>
  </si>
  <si>
    <t>45</t>
  </si>
  <si>
    <t>305</t>
  </si>
  <si>
    <t>860</t>
  </si>
  <si>
    <t>1550</t>
  </si>
  <si>
    <t>1200</t>
  </si>
  <si>
    <t>480</t>
  </si>
  <si>
    <t>?</t>
  </si>
  <si>
    <t>50</t>
  </si>
  <si>
    <t>70</t>
  </si>
  <si>
    <t>100</t>
  </si>
  <si>
    <t>155</t>
  </si>
  <si>
    <t>470</t>
  </si>
  <si>
    <t>3100</t>
  </si>
  <si>
    <t>160</t>
  </si>
  <si>
    <t>590</t>
  </si>
  <si>
    <t>915</t>
  </si>
  <si>
    <t>1250</t>
  </si>
  <si>
    <t>2600</t>
  </si>
  <si>
    <t>285</t>
  </si>
  <si>
    <t>270</t>
  </si>
  <si>
    <t>1130</t>
  </si>
  <si>
    <t>177</t>
  </si>
  <si>
    <t>23</t>
  </si>
  <si>
    <t>43</t>
  </si>
  <si>
    <t>85</t>
  </si>
  <si>
    <t>40</t>
  </si>
  <si>
    <t>3500</t>
  </si>
  <si>
    <t>2730</t>
  </si>
  <si>
    <t>810</t>
  </si>
  <si>
    <t>25</t>
  </si>
  <si>
    <t>65</t>
  </si>
  <si>
    <t>340</t>
  </si>
  <si>
    <t>55</t>
  </si>
  <si>
    <t>2050</t>
  </si>
  <si>
    <t>1650</t>
  </si>
  <si>
    <t>780</t>
  </si>
  <si>
    <t>120</t>
  </si>
  <si>
    <t>60</t>
  </si>
  <si>
    <t>2725</t>
  </si>
  <si>
    <t>1950</t>
  </si>
  <si>
    <t>1745</t>
  </si>
  <si>
    <t>1030</t>
  </si>
  <si>
    <t>15</t>
  </si>
  <si>
    <t>2900</t>
  </si>
  <si>
    <t>375</t>
  </si>
  <si>
    <t>10</t>
  </si>
  <si>
    <t>75</t>
  </si>
  <si>
    <t>30</t>
  </si>
  <si>
    <t>2380</t>
  </si>
  <si>
    <t>95</t>
  </si>
  <si>
    <t>580</t>
  </si>
  <si>
    <t>625</t>
  </si>
  <si>
    <t>1010</t>
  </si>
  <si>
    <t>875</t>
  </si>
  <si>
    <t>4500</t>
  </si>
  <si>
    <t>156</t>
  </si>
  <si>
    <t>36</t>
  </si>
  <si>
    <t>5</t>
  </si>
  <si>
    <t>2170</t>
  </si>
  <si>
    <t>38</t>
  </si>
  <si>
    <t>1570</t>
  </si>
  <si>
    <t>2250</t>
  </si>
  <si>
    <t>2750</t>
  </si>
  <si>
    <t>132</t>
  </si>
  <si>
    <t>35</t>
  </si>
  <si>
    <t>920</t>
  </si>
  <si>
    <t>165</t>
  </si>
  <si>
    <t>1440</t>
  </si>
  <si>
    <t>640</t>
  </si>
  <si>
    <t>1540</t>
  </si>
  <si>
    <t>890</t>
  </si>
  <si>
    <t>365</t>
  </si>
  <si>
    <t>510</t>
  </si>
  <si>
    <t>910</t>
  </si>
  <si>
    <t>7000</t>
  </si>
  <si>
    <t>760</t>
  </si>
  <si>
    <t>1750</t>
  </si>
  <si>
    <t>3900</t>
  </si>
  <si>
    <t>N/A</t>
  </si>
  <si>
    <t>7400</t>
  </si>
  <si>
    <t>10000</t>
  </si>
  <si>
    <t>0</t>
  </si>
  <si>
    <t>14</t>
  </si>
  <si>
    <t>Price (MSRP)</t>
  </si>
  <si>
    <t>"Balanced"</t>
  </si>
  <si>
    <t>Bassy</t>
  </si>
  <si>
    <t>Bright</t>
  </si>
  <si>
    <t>Bright neutral</t>
  </si>
  <si>
    <t>Bright U-shape</t>
  </si>
  <si>
    <t>Bright V-shape</t>
  </si>
  <si>
    <t>Complete failure</t>
  </si>
  <si>
    <t>Dark</t>
  </si>
  <si>
    <t>Dark neutral</t>
  </si>
  <si>
    <t>Mid-centric</t>
  </si>
  <si>
    <t>Mild U-shape</t>
  </si>
  <si>
    <t>Mild V-shape</t>
  </si>
  <si>
    <t>Neutral</t>
  </si>
  <si>
    <t>Neutral with bass boost</t>
  </si>
  <si>
    <t>Neutral with laid-back treble</t>
  </si>
  <si>
    <t>Neutral-bright</t>
  </si>
  <si>
    <t>Unique</t>
  </si>
  <si>
    <t>U-shaped</t>
  </si>
  <si>
    <t>Variable</t>
  </si>
  <si>
    <t>V-shaped</t>
  </si>
  <si>
    <t>Warm</t>
  </si>
  <si>
    <t>Warm neutral</t>
  </si>
  <si>
    <t>Warm U-shape</t>
  </si>
  <si>
    <t>Warm U-shaped</t>
  </si>
  <si>
    <t>Warm V-shape</t>
  </si>
  <si>
    <t>W-shaped</t>
  </si>
  <si>
    <t>Rank</t>
  </si>
  <si>
    <t>Model</t>
  </si>
  <si>
    <t>Signature</t>
  </si>
  <si>
    <t>Setup</t>
  </si>
  <si>
    <t>DD</t>
  </si>
  <si>
    <t>2EST 4BA 1DD</t>
  </si>
  <si>
    <t>4BA</t>
  </si>
  <si>
    <t>2EST 6BA 1DD</t>
  </si>
  <si>
    <t>6BA</t>
  </si>
  <si>
    <t>16BA</t>
  </si>
  <si>
    <t>1BA 2DD</t>
  </si>
  <si>
    <t>2EST 2BA 1DD</t>
  </si>
  <si>
    <t>8/10BA</t>
  </si>
  <si>
    <t>8BA</t>
  </si>
  <si>
    <t>4BA 1DD</t>
  </si>
  <si>
    <t>5BA</t>
  </si>
  <si>
    <t>1Planar 2BA</t>
  </si>
  <si>
    <t>Planar</t>
  </si>
  <si>
    <t>2EST 5BA 1DD</t>
  </si>
  <si>
    <t>4BA 2DD</t>
  </si>
  <si>
    <t>BA</t>
  </si>
  <si>
    <t>2DD</t>
  </si>
  <si>
    <t>3BA 1DD</t>
  </si>
  <si>
    <t>2BA 1DD</t>
  </si>
  <si>
    <t>1BA 1DD</t>
  </si>
  <si>
    <t>2BA</t>
  </si>
  <si>
    <t>7BA</t>
  </si>
  <si>
    <t>3BA</t>
  </si>
  <si>
    <t>10BA</t>
  </si>
  <si>
    <t>12BA</t>
  </si>
  <si>
    <t>11BA</t>
  </si>
  <si>
    <t>4EST 5BA 2DD</t>
  </si>
  <si>
    <t>13BA</t>
  </si>
  <si>
    <t>4EST 10BA</t>
  </si>
  <si>
    <t>2EST 1BA 1DD</t>
  </si>
  <si>
    <t>2EST 3BA</t>
  </si>
  <si>
    <t>8BA 1DD</t>
  </si>
  <si>
    <t>18BA</t>
  </si>
  <si>
    <t>Electrostatic</t>
  </si>
  <si>
    <t>9BA</t>
  </si>
  <si>
    <t>6BA 1DD</t>
  </si>
  <si>
    <t>5BA 2DD</t>
  </si>
  <si>
    <t>1Piezo 2BA 1DD</t>
  </si>
  <si>
    <t>1Piezo 4BA 1DD</t>
  </si>
  <si>
    <t>1BC 2EST 4BA 1DD</t>
  </si>
  <si>
    <t>1EST 3BA 1DD</t>
  </si>
  <si>
    <t>14BA</t>
  </si>
  <si>
    <t>2EST 4BA</t>
  </si>
  <si>
    <t>2BA 2DD</t>
  </si>
  <si>
    <t>2EST 6BA</t>
  </si>
  <si>
    <t>4BA 2EST</t>
  </si>
  <si>
    <t>4EST 2BA 1DD</t>
  </si>
  <si>
    <t>4EST 4BA</t>
  </si>
  <si>
    <t>2EST 2BA</t>
  </si>
  <si>
    <t>3BA 2DD</t>
  </si>
  <si>
    <t>1EST 1BA 1DD</t>
  </si>
  <si>
    <t>3DD</t>
  </si>
  <si>
    <t>1Piezo 1Planar 1DD</t>
  </si>
  <si>
    <t>1Piezo 4BA 2DD</t>
  </si>
  <si>
    <t>MS</t>
  </si>
  <si>
    <t>1EST 2BA 1DD</t>
  </si>
  <si>
    <t>1Piezo 1DD</t>
  </si>
  <si>
    <t>1BC 3BA</t>
  </si>
  <si>
    <t>1Planar 1BA 1DD</t>
  </si>
  <si>
    <t>2EST 4BA 2DD</t>
  </si>
  <si>
    <t>1BA 1DD 1Planar</t>
  </si>
  <si>
    <t>1BA</t>
  </si>
  <si>
    <t>1Piezo 1BA 1DD</t>
  </si>
  <si>
    <t>Piezo DD</t>
  </si>
  <si>
    <t>1MS 2BA 1DD</t>
  </si>
  <si>
    <t>2BA?</t>
  </si>
  <si>
    <t>4EST 7BA</t>
  </si>
  <si>
    <t>EST DD</t>
  </si>
  <si>
    <t>4EST 8BA</t>
  </si>
  <si>
    <t>5BA 1DD</t>
  </si>
  <si>
    <t>1EST 1BA</t>
  </si>
  <si>
    <t>4EST 4BA 1DD</t>
  </si>
  <si>
    <t>6BA 2DD</t>
  </si>
  <si>
    <t>Exciter BA</t>
  </si>
  <si>
    <t>EST</t>
  </si>
  <si>
    <t>1MS 1DD</t>
  </si>
  <si>
    <t>8BA 4DD</t>
  </si>
  <si>
    <t>2EST Piezo Planar DD</t>
  </si>
  <si>
    <t>24BA</t>
  </si>
  <si>
    <t>Planar DD</t>
  </si>
  <si>
    <t>1AMT 1DD</t>
  </si>
  <si>
    <t>2EST 1DD</t>
  </si>
  <si>
    <t>2EST 2DD</t>
  </si>
  <si>
    <t>1Piezo 1BC 4BA 1DD</t>
  </si>
  <si>
    <t>1BC 4BA 1DD</t>
  </si>
  <si>
    <t>5BA 2DD 1BC</t>
  </si>
  <si>
    <t>2EST 3BA 1DD</t>
  </si>
  <si>
    <t>2EST 6BA 2DD</t>
  </si>
  <si>
    <t>1Planar 1DD</t>
  </si>
  <si>
    <t>1EST 4BA 1DD</t>
  </si>
  <si>
    <t>3Planar 2BA</t>
  </si>
  <si>
    <t>Company</t>
  </si>
  <si>
    <t>Price</t>
  </si>
  <si>
    <t>$1,100</t>
  </si>
  <si>
    <t>$200</t>
  </si>
  <si>
    <t>$2,000</t>
  </si>
  <si>
    <t>$220</t>
  </si>
  <si>
    <t>$320</t>
  </si>
  <si>
    <t>$667</t>
  </si>
  <si>
    <t>$700</t>
  </si>
  <si>
    <t>$1,000</t>
  </si>
  <si>
    <t>$150</t>
  </si>
  <si>
    <t>$1,700</t>
  </si>
  <si>
    <t>$350</t>
  </si>
  <si>
    <t>$500</t>
  </si>
  <si>
    <t>$Discont.</t>
  </si>
  <si>
    <t>$520</t>
  </si>
  <si>
    <t>$6,000</t>
  </si>
  <si>
    <t>$110</t>
  </si>
  <si>
    <t>$1,300</t>
  </si>
  <si>
    <t>$180</t>
  </si>
  <si>
    <t>$190</t>
  </si>
  <si>
    <t>$20</t>
  </si>
  <si>
    <t>$2,150</t>
  </si>
  <si>
    <t>$2,400</t>
  </si>
  <si>
    <t>$250</t>
  </si>
  <si>
    <t>$300</t>
  </si>
  <si>
    <t>$600</t>
  </si>
  <si>
    <t>$80</t>
  </si>
  <si>
    <t>$800</t>
  </si>
  <si>
    <t>$90</t>
  </si>
  <si>
    <t>$100</t>
  </si>
  <si>
    <t>$1,200</t>
  </si>
  <si>
    <t>$230</t>
  </si>
  <si>
    <t>$480</t>
  </si>
  <si>
    <t>$50</t>
  </si>
  <si>
    <t>$15</t>
  </si>
  <si>
    <t>$23</t>
  </si>
  <si>
    <t>$375</t>
  </si>
  <si>
    <t>$40</t>
  </si>
  <si>
    <t>$43</t>
  </si>
  <si>
    <t>$85</t>
  </si>
  <si>
    <t>$38</t>
  </si>
  <si>
    <t>$?</t>
  </si>
  <si>
    <t>1Custom</t>
  </si>
  <si>
    <t>1More</t>
  </si>
  <si>
    <t>64</t>
  </si>
  <si>
    <t>7Hz</t>
  </si>
  <si>
    <t>A&amp;K</t>
  </si>
  <si>
    <t>AAW</t>
  </si>
  <si>
    <t>Acoustune</t>
  </si>
  <si>
    <t>ACS</t>
  </si>
  <si>
    <t>Advanced</t>
  </si>
  <si>
    <t>AKG</t>
  </si>
  <si>
    <t>Alclair</t>
  </si>
  <si>
    <t>Alpha</t>
  </si>
  <si>
    <t>Alpha&amp;Delta</t>
  </si>
  <si>
    <t>Ambient</t>
  </si>
  <si>
    <t>Anker</t>
  </si>
  <si>
    <t>Anthem</t>
  </si>
  <si>
    <t>Apple</t>
  </si>
  <si>
    <t>ARC</t>
  </si>
  <si>
    <t>Aroma</t>
  </si>
  <si>
    <t>Astell</t>
  </si>
  <si>
    <t>Astrotec</t>
  </si>
  <si>
    <t>Atomic</t>
  </si>
  <si>
    <t>Audeze</t>
  </si>
  <si>
    <t>Audio</t>
  </si>
  <si>
    <t>Audiofly</t>
  </si>
  <si>
    <t>Audiosense</t>
  </si>
  <si>
    <t>Aune</t>
  </si>
  <si>
    <t>Aure</t>
  </si>
  <si>
    <t>Aurisonics</t>
  </si>
  <si>
    <t>AVIOT</t>
  </si>
  <si>
    <t>Aya</t>
  </si>
  <si>
    <t>Azla</t>
  </si>
  <si>
    <t>B&amp;O</t>
  </si>
  <si>
    <t>Beyerdynamic</t>
  </si>
  <si>
    <t>BGVP</t>
  </si>
  <si>
    <t>BLON</t>
  </si>
  <si>
    <t>Bose</t>
  </si>
  <si>
    <t>BQEYZ</t>
  </si>
  <si>
    <t>Brainwavz</t>
  </si>
  <si>
    <t>Campfire</t>
  </si>
  <si>
    <t>Canal</t>
  </si>
  <si>
    <t>Cardas</t>
  </si>
  <si>
    <t>CatEar</t>
  </si>
  <si>
    <t>Cayin</t>
  </si>
  <si>
    <t>Chikyu-Sekai</t>
  </si>
  <si>
    <t>Clariar</t>
  </si>
  <si>
    <t>Clear</t>
  </si>
  <si>
    <t>Colorfly</t>
  </si>
  <si>
    <t>Cozoy</t>
  </si>
  <si>
    <t>Craft</t>
  </si>
  <si>
    <t>Creative</t>
  </si>
  <si>
    <t>Custom</t>
  </si>
  <si>
    <t>ddHiFi</t>
  </si>
  <si>
    <t>Delta</t>
  </si>
  <si>
    <t>Dethonray</t>
  </si>
  <si>
    <t>Dita</t>
  </si>
  <si>
    <t>Drop</t>
  </si>
  <si>
    <t>DUNU</t>
  </si>
  <si>
    <t>Dynamic</t>
  </si>
  <si>
    <t>EarFun</t>
  </si>
  <si>
    <t>Earsonics</t>
  </si>
  <si>
    <t>Eartech</t>
  </si>
  <si>
    <t>EarWerkz</t>
  </si>
  <si>
    <t>Edifier</t>
  </si>
  <si>
    <t>Effect</t>
  </si>
  <si>
    <t>Elysian</t>
  </si>
  <si>
    <t>Empire</t>
  </si>
  <si>
    <t>Eternal</t>
  </si>
  <si>
    <t>Etymotic</t>
  </si>
  <si>
    <t>FAAEAL</t>
  </si>
  <si>
    <t>Fatfreq</t>
  </si>
  <si>
    <t>FAudio</t>
  </si>
  <si>
    <t>Fearless</t>
  </si>
  <si>
    <t>Fender</t>
  </si>
  <si>
    <t>Fidue</t>
  </si>
  <si>
    <t>FiiO</t>
  </si>
  <si>
    <t>Final</t>
  </si>
  <si>
    <t>fineEars</t>
  </si>
  <si>
    <t>FiR</t>
  </si>
  <si>
    <t>Fischer</t>
  </si>
  <si>
    <t>FitEar</t>
  </si>
  <si>
    <t>Flicker</t>
  </si>
  <si>
    <t>Flipears</t>
  </si>
  <si>
    <t>Focal</t>
  </si>
  <si>
    <t>Fostex</t>
  </si>
  <si>
    <t>Future</t>
  </si>
  <si>
    <t>Gaudio</t>
  </si>
  <si>
    <t>Geek</t>
  </si>
  <si>
    <t>Gold</t>
  </si>
  <si>
    <t>Grado</t>
  </si>
  <si>
    <t>HarmonicDyne</t>
  </si>
  <si>
    <t>Heartfield</t>
  </si>
  <si>
    <t>Heir</t>
  </si>
  <si>
    <t>Heygears</t>
  </si>
  <si>
    <t>HiBy</t>
  </si>
  <si>
    <t>Hidition</t>
  </si>
  <si>
    <t>Hidizs</t>
  </si>
  <si>
    <t>HiFi</t>
  </si>
  <si>
    <t>Hifiman</t>
  </si>
  <si>
    <t>Horluchs</t>
  </si>
  <si>
    <t>HUM</t>
  </si>
  <si>
    <t>HYLA</t>
  </si>
  <si>
    <t>HZSound</t>
  </si>
  <si>
    <t>iBasso</t>
  </si>
  <si>
    <t>I-INTO</t>
  </si>
  <si>
    <t>ikko</t>
  </si>
  <si>
    <t>IMR</t>
  </si>
  <si>
    <t>INAIR</t>
  </si>
  <si>
    <t>InEar</t>
  </si>
  <si>
    <t>Intime</t>
  </si>
  <si>
    <t>Itsfit</t>
  </si>
  <si>
    <t>Jabra</t>
  </si>
  <si>
    <t>Jade</t>
  </si>
  <si>
    <t>Jaybirds</t>
  </si>
  <si>
    <t>JBL</t>
  </si>
  <si>
    <t>JH</t>
  </si>
  <si>
    <t>Jomo</t>
  </si>
  <si>
    <t>JQ</t>
  </si>
  <si>
    <t>JVC</t>
  </si>
  <si>
    <t>KBEar</t>
  </si>
  <si>
    <t>Kennerton</t>
  </si>
  <si>
    <t>Kinera</t>
  </si>
  <si>
    <t>Kiwi</t>
  </si>
  <si>
    <t>Klipsch</t>
  </si>
  <si>
    <t>Kojo</t>
  </si>
  <si>
    <t>Kumitate</t>
  </si>
  <si>
    <t>KZ,</t>
  </si>
  <si>
    <t>Lark</t>
  </si>
  <si>
    <t>Lear</t>
  </si>
  <si>
    <t>LG</t>
  </si>
  <si>
    <t>LH</t>
  </si>
  <si>
    <t>Libratone</t>
  </si>
  <si>
    <t>Lime</t>
  </si>
  <si>
    <t>Lypertek</t>
  </si>
  <si>
    <t>LZ</t>
  </si>
  <si>
    <t>Madoo</t>
  </si>
  <si>
    <t>Mangird</t>
  </si>
  <si>
    <t>Massdrop</t>
  </si>
  <si>
    <t>Master</t>
  </si>
  <si>
    <t>Meccaudio</t>
  </si>
  <si>
    <t>MEE</t>
  </si>
  <si>
    <t>Meze</t>
  </si>
  <si>
    <t>MiM</t>
  </si>
  <si>
    <t>MMR</t>
  </si>
  <si>
    <t>Mofasest</t>
  </si>
  <si>
    <t>Monoprice</t>
  </si>
  <si>
    <t>Moondrop</t>
  </si>
  <si>
    <t>MUNITIO</t>
  </si>
  <si>
    <t>Muse</t>
  </si>
  <si>
    <t>NCM</t>
  </si>
  <si>
    <t>Neusonik</t>
  </si>
  <si>
    <t>NF</t>
  </si>
  <si>
    <t>NiceHCK</t>
  </si>
  <si>
    <t>Noble</t>
  </si>
  <si>
    <t>NocturnaL</t>
  </si>
  <si>
    <t>Nostalgia</t>
  </si>
  <si>
    <t>Nothing</t>
  </si>
  <si>
    <t>Nuarl</t>
  </si>
  <si>
    <t>NuForce</t>
  </si>
  <si>
    <t>NXEars</t>
  </si>
  <si>
    <t>oBravo</t>
  </si>
  <si>
    <t>Ocharaku</t>
  </si>
  <si>
    <t>Onkyo</t>
  </si>
  <si>
    <t>Open</t>
  </si>
  <si>
    <t>Oppo</t>
  </si>
  <si>
    <t>ORB</t>
  </si>
  <si>
    <t>Origami</t>
  </si>
  <si>
    <t>Oriolus</t>
  </si>
  <si>
    <t>Oriveti</t>
  </si>
  <si>
    <t>Pai</t>
  </si>
  <si>
    <t>Peacock</t>
  </si>
  <si>
    <t>PEARS</t>
  </si>
  <si>
    <t>Periodic</t>
  </si>
  <si>
    <t>Phonak</t>
  </si>
  <si>
    <t>Pioneer</t>
  </si>
  <si>
    <t>Prisma</t>
  </si>
  <si>
    <t>QCY</t>
  </si>
  <si>
    <t>qdc</t>
  </si>
  <si>
    <t>QKZ</t>
  </si>
  <si>
    <t>QoA</t>
  </si>
  <si>
    <t>Qudelix</t>
  </si>
  <si>
    <t>Radius</t>
  </si>
  <si>
    <t>Raycon</t>
  </si>
  <si>
    <t>Razer</t>
  </si>
  <si>
    <t>RHA</t>
  </si>
  <si>
    <t>Rhapsodio</t>
  </si>
  <si>
    <t>Rose</t>
  </si>
  <si>
    <t>Samsung</t>
  </si>
  <si>
    <t>Satolex</t>
  </si>
  <si>
    <t>Seahf</t>
  </si>
  <si>
    <t>See</t>
  </si>
  <si>
    <t>SeeAudio</t>
  </si>
  <si>
    <t>Seek</t>
  </si>
  <si>
    <t>Sendiy</t>
  </si>
  <si>
    <t>Sennheiser</t>
  </si>
  <si>
    <t>Sensaphonics</t>
  </si>
  <si>
    <t>Shanling</t>
  </si>
  <si>
    <t>Shozy</t>
  </si>
  <si>
    <t>Shuoer</t>
  </si>
  <si>
    <t>Shure</t>
  </si>
  <si>
    <t>SIA</t>
  </si>
  <si>
    <t>Simgot</t>
  </si>
  <si>
    <t>Simphonio</t>
  </si>
  <si>
    <t>Softears</t>
  </si>
  <si>
    <t>Sony</t>
  </si>
  <si>
    <t>Soranik</t>
  </si>
  <si>
    <t>Sound</t>
  </si>
  <si>
    <t>Soundmagic</t>
  </si>
  <si>
    <t>Spiral</t>
  </si>
  <si>
    <t>Stax</t>
  </si>
  <si>
    <t>Stealthsonics</t>
  </si>
  <si>
    <t>StereoPravda</t>
  </si>
  <si>
    <t>Super</t>
  </si>
  <si>
    <t>Symphonium</t>
  </si>
  <si>
    <t>Tago</t>
  </si>
  <si>
    <t>Tanchjim</t>
  </si>
  <si>
    <t>Tangzu</t>
  </si>
  <si>
    <t>Tansio</t>
  </si>
  <si>
    <t>Technics</t>
  </si>
  <si>
    <t>TFZ</t>
  </si>
  <si>
    <t>ThieAudio</t>
  </si>
  <si>
    <t>Tiandirenhe</t>
  </si>
  <si>
    <t>Tin</t>
  </si>
  <si>
    <t>Tipsy</t>
  </si>
  <si>
    <t>Tralucent</t>
  </si>
  <si>
    <t>TRI</t>
  </si>
  <si>
    <t>Tripowin</t>
  </si>
  <si>
    <t>TRN</t>
  </si>
  <si>
    <t>Truthear</t>
  </si>
  <si>
    <t>UFOEar</t>
  </si>
  <si>
    <t>Ultimate</t>
  </si>
  <si>
    <t>Unknown</t>
  </si>
  <si>
    <t>Urbanfun</t>
  </si>
  <si>
    <t>VE</t>
  </si>
  <si>
    <t>Veedix</t>
  </si>
  <si>
    <t>Venture</t>
  </si>
  <si>
    <t>Vision</t>
  </si>
  <si>
    <t>Vive</t>
  </si>
  <si>
    <t>VSonic</t>
  </si>
  <si>
    <t>W+G</t>
  </si>
  <si>
    <t>Warbler</t>
  </si>
  <si>
    <t>Westone</t>
  </si>
  <si>
    <t>WG</t>
  </si>
  <si>
    <t>Whizzer</t>
  </si>
  <si>
    <t>XENNS</t>
  </si>
  <si>
    <t>Yamaha</t>
  </si>
  <si>
    <t>Yanyin</t>
  </si>
  <si>
    <t>Yinyoo</t>
  </si>
  <si>
    <t>Zero</t>
  </si>
  <si>
    <t>(All)</t>
  </si>
  <si>
    <t>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</si>
</sst>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$-C09]#,##0;[Red][$$-C0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left"/>
    </xf>
  </cellXfs>
  <cellStyles count="1">
    <cellStyle name="Normal" xfId="0" builtinId="0"/>
  </cellStyles>
  <dxfs count="11"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 Sharma" refreshedDate="45179.981810532408" createdVersion="8" refreshedVersion="8" minRefreshableVersion="3" recordCount="1071" xr:uid="{0047DB71-6E7F-4393-B523-44BB785E1C93}">
  <cacheSource type="worksheet">
    <worksheetSource name="Table_1"/>
  </cacheSource>
  <cacheFields count="7">
    <cacheField name="Rank" numFmtId="0">
      <sharedItems count="16">
        <s v="A"/>
        <s v="A-"/>
        <s v="A+"/>
        <s v="B"/>
        <s v="B-"/>
        <s v="B+"/>
        <s v="C"/>
        <s v="C-"/>
        <s v="C+"/>
        <s v="D"/>
        <s v="D-"/>
        <s v="D+"/>
        <s v="DQ"/>
        <s v="E"/>
        <s v="F"/>
        <s v="S-"/>
      </sharedItems>
    </cacheField>
    <cacheField name="Model" numFmtId="0">
      <sharedItems count="1071">
        <s v="Symphonium Helios"/>
        <s v="Elysian Diva"/>
        <s v="DUNU Talos"/>
        <s v="64 Audio A/U12t"/>
        <s v="7Hz Timeless"/>
        <s v="StereoPravda SB7"/>
        <s v="qdc Anole V14"/>
        <s v="Moondrop Blessing 2"/>
        <s v="Hidition Violet"/>
        <s v="Empire Ears Odin"/>
        <s v="Elysian X"/>
        <s v="Vision Ears Erlkonig"/>
        <s v="ThieAudio Oracle"/>
        <s v="Moondrop A8"/>
        <s v="Moondrop S8"/>
        <s v="ThieAudio Monarch"/>
        <s v="Softears RSV"/>
        <s v="Sony IER-M9"/>
        <s v="Lime Ears Model X"/>
        <s v="PEARS SH3"/>
        <s v="Empire Ears ESR Mk2"/>
        <s v="See Audio Neo"/>
        <s v="InEar SD5"/>
        <s v="Softears Turii"/>
        <s v="qdc 8SS"/>
        <s v="Tangzu Zetian Wu"/>
        <s v="Kumitate KL-Focus"/>
        <s v="64 Audio Nio"/>
        <s v="Hidition NT8"/>
        <s v="Noble K10 Encore"/>
        <s v="Noble Katana"/>
        <s v="Elysian Poseidon"/>
        <s v="Shure KSE1200"/>
        <s v="JVC HA-FW10000"/>
        <s v="64 Audio Tia Trio"/>
        <s v="Empire Ears Legend X"/>
        <s v="Vision Ears VE8"/>
        <s v="Drop + JVC HA-FDX1"/>
        <s v="64 Audio A/U18 Tzar"/>
        <s v="Vision Ears EXT"/>
        <s v="Vision Ears Elysium"/>
        <s v="Empire Ears Legend X SE"/>
        <s v="Etymotic ER4XR"/>
        <s v="DUNU Vulkan"/>
        <s v="Kiwi Ears Orchestra"/>
        <s v="Sony IER-M7"/>
        <s v="ThieAudio Excalibur"/>
        <s v="ThieAudio Clairvoyance"/>
        <s v="Kumitate KL-Sirius"/>
        <s v="Hidition Waltz"/>
        <s v="Softears Twilight"/>
        <s v="Ultimate Ears Reference Monitor (UERM)"/>
        <s v="Moondrop Blessing"/>
        <s v="Massdrop x Noble K10"/>
        <s v="Etymotic ER4B"/>
        <s v="Hidition NT6"/>
        <s v="qdc 8SL/Gemini/Anole VX"/>
        <s v="ThieAudio V16 Divinity"/>
        <s v="Sony IER-Z1R"/>
        <s v="Softears RS10"/>
        <s v="Moondrop Variations"/>
        <s v="Oriolus Traillii"/>
        <s v="Sennheiser IE600"/>
        <s v="ThieAudio Voyager 14 (V14)"/>
        <s v="Unique Melody Merlin V2"/>
        <s v="AKG N5005"/>
        <s v="Moondrop Starfield"/>
        <s v="Moondrop Solis"/>
        <s v="qdc Anole V6"/>
        <s v="Campfire Andromeda (2020)"/>
        <s v="Campfire Andromeda (S)"/>
        <s v="Unique Melody Mirage"/>
        <s v="Samsung Galaxy Buds"/>
        <s v="Fearless Lancelot"/>
        <s v="HYLA TE-5T"/>
        <s v="64 Audio A6t"/>
        <s v="Fatfreq Hayabusa"/>
        <s v="Tansio Mirai TSMR-12 &quot;Zodiac&quot;"/>
        <s v="Empire Ears Hero"/>
        <s v="See Audio Kaguya"/>
        <s v="Empire Ears Vantage"/>
        <s v="Samsung Galaxy Buds+"/>
        <s v="Audiosense DT200"/>
        <s v="See Audio Yume"/>
        <s v="DUNU Luna"/>
        <s v="Tanchjim New Hana (2021)"/>
        <s v="Dita Dream"/>
        <s v="Moondrop KXXS"/>
        <s v="Moondrop Chu"/>
        <s v="Truthear Hola"/>
        <s v="ThieAudio Legacy 4 (L4)"/>
        <s v="Final Audio A8000"/>
        <s v="Unique Melody Maestro V2"/>
        <s v="Oriolus Percivali"/>
        <s v="Softears Cerberus"/>
        <s v="Sony Justear XJE-MH2 &quot;Club&quot;"/>
        <s v="Oriolus Mellianus"/>
        <s v="Audiosense DT600"/>
        <s v="Libratone Track Air Plus"/>
        <s v="FiiO FH5"/>
        <s v="Jomo Trinity Brass"/>
        <s v="Sennheiser IE300"/>
        <s v="JVC HA-FD01"/>
        <s v="JVC HA-FD02"/>
        <s v="Etymotic ER4PT"/>
        <s v="Sony XBA-N3"/>
        <s v="64 Audio tia Fourte"/>
        <s v="64 Audio tia Fourte Noir"/>
        <s v="Tanchjim Darling"/>
        <s v="Fearless S8F/S8Pro"/>
        <s v="DUNU EST 112"/>
        <s v="FAudio Minor"/>
        <s v="DUNU SA6"/>
        <s v="Acoustune HS1750"/>
        <s v="FiiO FD7"/>
        <s v="Oriolus Isabellae"/>
        <s v="Aya Siren"/>
        <s v="Tanchjim Prism"/>
        <s v="FiiO FH9"/>
        <s v="Fearless La Hire"/>
        <s v="Acoustune HS1650"/>
        <s v="Kumitate KL-Corona"/>
        <s v="SeeAudio Miu"/>
        <s v="Yanyin x HBB Mahina"/>
        <s v="Yanyin Moonlight"/>
        <s v="Shuoer x HBB EJ07M Kinda Lava Edition"/>
        <s v="Unique Melody Martian"/>
        <s v="XENNS UP"/>
        <s v="Moondrop Aria"/>
        <s v="DUNU Titan S"/>
        <s v="Acoustune HS1670"/>
        <s v="Moondrop Illumination"/>
        <s v="AAW ASH"/>
        <s v="Aya Trident"/>
        <s v="Fatfreq Tsuru"/>
        <s v="Shuoer EJ07"/>
        <s v="Lypertek PurePlay Z3 2.0_x000d__x000a_(PurePlay Z3)_x000d__x000a_(Tevi)"/>
        <s v="DUNU Zen Pro"/>
        <s v="iBasso IT07"/>
        <s v="qdc 5SH"/>
        <s v="Kinera Nanna 2.0"/>
        <s v="Symphonium Triton"/>
        <s v="Fatfreq Sakura"/>
        <s v="Dita Sakura 71"/>
        <s v="Acoustune HS1695Ti"/>
        <s v="A&amp;K T8iE"/>
        <s v="Moondrop Kanas Pro"/>
        <s v="Sony MDR-EX1000"/>
        <s v="Moondrop Crescent"/>
        <s v="Prisma Azul"/>
        <s v="Jomo Samba"/>
        <s v="Ultimate Ears UE4 Pro"/>
        <s v="Ultimate Ears UE18+ Pro Gen 2"/>
        <s v="Kumitate KL-REF Type S"/>
        <s v="Soranik Bastille Signature"/>
        <s v="Tripowin x HBB Olina SE"/>
        <s v="Beyerdynamic Xelento"/>
        <s v="FiR VxV"/>
        <s v="64 Audio A4t"/>
        <s v="Clear Tune Monitors CT-6E"/>
        <s v="Unique Melody Miracle V2"/>
        <s v="Tin HiFi T4"/>
        <s v="DUNU Titan 1"/>
        <s v="Soranik Ion"/>
        <s v="Stealthsonics U9 JDM"/>
        <s v="Meze Rai Penta"/>
        <s v="Chikyu-Sekai 16/Cosmos"/>
        <s v="Acoustune HS1697"/>
        <s v="Sennheiser IE800S"/>
        <s v="Vision Ears VE3.2"/>
        <s v="Elysian Cora (2019)"/>
        <s v="TRI Starsea"/>
        <s v="Dita Fidelity"/>
        <s v="Noble Tux 5"/>
        <s v="HUM Reference"/>
        <s v="Westone ES60"/>
        <s v="Campfire Ara"/>
        <s v="Lime Ears Aether"/>
        <s v="DUNU Titan 3"/>
        <s v="ikko OH1"/>
        <s v="Jomo Tango"/>
        <s v="FitEar TG334"/>
        <s v="Custom Art FIBAE 7"/>
        <s v="JBL LIVE 300TWS"/>
        <s v="Nothing Ear (2)"/>
        <s v="Campfire Solaris (SE)"/>
        <s v="FitEar Private 333"/>
        <s v="Craft Ears Aurum"/>
        <s v="Vision Ears EVE 20"/>
        <s v="Rhapsodio Solar"/>
        <s v="Empire Ears Valkyrie"/>
        <s v="Empire Ears Valkyrie Mk2"/>
        <s v="Audiosense AQ3"/>
        <s v="Shanling ME200"/>
        <s v="Dita Dream XLS"/>
        <s v="qdc Dmagic"/>
        <s v="FitEar MH334"/>
        <s v="FAudio Mezzo"/>
        <s v="Bose SoundSport Free"/>
        <s v="qdc Neptune"/>
        <s v="Aure Flame"/>
        <s v="Unique Melody Maven"/>
        <s v="Aure Elixir"/>
        <s v="Sony WF-1000XM3"/>
        <s v="Fatfreq Musician Plus V2"/>
        <s v="Audio Lokahi"/>
        <s v="JVC HA-FW03"/>
        <s v="Apple AirPods Pro"/>
        <s v="ThieAudio Legacy 5 (L5)"/>
        <s v="Audio Technica ATH-LS200"/>
        <s v="Veedix Diamond String"/>
        <s v="Shozy &amp; Neo BG"/>
        <s v="Fearless S4"/>
        <s v="Aune Jasper"/>
        <s v="DUNU DK-2001"/>
        <s v="BGVP DM7"/>
        <s v="Oriveti OH300"/>
        <s v="Dita Perpetua"/>
        <s v="Itsfit R3"/>
        <s v="Aroma Witch Girl W12"/>
        <s v="Fearless S5H"/>
        <s v="Acoustune HS1300"/>
        <s v="FiiO FD5"/>
        <s v="Sennheiser IE400 Pro"/>
        <s v="Sony MDR-EX800ST/MDR7550"/>
        <s v="XENNS Mangird Tea 2"/>
        <s v="Fatfreq Reference Pro"/>
        <s v="Aroma Ace"/>
        <s v="Fearless S6Rui"/>
        <s v="Anthem Five E4"/>
        <s v="InEar StageDiver SD-2"/>
        <s v="ARC Mira"/>
        <s v="AAW AXH (2019)"/>
        <s v="Intime Sora"/>
        <s v="FiiO FA9"/>
        <s v="Sony XBA-A3"/>
        <s v="Tanchjim Cora"/>
        <s v="Acoustune HS1551"/>
        <s v="Shanling ME700 Lite"/>
        <s v="TRI Starshine"/>
        <s v="Final Audio B3"/>
        <s v="Oriveti OH500"/>
        <s v="ThieAudio Legacy 9 (L9)"/>
        <s v="Kinera Skuld"/>
        <s v="ARC Oculus"/>
        <s v="Unique Melody MacBeth"/>
        <s v="NocturnaL Atlantis"/>
        <s v="Tin HiFi T3 Plus"/>
        <s v="Elysian Artemis V2"/>
        <s v="Sony XBA-Z5"/>
        <s v="Ultimate Ears UE6 Pro"/>
        <s v="Unique Melody Macbeth Ti"/>
        <s v="Acoustune HS1655Cu"/>
        <s v="Acoustune HS1657"/>
        <s v="HZSound Heart Mirror Pro"/>
        <s v="Sennheiser IE800"/>
        <s v="Empire Ears EVR"/>
        <s v="TRI Starlight"/>
        <s v="Craft Ears Argentum"/>
        <s v="PEARS SH2"/>
        <s v="Gaudio Clariden"/>
        <s v="Moondrop Sparks"/>
        <s v="Acoustune HS1677"/>
        <s v="DUNU DK-4001"/>
        <s v="Kinera Nanna"/>
        <s v="Fidue A91 &quot;Sirius&quot;"/>
        <s v="Aroma Witch Girl S"/>
        <s v="Nostalgia Benbulbin"/>
        <s v="Colorfly Quintet"/>
        <s v="Sony MH755"/>
        <s v="Sony MDR-AS800AP"/>
        <s v="Tripowin Lea"/>
        <s v="Sony XBA-H3"/>
        <s v="Ultimate Ears Reference Remastered (UERR)"/>
        <s v="Etymotic ER2SE/ER2XR"/>
        <s v="FAudio Dark Sky"/>
        <s v="Hidition NT6 Pro"/>
        <s v="Oriolus MK2"/>
        <s v="Unique Melody MEXT"/>
        <s v="FiR M3"/>
        <s v="Clariar i640"/>
        <s v="HYLA Sarda"/>
        <s v="Sennheiser IE900"/>
        <s v="HYLA TE-5B"/>
        <s v="Vision Ears VE7"/>
        <s v="Audeze Euclid"/>
        <s v="Unique Melody MEST"/>
        <s v="qdc 8SH"/>
        <s v="Unique Melody MEST Mk2"/>
        <s v="qdc Tiger"/>
        <s v="AKG N400"/>
        <s v="Elysian Hades V2"/>
        <s v="Etymotic ER3SE/ER3XR"/>
        <s v="InEar Prophile-8"/>
        <s v="64 Audio N8"/>
        <s v="Moondrop Kato"/>
        <s v="FiR M4"/>
        <s v="Fatfreq Maestro SE"/>
        <s v="Samsung Galaxy Buds Pro"/>
        <s v="Unique Melody 2HT “Terminator”"/>
        <s v="FitEar MH334SR"/>
        <s v="Jomo Flamenco"/>
        <s v="Samsung Galaxy Buds2 Pro"/>
        <s v="Noble Khan"/>
        <s v="Apple AirPods Pro 2"/>
        <s v="Elysian Terminator V2"/>
        <s v="Noble Kublai Khan"/>
        <s v="Tanchjim Oxygen"/>
        <s v="Jomo Trinity SS"/>
        <s v="FiR M5"/>
        <s v="Softears Volume"/>
        <s v="iBasso AM05"/>
        <s v="64 Audio A18S"/>
        <s v="Empire Ears Legend EVO"/>
        <s v="Unique Melody Mason V3+"/>
        <s v="Fearless S6Pro"/>
        <s v="Fatfreq Maestro Mini"/>
        <s v="DUNU DK-3001 Pro"/>
        <s v="MiM Dark Magician"/>
        <s v="iBasso IT04"/>
        <s v="Fearless S8Z"/>
        <s v="Clariar i430"/>
        <s v="DUNU x Z Reviews SA6 Ultra"/>
        <s v="qdc 4SS"/>
        <s v="JQ Hua Jiang"/>
        <s v="Truthear Hexa"/>
        <s v="Gaudio Nair"/>
        <s v="HYLA CE-5"/>
        <s v="Elysian Terminator"/>
        <s v="Mofasest M14"/>
        <s v="Fatfreq Maestro"/>
        <s v="Samsung AKG EO-IG955"/>
        <s v="QKZ AK6"/>
        <s v="Monoprice Monolith M-TWE"/>
        <s v="TFZ 4S"/>
        <s v="TFZ Exclusive 5"/>
        <s v="Nuarl NT100"/>
        <s v="Satolex Tumuri DH303-A1"/>
        <s v="TFZ King"/>
        <s v="Simgot EN700"/>
        <s v="RHA MA750"/>
        <s v="RHA TrueConnect"/>
        <s v="FiiO FA1"/>
        <s v="Massdrop x NuForce EDC3"/>
        <s v="Zero Audio Duoza ZH-DWX10"/>
        <s v="JH Audio JH13v2 Performance Series"/>
        <s v="Lear LCM-BD4.2"/>
        <s v="iBasso IT01"/>
        <s v="Shuoer H27"/>
        <s v="Aroma Witch Girl Pro"/>
        <s v="Stealthsonics U9"/>
        <s v="ACS Encore"/>
        <s v="Shuoer D13"/>
        <s v="Nuarl NT110"/>
        <s v="iBasso IT01X"/>
        <s v="VSonic VS7"/>
        <s v="Tipsy Dunmer"/>
        <s v="FitEar Parterre"/>
        <s v="Kumitate KL-Sanka"/>
        <s v="Fender Ten 5"/>
        <s v="Kumitate KL-Sanka B"/>
        <s v="Kumitate KL-Sanka K"/>
        <s v="Satolex Tubomi DH302-A1Bs"/>
        <s v="Tin HiFi T5"/>
        <s v="Campfire Vega"/>
        <s v="Dita Fealty"/>
        <s v="JH Audio JH16v2"/>
        <s v="LH Stella"/>
        <s v="Custom Art Harmony 8.2"/>
        <s v="INAIR M360"/>
        <s v="BQEYZ Spring 1"/>
        <s v="BGVP DMG"/>
        <s v="Kinera IDUN"/>
        <s v="HUM Pristine Reference"/>
        <s v="JH Audio Angie"/>
        <s v="AAW Halycon"/>
        <s v="Tanchjim Zero"/>
        <s v="Moondrop Quarks"/>
        <s v="Simgot EN700 Pro"/>
        <s v="Focal Sphear"/>
        <s v="Sony WF-XB700"/>
        <s v="LG Tone Free"/>
        <s v="Nuarl NT01"/>
        <s v="QoA Pink Lady"/>
        <s v="TFZ Tequila 1"/>
        <s v="BGVP DMS"/>
        <s v="Fatfreq Reference"/>
        <s v="Fatfreq Musician"/>
        <s v="BGVP ES12"/>
        <s v="FitEar Aya"/>
        <s v="KBEar Aurora"/>
        <s v="NF Audio NM2+"/>
        <s v="Symphonium Mirage"/>
        <s v="MMR Homunculus"/>
        <s v="Lark Studio LSX"/>
        <s v="FitEar Air 2/Titan"/>
        <s v="JH Roxanne"/>
        <s v="AVIOT TE-D01b/TE-D01d"/>
        <s v="Final Audio E4000"/>
        <s v="Fearless Start"/>
        <s v="Oriolus Finschi"/>
        <s v="Soranik BMT"/>
        <s v="Dynamic Motion DM200H"/>
        <s v="Empire Ears Phantom"/>
        <s v="Fostex TE100"/>
        <s v="JH Audio x L-Acoustics Contour XO"/>
        <s v="Venture Electronics Bonus In-Ears &quot;BIE&quot;"/>
        <s v="QKZ VK4"/>
        <s v="QKZ x HBB"/>
        <s v="VSonic Ares"/>
        <s v="Audio Technica ATH-ANC300TW"/>
        <s v="Peacock Audio P1"/>
        <s v="RHA T20i"/>
        <s v="Satolex Tubomi DH310-A1SS"/>
        <s v="TFZ Balance 2M"/>
        <s v="ThieAudio Elixir"/>
        <s v="Klipsch T5 True Wireless"/>
        <s v="Audio Technica ATH-SPORT7TW"/>
        <s v="BQEYZ Autumn"/>
        <s v="MEE Pinnacle P1"/>
        <s v="DUNU DN-1000"/>
        <s v="Shozy Form 1.4"/>
        <s v="TFZ Secret Garden"/>
        <s v="Tipsy Dunmer Pro"/>
        <s v="Campfire Satsuma"/>
        <s v="Campfire Comet"/>
        <s v="NF Audio NF2u"/>
        <s v="Muse HiFi Power"/>
        <s v="Acoustune HS2000MX “SHO-笙-“"/>
        <s v="Hifiman RE2000"/>
        <s v="FitEar Air 2"/>
        <s v="Flipears Aurora"/>
        <s v="Symphonium Audio Aurora"/>
        <s v="Unknown Custom UCD-2"/>
        <s v="BLON BL01"/>
        <s v="JH Audio Roxanne 2"/>
        <s v="Tralucent 1 Plus 5.2"/>
        <s v="Tiandirenhe TD1"/>
        <s v="FiiO F3"/>
        <s v="7Hz Eternal"/>
        <s v="Technics EAH-AZ70W"/>
        <s v="Symphonium Aurora"/>
        <s v="Stealthsonics U2"/>
        <s v="Creative Aurvana Trio"/>
        <s v="Audeze LCDi4 (No Cipher)"/>
        <s v="Ambient Acoustics MAD16"/>
        <s v="iBasso IT03w"/>
        <s v="Shanling ME500"/>
        <s v="JH Audio Layla"/>
        <s v="Empire Ears Zeus-XIV"/>
        <s v="Final Audio E5000"/>
        <s v="FiiO FH5s"/>
        <s v="AAW A3H (2019)"/>
        <s v="Noble Sultan"/>
        <s v="TFZ Ti Galaxy"/>
        <s v="Meccaudio ME20"/>
        <s v="Audiosense T800"/>
        <s v="Sony XBA-300"/>
        <s v="Oriveti New Primacy"/>
        <s v="TRN BAX"/>
        <s v="Kinera Hodur"/>
        <s v="Rose BR5 Mk2"/>
        <s v="FiiO FA7S"/>
        <s v="Hifiman RE2000 Pro"/>
        <s v="Sennheiser Momentum True Wireless 2_x000d__x000a_(High-End Sound Tuning mode)"/>
        <s v="Eartech Dual Driver"/>
        <s v="Final Audio F4100"/>
        <s v="Simgot EK3"/>
        <s v="NocturnaL Gorham"/>
        <s v="Alclair Versa"/>
        <s v="Empire Ears Wraith"/>
        <s v="Rhapsodio Infinity Mk2"/>
        <s v="AAW A3H Pro V2"/>
        <s v="Oriolus Forsteni"/>
        <s v="JVC HA-FW01"/>
        <s v="Moondrop SSP"/>
        <s v="Tanchjim Ola"/>
        <s v="Moondrop SSR"/>
        <s v="Soundmagic E11"/>
        <s v="KBEar F1"/>
        <s v="BLON BL-Max"/>
        <s v="Acoustune HS1503"/>
        <s v="AKG N40"/>
        <s v="Audeze iSine 10/20 (No Cipher)"/>
        <s v="Fearless Tequila"/>
        <s v="QoA Mojito"/>
        <s v="Audio Technica ATH-E70"/>
        <s v="Elysian Eros"/>
        <s v="BLON BL05"/>
        <s v="Final Audio E2000"/>
        <s v="Shozy B2"/>
        <s v="Shure Aonic 5"/>
        <s v="Eartech Triple Driver"/>
        <s v="TFZ 2S"/>
        <s v="TFZ Exclusive 1"/>
        <s v="Advanced S2000"/>
        <s v="Satolex Tubomi DH298-A1Bk"/>
        <s v="Tripowin TC-01"/>
        <s v="Zero Audio Carbo Basso ZH-DX210-CB"/>
        <s v="Edifier TWS1"/>
        <s v="Moondrop Nekocake"/>
        <s v="Tin Audio T2 Pro"/>
        <s v="BGVP DS1 Pro"/>
        <s v="TRN V90"/>
        <s v="JVC HA-FW1500"/>
        <s v="Azla 01R Mk2"/>
        <s v="Noble Savant 2"/>
        <s v="Stax SR-002"/>
        <s v="64 Audio A2e"/>
        <s v="qdc 3SH"/>
        <s v="NocturnaL Avalon"/>
        <s v="Clear Tune Monitors CT-200"/>
        <s v="Noble Savanna"/>
        <s v="Jomo x Pantheon Percussion P3"/>
        <s v="JH Michelle"/>
        <s v="Final Audio E3000"/>
        <s v="IMR Aten"/>
        <s v="Final Audio F7200"/>
        <s v="Custom Art FIBAE 2"/>
        <s v="TFZ Mylove"/>
        <s v="MEE M6 Pro"/>
        <s v="TFZ Exclusive 3"/>
        <s v="ikko OH2"/>
        <s v="Noble Sage"/>
        <s v="Eartech Quad Driver"/>
        <s v="FiiO F5"/>
        <s v="Tralucent 1 Plus 1.2"/>
        <s v="Meze 12 Classics"/>
        <s v="FiiO FD1"/>
        <s v="Shanling MTW200"/>
        <s v="Whizzer A15"/>
        <s v="QoA Vesper"/>
        <s v="KBEar TRI I4"/>
        <s v="Campfire Lyra II"/>
        <s v="Horluchs HL4300"/>
        <s v="Final Audio Heaven 7"/>
        <s v="Fearless S10 Genie"/>
        <s v="Shozy Form 1.1"/>
        <s v="Final Audio B1"/>
        <s v="FitEar F/A111"/>
        <s v="Whizzer HE01"/>
        <s v="TFZ 5S"/>
        <s v="TRI x HBB Kai"/>
        <s v="CatEar Mia"/>
        <s v="FiiO FH1S"/>
        <s v="Shozy Black Hole"/>
        <s v="Campfire Jupiter"/>
        <s v="Kinera Odin"/>
        <s v="Empire Ears Bravado Mk2"/>
        <s v="Fatfreq 20.6"/>
        <s v="BLON BL-A8 Prometheus"/>
        <s v="Kumitate KL-Meteo"/>
        <s v="iBasso IT00"/>
        <s v="FiiO FH1"/>
        <s v="Audeze LCD-i3 (No Cipher)"/>
        <s v="Custom Art FIBAE 4"/>
        <s v="Fearless HyperS 12BA"/>
        <s v="Itsfit Fusion"/>
        <s v="NocturnaL Eden"/>
        <s v="Fatfreq 20.8"/>
        <s v="Rhapsodio Galaxy"/>
        <s v="AAW W100"/>
        <s v="Acoustune HS1004"/>
        <s v="Dita Project 71"/>
        <s v="1Custom SA02"/>
        <s v="Campfire Orion"/>
        <s v="Final Audio Heaven S"/>
        <s v="Final Audio LAB 1"/>
        <s v="Stax SR-001 Mk1 w/ CES-A1"/>
        <s v="FitEar Private C435"/>
        <s v="VSonic GR01"/>
        <s v="Onkyo E900"/>
        <s v="Kinera IDUN Deluxe"/>
        <s v="Atomic Floyd SuperDarts"/>
        <s v="Ultimate Ears Triple Fi 10 &quot;TF10&quot;"/>
        <s v="Custom Art Ei.3"/>
        <s v="Earsonics SM3"/>
        <s v="Sony XBA-40"/>
        <s v="Eternal Melody EM-6W"/>
        <s v="Eternal Melody EM-4"/>
        <s v="Eternal Melody EM-6"/>
        <s v="QKZ ZXN"/>
        <s v="WG T-One"/>
        <s v="Sennheiser Momentum In-Ear"/>
        <s v="Sennheiser IE40 Pro"/>
        <s v="Grado iGe"/>
        <s v="Oriveti Basic"/>
        <s v="BGVP Q2"/>
        <s v="AAW Nightingale"/>
        <s v="Noble Django"/>
        <s v="Fearless Roland"/>
        <s v="FitEar Private 223"/>
        <s v="FitEar Private 222"/>
        <s v="Jomo Salsa"/>
        <s v="Tin HiFi T2000"/>
        <s v="Earsonics ES5"/>
        <s v="Shanling ME100"/>
        <s v="Kumitate KL-Kanon"/>
        <s v="AZLA Orta"/>
        <s v="Shuoer Tape Pro"/>
        <s v="W+G T2"/>
        <s v="Razer Moray"/>
        <s v="Campfire Atlas"/>
        <s v="FitEar EST"/>
        <s v="Pai Audio DM2A"/>
        <s v="Kinera Idun (Deluxe)"/>
        <s v="Alpha &amp; Delta KS3"/>
        <s v="Gold Planar GL20"/>
        <s v="Super Audio &quot;Supermeme&quot; 2BA+2DD"/>
        <s v="Anthem Five E2"/>
        <s v="NuForce HEM1"/>
        <s v="Brainwavz B400"/>
        <s v="AAW Nebula Two"/>
        <s v="HiBy WH3"/>
        <s v="Westone W80"/>
        <s v="Campfire Solstice"/>
        <s v="Noble Falcon"/>
        <s v="Whizzer A-HE03 &quot;Kylin&quot;"/>
        <s v="JH Audio Lola"/>
        <s v="Heartfield Acoustic Deer"/>
        <s v="Tin HiFi P1"/>
        <s v="Zero Audio Carbo Singolo ZH-BS150-CS"/>
        <s v="Jabra Elite 75t"/>
        <s v="Shozy Rouge"/>
        <s v="QKZ ZXD"/>
        <s v="Meze Rai Solo"/>
        <s v="BGVP DM6"/>
        <s v="Audio Technica ATH-IM01"/>
        <s v="1More Quad Driver"/>
        <s v="UFOEar UFO-111"/>
        <s v="Fearless Crystal Pearl"/>
        <s v="Tralucent 1 Plus 2.3"/>
        <s v="Fatfreq Eden"/>
        <s v="Fatfreq Musician Plus"/>
        <s v="Fatfreq Reference Plus"/>
        <s v="Ultimate Ears Live"/>
        <s v="FiR Neon 4"/>
        <s v="I-INTO i8"/>
        <s v="Hidizs Mermaid MS4"/>
        <s v="Zero Audio Carbo Doppio ZH-BX700"/>
        <s v="Eternal Melody EM-2"/>
        <s v="Kinera SIF"/>
        <s v="Tin HiFi T1 Plus"/>
        <s v="Qudelix Qx-over"/>
        <s v="Sennheiser Momentum True Wireless"/>
        <s v="Grado GR8"/>
        <s v="FiiO FA7"/>
        <s v="Pioneer SE-CX9"/>
        <s v="Shure SE425"/>
        <s v="Cardas A8"/>
        <s v="JH Billie Jean"/>
        <s v="Westone W20"/>
        <s v="Tin HiFI T1"/>
        <s v="Fatfreq Musician Pro"/>
        <s v="HarmonicDyne P.D.1"/>
        <s v="Advanced M4"/>
        <s v="Advanced M5-1D"/>
        <s v="Earsonics ES3"/>
        <s v="Audio Technica ATH-LS300"/>
        <s v="Audio Technica ATH-IM03"/>
        <s v="ORB CF-IEM Stella"/>
        <s v="MMR Thummim"/>
        <s v="TRN MT1"/>
        <s v="Jade Audio EA3"/>
        <s v="KBEar Neon"/>
        <s v="HUM TT"/>
        <s v="Cayin YB04"/>
        <s v="Campfire Nova"/>
        <s v="Stealthsonics U4"/>
        <s v="Jomo Jazz"/>
        <s v="Shure SE535"/>
        <s v="Audiosense AQ7"/>
        <s v="Campfire Polaris V2"/>
        <s v="Kinera Norn"/>
        <s v="IMR R1"/>
        <s v="Audio Technica ATH-LS400"/>
        <s v="Tin HiFi T2 Evo"/>
        <s v="Advanced 747"/>
        <s v="Kinera BD005 Pro"/>
        <s v="InEar StageDiver SD-4"/>
        <s v="Ultimate Ears UE5 Pro"/>
        <s v="Custom Art FIBAE 3"/>
        <s v="Shozy Black Hole Mini"/>
        <s v="fineEars TSH-HR1000K"/>
        <s v="TRN BA5"/>
        <s v="Shuoer Singer"/>
        <s v="Final Audio Heaven 8"/>
        <s v="Noble Dulce Bass"/>
        <s v="Eternal Melody EM-5H"/>
        <s v="Advanced M3"/>
        <s v="Tipsy Aurora"/>
        <s v="Heygears Anora"/>
        <s v="Clear Tune Monitors CT-500 Elite"/>
        <s v="FiR M2"/>
        <s v="Earsonics Velvet"/>
        <s v="Future Sonics MG5HX"/>
        <s v="Lypertek PurePlay Z7"/>
        <s v="FitEar Fitear"/>
        <s v="Elysian Minerva"/>
        <s v="Alpha&amp;Delta D6"/>
        <s v="Acoustune HS1003"/>
        <s v="Acoustune HS1001"/>
        <s v="Yamaha EPH100"/>
        <s v="Aurisonics Kicker"/>
        <s v="VSonic VC02"/>
        <s v="Dita Truth Brass"/>
        <s v="VSonic VSD2S"/>
        <s v="VSonic VSD3S"/>
        <s v="VSonic VSD1S"/>
        <s v="Fostex TE-02WP"/>
        <s v="Final Audio FI-DO6SS ANT20"/>
        <s v="EarWerkz Legend Omega"/>
        <s v="Custom Art FIBAE 1"/>
        <s v="Stax SR-001 Mk2"/>
        <s v="Heir Audio Tzar 350"/>
        <s v="IMR R1 Zenith"/>
        <s v="1More Dual Driver"/>
        <s v="Phonak PFE"/>
        <s v="Stax SR-001 Mk1"/>
        <s v="Meccaudio ME-04"/>
        <s v="Neusonik direm PRO"/>
        <s v="1Custom SA05"/>
        <s v="Tripowin x HBB Olina"/>
        <s v="Tanchjim Echo"/>
        <s v="Anker Soundcore Liberty Air 2"/>
        <s v="DUNU Kima"/>
        <s v="Periodic Audio Mg"/>
        <s v="FiiO F9"/>
        <s v="ThieAudio Legacy 2 (L2)"/>
        <s v="Acoustune HS1790"/>
        <s v="Empire Ears ESR"/>
        <s v="Shure SE846"/>
        <s v="JH Audio Rosie"/>
        <s v="NCM Bella"/>
        <s v="Unique Melody Maverick II"/>
        <s v="Audiosense DT100"/>
        <s v="Ultimate Ears UE11 Pro"/>
        <s v="Whizzer A15 Pro"/>
        <s v="NiceHCK NX7 Mk3"/>
        <s v="Edifier TWS6"/>
        <s v="Fearless Barcelona"/>
        <s v="Tralucent 1+Xplus"/>
        <s v="64 Audio Duo"/>
        <s v="ThieAudio Legacy 3 (L3)"/>
        <s v="Shuoer Tape"/>
        <s v="Astell &amp; Kern T9iE"/>
        <s v="Canal Works CW-U77"/>
        <s v="NiceHCK NX7 Pro"/>
        <s v="Kumitate KL-REF Type-S"/>
        <s v="Lime Ears Aether R"/>
        <s v="Fearless Provence"/>
        <s v="FAudio Major"/>
        <s v="Vision Ears VE5"/>
        <s v="Vision Ears VE4.2"/>
        <s v="AAW Mockingbird"/>
        <s v="FiiO FH3"/>
        <s v="Anker Soundcore Liberty 2 Pro"/>
        <s v="FiiO F9 Pro"/>
        <s v="Jomo Quatre"/>
        <s v="Alclair Electro"/>
        <s v="Campfire Solaris (2020)"/>
        <s v="Earsonics Purple"/>
        <s v="AAW Halcyon"/>
        <s v="Vision Ears VE6"/>
        <s v="Ultimate Ears UE18+ Pro Gen 3"/>
        <s v="FitEar Monet 17"/>
        <s v="Canal Works CW-U91"/>
        <s v="Tanchjim Hana"/>
        <s v="Shure Aonic 3"/>
        <s v="ThieAudio Voyager 3 (V3)"/>
        <s v="Empire Ears Nemesis"/>
        <s v="Westone Mach 80"/>
        <s v="Noble Kadence"/>
        <s v="Shozy &amp; Neo CP"/>
        <s v="TFZ King Pro"/>
        <s v="JVC HA-FX99X-B"/>
        <s v="Final Audio Heaven 4"/>
        <s v="Tin HiFi P1 Plus"/>
        <s v="Aroma Twins"/>
        <s v="HUM Dolores"/>
        <s v="Seek Real Audio Airship"/>
        <s v="Audiosense AQ4"/>
        <s v="Jabra Elite Active 65t"/>
        <s v="Moondrop Spaceship"/>
        <s v="Final Audio E500"/>
        <s v="iBasso IT01S"/>
        <s v="Sony MDR-EX600"/>
        <s v="Tansio Mirai TSMR-3 Pro"/>
        <s v="NXEars Sonata"/>
        <s v="ikko OH10"/>
        <s v="qdc Uranus"/>
        <s v="KBEar TRI I3"/>
        <s v="Ambient Dynamics AD-006 “Lyndale”"/>
        <s v="Mangird MT4"/>
        <s v="ikko OH1S"/>
        <s v="AAW Canary"/>
        <s v="DUNU Falcon Pro"/>
        <s v="QoA Adonis"/>
        <s v="FitEar MH335DW"/>
        <s v="Fearless Shangri-la"/>
        <s v="Fatfreq Reference Plus V2"/>
        <s v="Simphonio VR1"/>
        <s v="Tanchjim Tanya"/>
        <s v="Sennheiser Momentum True Wireless 3"/>
        <s v="Soranik SP3"/>
        <s v="AAW A3H Plus"/>
        <s v="Yanyin Aladdin"/>
        <s v="Empire Ears Phantom LE"/>
        <s v="Aroma Yao"/>
        <s v="Shure Aonic 4"/>
        <s v="iBasso IT03"/>
        <s v="HYLA Nerva-X"/>
        <s v="SeeAudio Bravery"/>
        <s v="ARC Pollux"/>
        <s v="Final Audio E1000"/>
        <s v="Fostex TM2"/>
        <s v="Azla Horizon"/>
        <s v="Periodic Audio Be"/>
        <s v="Massdrop Plus"/>
        <s v="Mangird Tea"/>
        <s v="DUNU DN-2000"/>
        <s v="Final Audio B2"/>
        <s v="Aroma Star"/>
        <s v="1Custom SA03"/>
        <s v="QCY T5"/>
        <s v="Tin HiFi P2"/>
        <s v="Soranik ION-4"/>
        <s v="UFOEar UFO-112"/>
        <s v="Yanyin Canon"/>
        <s v="Ambient Acoustics MAD24"/>
        <s v="Rhapsodio Infinity (Mk1)"/>
        <s v="JVC HA-FW02"/>
        <s v="BLON BL03"/>
        <s v="DUNU DN-2002"/>
        <s v="Fatfreq Musician Pro SE"/>
        <s v="Zero Audio Carbo Tenore ZH-DX200-CT"/>
        <s v="Craft Ears Craft TWO"/>
        <s v="Unique Melody 3D Terminator"/>
        <s v="Tansio Mirai TSMR-5"/>
        <s v="Dita Truth Answer Edition"/>
        <s v="FiiO FH7"/>
        <s v="Audio Genetic AG2"/>
        <s v="Tripowin x HBB Mele"/>
        <s v="Neusonik direm E3"/>
        <s v="Lypertek Bevi"/>
        <s v="Tin HiFi T2"/>
        <s v="EarFun x Oluv Free"/>
        <s v="Acoustune HS1501"/>
        <s v="Custom Art FIBAE Black"/>
        <s v="IMR R2 Aten"/>
        <s v="FAudio Chorus"/>
        <s v="IMR Zenith"/>
        <s v="Urbanfun YBF-ISS014"/>
        <s v="Tin HiFi T2 Plus"/>
        <s v="HZSound Heart Mirror"/>
        <s v="Campfire Polaris V1"/>
        <s v="qdc Anole V3"/>
        <s v="Aroma Early"/>
        <s v="Lime Ears LE2"/>
        <s v="Unique Melody Mini MEST"/>
        <s v="Elysian Artemis"/>
        <s v="Open Audio Mercury"/>
        <s v="Tansio Mirai Land"/>
        <s v="Empire Ears Bravado"/>
        <s v="Dita Truth"/>
        <s v="Alclair Studio3"/>
        <s v="AAW x Custom Art Project 4+2"/>
        <s v="Edifier TWS5"/>
        <s v="Tin HiFi T3"/>
        <s v="Shanling ME800"/>
        <s v="Craft Ears Cuprum"/>
        <s v="Vision Ears VE2"/>
        <s v="Ultimate Ears UE7 Pro"/>
        <s v="Final Audio Heaven II"/>
        <s v="Eternal Melody EM-5"/>
        <s v="qdc Fusion"/>
        <s v="ikko OH7"/>
        <s v="Alclair Studio4"/>
        <s v="EarFun x Oluv Free Pro"/>
        <s v="Hifiman RE400"/>
        <s v="VSonic GR07 Bass Edition"/>
        <s v="VSonic GR07 Classic"/>
        <s v="Vive XE800"/>
        <s v="Advanced Evo X"/>
        <s v="VSonic GR07X"/>
        <s v="IMR RAH"/>
        <s v="Audio Technica ATH-IM02"/>
        <s v="Tralucent 1 Plus 2.2"/>
        <s v="FLC8S"/>
        <s v="Audio Technica ATH-CK3TW"/>
        <s v="1More Stylish"/>
        <s v="Campfire Dorado (2020)"/>
        <s v="Fender FXA9"/>
        <s v="LZ A2 Pro"/>
        <s v="1More Piston"/>
        <s v="Campfire Equinox"/>
        <s v="Earsonics Stark"/>
        <s v="Madoo Type 711"/>
        <s v="Rhapsodio Zombie"/>
        <s v="Advanced Sleeper"/>
        <s v="Fearless Crystal Ball"/>
        <s v="Spiral Ears SE5U"/>
        <s v="Future Sonics G10"/>
        <s v="AAW A2H-Pro V2"/>
        <s v="Sound Linear Fitz 10 Flat"/>
        <s v="oBravo Cupid"/>
        <s v="Kinera BD005"/>
        <s v="Radius HP-TWF41"/>
        <s v="Jomo Haka"/>
        <s v="LH Verb"/>
        <s v="FAAEAL Hibiscus"/>
        <s v="Audiofly AF160"/>
        <s v="Astrotec Delphinus 5"/>
        <s v="NXEars Basso"/>
        <s v="NuForce Primo 8"/>
        <s v="Jomo PLB"/>
        <s v="Sennheiser IE500 Pro"/>
        <s v="Earsonics Blade"/>
        <s v="Dethonray Tender I"/>
        <s v="TFZ 3S"/>
        <s v="Westone Pro X50"/>
        <s v="BGVP DN3"/>
        <s v="BGVP Zero"/>
        <s v="Fidue A71"/>
        <s v="Westone W50"/>
        <s v="Effect Audio Symphony"/>
        <s v="Origami Audio Silver"/>
        <s v="RHA CL2"/>
        <s v="Kojo KJB-01 “Keyagu”"/>
        <s v="Shozy x AAW Hibiki SE"/>
        <s v="Sennheiser IE80"/>
        <s v="MUNITIO Billets"/>
        <s v="Aroma Shock"/>
        <s v="Ultimate Ears Super.Fi 5 Extra Bass (SF5EB)"/>
        <s v="Sound Linear Fitz 3X"/>
        <s v="Ambient Acoustics AM24"/>
        <s v="RHA CL750"/>
        <s v="Ocharaku Flat-4 Ti Plus"/>
        <s v="Fearless ACME8"/>
        <s v="Seahf AWK-009"/>
        <s v="Audio Technica ATH-CKS5TW"/>
        <s v="Westone UM Pro 10"/>
        <s v="Sony WF-SP800N"/>
        <s v="ddHiFi Janus"/>
        <s v="Campfire Honeydew"/>
        <s v="Audio Technica ATH-CKR7TW"/>
        <s v="Westone W10"/>
        <s v="Westone UM Pro 20"/>
        <s v="Nuforce HEM4"/>
        <s v="TFZ 1S"/>
        <s v="Nuforce HEM6"/>
        <s v="Earsonics SM64v2"/>
        <s v="Westone UM Pro 30"/>
        <s v="Rhapsodio Clipper"/>
        <s v="Shozy x AAW Hibiki"/>
        <s v="Audio Technica ATH-LS50"/>
        <s v="Kinera YH263"/>
        <s v="oBravo Ra 21 C"/>
        <s v="Effect Audio King Arthur"/>
        <s v="Westone UM Pro 50"/>
        <s v="Ocharaku Flat-4 Kaede Type 2"/>
        <s v="Shozy Elsa"/>
        <s v="Unique Melody ME1"/>
        <s v="Raycon E25"/>
        <s v="Ocharaku Flat-4 Akakeyaki"/>
        <s v="Ocharaku Flat-4 Akazakura"/>
        <s v="Campfire Vega (2020)"/>
        <s v="Ambient Acoustics AM16"/>
        <s v="Ocharaku Flat-4 Kaede Type 1"/>
        <s v="Shure SE215"/>
        <s v="1More Triple Driver"/>
        <s v="Hifiman RE1000"/>
        <s v="Campfire Dorado"/>
        <s v="Westone W60"/>
        <s v="Rose Mini2"/>
        <s v="Warbler Prelude"/>
        <s v="Earsonics EM32"/>
        <s v="Audio Technica ATH-IEX1"/>
        <s v="IMR Semper"/>
        <s v="Nothing Ear (1)"/>
        <s v="Symphonium Audio Mirage"/>
        <s v="Massdrop x MEE Planamic"/>
        <s v="HiFi Boy OS V3"/>
        <s v="Earsonics S-EM9"/>
        <s v="Effect Audio Axiom"/>
        <s v="Ambient Acoustics AM7"/>
        <s v="Jaybirds Vista"/>
        <s v="JH Audio Jolene"/>
        <s v="AAW ACH/Kingfisher"/>
        <s v="Yinyoo Ash"/>
        <s v="Master &amp; Dynamic MW07 Go"/>
        <s v="Advanced GT3"/>
        <s v="Advanced GT3 Superbass"/>
        <s v="Shure SE315"/>
        <s v="Earsonics EM10/Grace"/>
        <s v="Tago Studio T3-02"/>
        <s v="LZ A4 Pro"/>
        <s v="Unknown Custom UCD-3"/>
        <s v="Advanced Elise"/>
        <s v="Master &amp; Dynamic MW07 Plus"/>
        <s v="Master &amp; Dynamic MW07"/>
        <s v="Earsonics ES2"/>
        <s v="Kennerton Jimo"/>
        <s v="FiR Krypton 5"/>
        <s v="Fearless S5T"/>
        <s v="Sennheiser IE80S"/>
        <s v="B&amp;O Beoplay E8"/>
        <s v="Unknown Custom Quad 2.0"/>
        <s v="FiR Xenon 6"/>
        <s v="1More Single Driver"/>
        <s v="Ocharaku Donguri Keyaki"/>
        <s v="Ultimate Ears UE900S"/>
        <s v="Westone W30"/>
        <s v="Noble Trident"/>
        <s v="Flicker Ear Norma"/>
        <s v="Cozoy Trio"/>
        <s v="Ocharaku Co-Donguri Shizuku S2"/>
        <s v="Tripowin TP10"/>
        <s v="Kinera SEED"/>
        <s v="TRN TA2"/>
        <s v="Ocharaku Donguri Ti Plus"/>
        <s v="Westone W40"/>
        <s v="InEar StageDiver SD-3"/>
        <s v="Noble M3"/>
        <s v="Clear Tune Monitors CT-300 Pro"/>
        <s v="Unknown Custom Juno"/>
        <s v="Advanced M5-5D"/>
        <s v="Audio Technica ATH-CK2000Ti"/>
        <s v="Cayin Fantasy"/>
        <s v="Custom Art FIBAE ME"/>
        <s v="NXEars Opera"/>
        <s v="Tipsy TTROMSO"/>
        <s v="Ocharaku Co-Donguri Shizuku"/>
        <s v="MUNITIO Bullet In-Ear"/>
        <s v="Advanced Model X"/>
        <s v="Venture Electronics Duke"/>
        <s v="HiBy Crystal6"/>
        <s v="Custom Art Pro330v2"/>
        <s v="Westone 4R"/>
        <s v="KZ, CCA, &amp; Joyodio IEMs"/>
        <s v="Kinera H3"/>
        <s v="oBravo Ra C-Cu"/>
        <s v="Sensaphonics 3MAX"/>
        <s v="Shozy Ceres"/>
        <s v="Fender Thirteen 6"/>
        <s v="Geek Wold GK3"/>
        <s v="Hifiman TWS600"/>
        <s v="Sendiy M1221"/>
        <s v="LEAR NatroSound NS-U1"/>
        <s v="RHA CL1"/>
        <s v="Campfire IO"/>
        <s v="Astrotec Volans"/>
        <s v="Final Audio Adagio 3"/>
        <s v="Fischer Omega Spark"/>
        <s v="Hifiman RE800"/>
        <s v="Unique Melody 3DD-Ti"/>
        <s v="JH Audio Diana"/>
        <s v="Final Audio LAB 2"/>
        <s v="Sensaphonics 2X-S"/>
        <s v="Shozy x AAW Pola"/>
        <s v="Sensaphonics 2MAX"/>
        <s v="Empire Ears EVR Mk2"/>
        <s v="VE Monk IE Smalls"/>
        <s v="AAW A2H Pro V1"/>
        <s v="Delta Air complimentary earphones"/>
        <s v="SIA complimentary earphones"/>
        <s v="Oppo MH130"/>
        <s v="VE Monk IE Biggie"/>
        <s v="ThieAudio Monarch Mk2"/>
        <s v="Elysian Annihilator (2021)"/>
        <s v="Hidition Viento_x000d__x000a_(B-mode, custom)"/>
      </sharedItems>
    </cacheField>
    <cacheField name="Company" numFmtId="0">
      <sharedItems count="251">
        <s v="Symphonium"/>
        <s v="Elysian"/>
        <s v="DUNU"/>
        <s v="64"/>
        <s v="7Hz"/>
        <s v="StereoPravda"/>
        <s v="qdc"/>
        <s v="Moondrop"/>
        <s v="Hidition"/>
        <s v="Empire"/>
        <s v="Vision"/>
        <s v="ThieAudio"/>
        <s v="Softears"/>
        <s v="Sony"/>
        <s v="Lime"/>
        <s v="PEARS"/>
        <s v="See"/>
        <s v="InEar"/>
        <s v="Tangzu"/>
        <s v="Kumitate"/>
        <s v="Noble"/>
        <s v="Shure"/>
        <s v="JVC"/>
        <s v="Drop"/>
        <s v="Etymotic"/>
        <s v="Kiwi"/>
        <s v="Ultimate"/>
        <s v="Massdrop"/>
        <s v="Oriolus"/>
        <s v="Sennheiser"/>
        <s v="Unique"/>
        <s v="AKG"/>
        <s v="Campfire"/>
        <s v="Samsung"/>
        <s v="Fearless"/>
        <s v="HYLA"/>
        <s v="Fatfreq"/>
        <s v="Tansio"/>
        <s v="Audiosense"/>
        <s v="Tanchjim"/>
        <s v="Dita"/>
        <s v="Truthear"/>
        <s v="Final"/>
        <s v="Libratone"/>
        <s v="FiiO"/>
        <s v="Jomo"/>
        <s v="FAudio"/>
        <s v="Acoustune"/>
        <s v="Aya"/>
        <s v="SeeAudio"/>
        <s v="Yanyin"/>
        <s v="Shuoer"/>
        <s v="XENNS"/>
        <s v="AAW"/>
        <s v="Lypertek"/>
        <s v="iBasso"/>
        <s v="Kinera"/>
        <s v="A&amp;K"/>
        <s v="Prisma"/>
        <s v="Soranik"/>
        <s v="Tripowin"/>
        <s v="Beyerdynamic"/>
        <s v="FiR"/>
        <s v="Clear"/>
        <s v="Tin"/>
        <s v="Stealthsonics"/>
        <s v="Meze"/>
        <s v="Chikyu-Sekai"/>
        <s v="TRI"/>
        <s v="HUM"/>
        <s v="Westone"/>
        <s v="ikko"/>
        <s v="FitEar"/>
        <s v="Custom"/>
        <s v="JBL"/>
        <s v="Nothing"/>
        <s v="Craft"/>
        <s v="Rhapsodio"/>
        <s v="Shanling"/>
        <s v="Bose"/>
        <s v="Aure"/>
        <s v="Audio"/>
        <s v="Apple"/>
        <s v="Veedix"/>
        <s v="Shozy"/>
        <s v="Aune"/>
        <s v="BGVP"/>
        <s v="Oriveti"/>
        <s v="Itsfit"/>
        <s v="Aroma"/>
        <s v="Anthem"/>
        <s v="ARC"/>
        <s v="Intime"/>
        <s v="NocturnaL"/>
        <s v="HZSound"/>
        <s v="Gaudio"/>
        <s v="Fidue"/>
        <s v="Nostalgia"/>
        <s v="Colorfly"/>
        <s v="Clariar"/>
        <s v="Audeze"/>
        <s v="MiM"/>
        <s v="JQ"/>
        <s v="Mofasest"/>
        <s v="QKZ"/>
        <s v="Monoprice"/>
        <s v="TFZ"/>
        <s v="Nuarl"/>
        <s v="Satolex"/>
        <s v="Simgot"/>
        <s v="RHA"/>
        <s v="Zero"/>
        <s v="JH"/>
        <s v="Lear"/>
        <s v="ACS"/>
        <s v="VSonic"/>
        <s v="Tipsy"/>
        <s v="Fender"/>
        <s v="LH"/>
        <s v="INAIR"/>
        <s v="BQEYZ"/>
        <s v="Focal"/>
        <s v="LG"/>
        <s v="QoA"/>
        <s v="KBEar"/>
        <s v="NF"/>
        <s v="MMR"/>
        <s v="Lark"/>
        <s v="AVIOT"/>
        <s v="Dynamic"/>
        <s v="Fostex"/>
        <s v="Venture"/>
        <s v="Peacock"/>
        <s v="Klipsch"/>
        <s v="MEE"/>
        <s v="Muse"/>
        <s v="Hifiman"/>
        <s v="Flipears"/>
        <s v="Unknown"/>
        <s v="BLON"/>
        <s v="Tralucent"/>
        <s v="Tiandirenhe"/>
        <s v="Technics"/>
        <s v="Creative"/>
        <s v="Ambient"/>
        <s v="Meccaudio"/>
        <s v="TRN"/>
        <s v="Rose"/>
        <s v="Eartech"/>
        <s v="Alclair"/>
        <s v="Soundmagic"/>
        <s v="Advanced"/>
        <s v="Edifier"/>
        <s v="Azla"/>
        <s v="Stax"/>
        <s v="IMR"/>
        <s v="Whizzer"/>
        <s v="Horluchs"/>
        <s v="CatEar"/>
        <s v="1Custom"/>
        <s v="Onkyo"/>
        <s v="Atomic"/>
        <s v="Earsonics"/>
        <s v="Eternal"/>
        <s v="WG"/>
        <s v="Grado"/>
        <s v="W+G"/>
        <s v="Razer"/>
        <s v="Pai"/>
        <s v="Alpha"/>
        <s v="Gold"/>
        <s v="Super"/>
        <s v="NuForce"/>
        <s v="Brainwavz"/>
        <s v="HiBy"/>
        <s v="Heartfield"/>
        <s v="Jabra"/>
        <s v="1More"/>
        <s v="UFOEar"/>
        <s v="I-INTO"/>
        <s v="Hidizs"/>
        <s v="Qudelix"/>
        <s v="Pioneer"/>
        <s v="Cardas"/>
        <s v="HarmonicDyne"/>
        <s v="ORB"/>
        <s v="Jade"/>
        <s v="Cayin"/>
        <s v="fineEars"/>
        <s v="Heygears"/>
        <s v="Future"/>
        <s v="Alpha&amp;Delta"/>
        <s v="Yamaha"/>
        <s v="Aurisonics"/>
        <s v="EarWerkz"/>
        <s v="Heir"/>
        <s v="Phonak"/>
        <s v="Neusonik"/>
        <s v="Anker"/>
        <s v="Periodic"/>
        <s v="NCM"/>
        <s v="NiceHCK"/>
        <s v="Astell"/>
        <s v="Canal"/>
        <s v="Seek"/>
        <s v="NXEars"/>
        <s v="Mangird"/>
        <s v="Simphonio"/>
        <s v="QCY"/>
        <s v="EarFun"/>
        <s v="Urbanfun"/>
        <s v="Open"/>
        <s v="Vive"/>
        <s v="FLC8S"/>
        <s v="LZ"/>
        <s v="Madoo"/>
        <s v="Spiral"/>
        <s v="Sound"/>
        <s v="oBravo"/>
        <s v="Radius"/>
        <s v="FAAEAL"/>
        <s v="Audiofly"/>
        <s v="Astrotec"/>
        <s v="Dethonray"/>
        <s v="Effect"/>
        <s v="Origami"/>
        <s v="Kojo"/>
        <s v="MUNITIO"/>
        <s v="Ocharaku"/>
        <s v="Seahf"/>
        <s v="ddHiFi"/>
        <s v="Raycon"/>
        <s v="Warbler"/>
        <s v="HiFi"/>
        <s v="Jaybirds"/>
        <s v="Yinyoo"/>
        <s v="Master"/>
        <s v="Tago"/>
        <s v="Kennerton"/>
        <s v="B&amp;O"/>
        <s v="Flicker"/>
        <s v="Cozoy"/>
        <s v="KZ,"/>
        <s v="Sensaphonics"/>
        <s v="Geek"/>
        <s v="Sendiy"/>
        <s v="Fischer"/>
        <s v="VE"/>
        <s v="Delta"/>
        <s v="SIA"/>
        <s v="Oppo"/>
      </sharedItems>
    </cacheField>
    <cacheField name="Price" numFmtId="0">
      <sharedItems count="177">
        <s v="$1,100"/>
        <s v="$1,600"/>
        <s v="$200"/>
        <s v="$2,000"/>
        <s v="$220"/>
        <s v="$2,500"/>
        <s v="$2,740"/>
        <s v="$320"/>
        <s v="$3,300"/>
        <s v="$3,400"/>
        <s v="$4,600"/>
        <s v="$4,800"/>
        <s v="$540"/>
        <s v="$667"/>
        <s v="$700"/>
        <s v="$730"/>
        <s v="$1,000"/>
        <s v="$1,400"/>
        <s v="$1,450"/>
        <s v="$150"/>
        <s v="$1,700"/>
        <s v="$1,850"/>
        <s v="$1,940"/>
        <s v="$2,200"/>
        <s v="$2,300"/>
        <s v="$2,700"/>
        <s v="$280"/>
        <s v="$3,000"/>
        <s v="$3,200"/>
        <s v="$3,250"/>
        <s v="$350"/>
        <s v="$380"/>
        <s v="$500"/>
        <s v="$530"/>
        <s v="$815"/>
        <s v="$900"/>
        <s v="$930"/>
        <s v="$Discont."/>
        <s v="$1,050"/>
        <s v="$1410 (8SL)_x000d__x000a_2180 (Gemini)_x000d__x000a_2560 (Anole VX)"/>
        <s v="$1,500"/>
        <s v="$2,100"/>
        <s v="$520"/>
        <s v="$6,000"/>
        <s v="$110"/>
        <s v="$130"/>
        <s v="$1,300"/>
        <s v="$1,320"/>
        <s v="$1,330"/>
        <s v="$1,350"/>
        <s v="$170"/>
        <s v="$180"/>
        <s v="$1,800"/>
        <s v="$190"/>
        <s v="$20"/>
        <s v="$2,150"/>
        <s v="$2,400"/>
        <s v="$250"/>
        <s v="$260"/>
        <s v="$2,800"/>
        <s v="$300"/>
        <s v="$3,600"/>
        <s v="$3,800"/>
        <s v="$420"/>
        <s v="$490"/>
        <s v="$550"/>
        <s v="$600"/>
        <s v="$610"/>
        <s v="$650"/>
        <s v="$670"/>
        <s v="$80"/>
        <s v="$800"/>
        <s v="$850"/>
        <s v="$90"/>
        <s v="$950"/>
        <s v="$?"/>
        <s v="$100"/>
        <s v="$1,150"/>
        <s v="$1,200"/>
        <s v="$1,230"/>
        <s v="$140"/>
        <s v="$1,550"/>
        <s v="$1,900"/>
        <s v="$230"/>
        <s v="$240"/>
        <s v="$290"/>
        <s v="$305"/>
        <s v="$3,150"/>
        <s v="$330"/>
        <s v="$370"/>
        <s v="$3,700"/>
        <s v="$390"/>
        <s v="$400"/>
        <s v="$410"/>
        <s v="$430"/>
        <s v="$45"/>
        <s v="$450"/>
        <s v="$480"/>
        <s v="$50"/>
        <s v="$570"/>
        <s v="$70"/>
        <s v="$750"/>
        <s v="$860"/>
        <s v="$862"/>
        <s v="$1,250"/>
        <s v="$155"/>
        <s v="$160"/>
        <s v="$2,600"/>
        <s v="$270"/>
        <s v="$285"/>
        <s v="$3,100"/>
        <s v="$470"/>
        <s v="$590"/>
        <s v="$915"/>
        <s v="$10"/>
        <s v="$1,030"/>
        <s v="$1,130"/>
        <s v="$120"/>
        <s v="$15"/>
        <s v="$1,650"/>
        <s v="$1,745"/>
        <s v="$177"/>
        <s v="$1,950"/>
        <s v="$2,050"/>
        <s v="$23"/>
        <s v="$2,380"/>
        <s v="$25"/>
        <s v="$2,725"/>
        <s v="$2,730"/>
        <s v="$2,900"/>
        <s v="$30"/>
        <s v="$340"/>
        <s v="$3,500"/>
        <s v="$375"/>
        <s v="$40"/>
        <s v="$43"/>
        <s v="$55"/>
        <s v="$60"/>
        <s v="$65"/>
        <s v="$75"/>
        <s v="$780"/>
        <s v="$810"/>
        <s v="$85"/>
        <s v="$1,010"/>
        <s v="$156"/>
        <s v="$36"/>
        <s v="$4,500"/>
        <s v="$5"/>
        <s v="$580"/>
        <s v="$625"/>
        <s v="$875"/>
        <s v="$95"/>
        <s v="$132"/>
        <s v="$1,440"/>
        <s v="$1,570"/>
        <s v="$165"/>
        <s v="$2,170"/>
        <s v="$2,250"/>
        <s v="$2,750"/>
        <s v="$35"/>
        <s v="$38"/>
        <s v="$920"/>
        <s v="$1,540"/>
        <s v="$365"/>
        <s v="$510"/>
        <s v="$640"/>
        <s v="$890"/>
        <s v="$910"/>
        <s v="$7,000"/>
        <s v="$760"/>
        <s v="$1,750"/>
        <s v="$3,900"/>
        <s v="$N/A"/>
        <s v="$10,000"/>
        <s v="$7,400"/>
        <s v="$0"/>
        <s v="$14"/>
      </sharedItems>
    </cacheField>
    <cacheField name="Price (MSRP)" numFmtId="0">
      <sharedItems/>
    </cacheField>
    <cacheField name="Signature" numFmtId="0">
      <sharedItems/>
    </cacheField>
    <cacheField name="Set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">
  <r>
    <x v="0"/>
    <x v="0"/>
    <x v="0"/>
    <x v="0"/>
    <s v="1100"/>
    <s v="Neutral with bass boost"/>
    <s v="4BA"/>
  </r>
  <r>
    <x v="0"/>
    <x v="1"/>
    <x v="1"/>
    <x v="1"/>
    <s v="1600"/>
    <s v="U-shaped"/>
    <s v="6BA"/>
  </r>
  <r>
    <x v="0"/>
    <x v="2"/>
    <x v="2"/>
    <x v="2"/>
    <s v="200"/>
    <s v="Bright neutral"/>
    <s v="1Planar 2BA"/>
  </r>
  <r>
    <x v="0"/>
    <x v="3"/>
    <x v="3"/>
    <x v="3"/>
    <s v="2000"/>
    <s v="Neutral with bass boost"/>
    <s v="12BA"/>
  </r>
  <r>
    <x v="0"/>
    <x v="4"/>
    <x v="4"/>
    <x v="4"/>
    <s v="220"/>
    <s v="Neutral with bass boost"/>
    <s v="Planar"/>
  </r>
  <r>
    <x v="0"/>
    <x v="5"/>
    <x v="5"/>
    <x v="5"/>
    <s v="2500"/>
    <s v="Bright neutral"/>
    <s v="7BA"/>
  </r>
  <r>
    <x v="0"/>
    <x v="6"/>
    <x v="6"/>
    <x v="6"/>
    <s v="2740"/>
    <s v="Variable"/>
    <s v="4EST 10BA"/>
  </r>
  <r>
    <x v="0"/>
    <x v="7"/>
    <x v="7"/>
    <x v="7"/>
    <s v="320"/>
    <s v="Mild V-shape"/>
    <s v="4BA 1DD"/>
  </r>
  <r>
    <x v="0"/>
    <x v="8"/>
    <x v="8"/>
    <x v="8"/>
    <s v="3300"/>
    <s v="Neutral with bass boost"/>
    <s v="11BA"/>
  </r>
  <r>
    <x v="0"/>
    <x v="9"/>
    <x v="9"/>
    <x v="9"/>
    <s v="3400"/>
    <s v="Mild V-shape"/>
    <s v="4EST 5BA 2DD"/>
  </r>
  <r>
    <x v="0"/>
    <x v="10"/>
    <x v="1"/>
    <x v="10"/>
    <s v="4600"/>
    <s v="V-shaped"/>
    <s v="4EST 4BA 1DD"/>
  </r>
  <r>
    <x v="0"/>
    <x v="11"/>
    <x v="10"/>
    <x v="11"/>
    <s v="4800"/>
    <s v="Variable"/>
    <s v="13BA"/>
  </r>
  <r>
    <x v="0"/>
    <x v="12"/>
    <x v="11"/>
    <x v="12"/>
    <s v="540"/>
    <s v="Neutral with bass boost"/>
    <s v="2EST 2BA 1DD"/>
  </r>
  <r>
    <x v="0"/>
    <x v="13"/>
    <x v="7"/>
    <x v="13"/>
    <s v="667"/>
    <s v="V-shaped"/>
    <s v="8BA"/>
  </r>
  <r>
    <x v="0"/>
    <x v="14"/>
    <x v="7"/>
    <x v="14"/>
    <s v="700"/>
    <s v="U-shaped"/>
    <s v="8BA"/>
  </r>
  <r>
    <x v="0"/>
    <x v="15"/>
    <x v="11"/>
    <x v="15"/>
    <s v="730"/>
    <s v="Neutral with bass boost"/>
    <s v="2EST 6BA 1DD"/>
  </r>
  <r>
    <x v="0"/>
    <x v="16"/>
    <x v="12"/>
    <x v="15"/>
    <s v="730"/>
    <s v="Neutral with bass boost"/>
    <s v="5BA"/>
  </r>
  <r>
    <x v="1"/>
    <x v="17"/>
    <x v="13"/>
    <x v="16"/>
    <s v="1000"/>
    <s v="Warm neutral"/>
    <s v="5BA"/>
  </r>
  <r>
    <x v="1"/>
    <x v="18"/>
    <x v="14"/>
    <x v="16"/>
    <s v="1000"/>
    <s v="Variable"/>
    <s v="4BA"/>
  </r>
  <r>
    <x v="1"/>
    <x v="19"/>
    <x v="15"/>
    <x v="0"/>
    <s v="1100"/>
    <s v="Neutral"/>
    <s v="3BA"/>
  </r>
  <r>
    <x v="1"/>
    <x v="20"/>
    <x v="9"/>
    <x v="0"/>
    <s v="1100"/>
    <s v="Warm neutral"/>
    <s v="2EST 3BA"/>
  </r>
  <r>
    <x v="1"/>
    <x v="21"/>
    <x v="16"/>
    <x v="0"/>
    <s v="1100"/>
    <s v="Neutral with bass boost"/>
    <s v="10BA"/>
  </r>
  <r>
    <x v="1"/>
    <x v="22"/>
    <x v="17"/>
    <x v="0"/>
    <s v="1100"/>
    <s v="Warm V-shape"/>
    <s v="5BA"/>
  </r>
  <r>
    <x v="1"/>
    <x v="23"/>
    <x v="12"/>
    <x v="17"/>
    <s v="1400"/>
    <s v="Mild V-shape"/>
    <s v="DD"/>
  </r>
  <r>
    <x v="1"/>
    <x v="24"/>
    <x v="6"/>
    <x v="18"/>
    <s v="1450"/>
    <s v="Neutral"/>
    <s v="8BA"/>
  </r>
  <r>
    <x v="1"/>
    <x v="25"/>
    <x v="18"/>
    <x v="19"/>
    <s v="150"/>
    <s v="Neutral with bass boost"/>
    <s v="Planar"/>
  </r>
  <r>
    <x v="1"/>
    <x v="26"/>
    <x v="19"/>
    <x v="1"/>
    <s v="1600"/>
    <s v="U-shaped"/>
    <s v="5BA"/>
  </r>
  <r>
    <x v="1"/>
    <x v="27"/>
    <x v="3"/>
    <x v="20"/>
    <s v="1700"/>
    <s v="Variable"/>
    <s v="8BA 1DD"/>
  </r>
  <r>
    <x v="1"/>
    <x v="28"/>
    <x v="8"/>
    <x v="21"/>
    <s v="1850"/>
    <s v="Neutral"/>
    <s v="8BA"/>
  </r>
  <r>
    <x v="1"/>
    <x v="29"/>
    <x v="20"/>
    <x v="21"/>
    <s v="1850"/>
    <s v="Neutral"/>
    <s v="10BA"/>
  </r>
  <r>
    <x v="1"/>
    <x v="30"/>
    <x v="20"/>
    <x v="21"/>
    <s v="1850"/>
    <s v="Neutral with laid-back treble"/>
    <s v="9BA"/>
  </r>
  <r>
    <x v="1"/>
    <x v="31"/>
    <x v="1"/>
    <x v="22"/>
    <s v="1940"/>
    <s v="Neutral with bass boost"/>
    <s v="6BA 1DD"/>
  </r>
  <r>
    <x v="1"/>
    <x v="32"/>
    <x v="21"/>
    <x v="3"/>
    <s v="2000"/>
    <s v="Bright U-shape"/>
    <s v="Electrostatic"/>
  </r>
  <r>
    <x v="1"/>
    <x v="33"/>
    <x v="22"/>
    <x v="23"/>
    <s v="2200"/>
    <s v="Bright neutral"/>
    <s v="DD"/>
  </r>
  <r>
    <x v="1"/>
    <x v="34"/>
    <x v="3"/>
    <x v="24"/>
    <s v="2300"/>
    <s v="Neutral with bass boost"/>
    <s v="2BA 1DD"/>
  </r>
  <r>
    <x v="1"/>
    <x v="35"/>
    <x v="9"/>
    <x v="24"/>
    <s v="2300"/>
    <s v="V-shaped"/>
    <s v="5BA 2DD"/>
  </r>
  <r>
    <x v="1"/>
    <x v="36"/>
    <x v="10"/>
    <x v="25"/>
    <s v="2700"/>
    <s v="Warm neutral"/>
    <s v="8BA"/>
  </r>
  <r>
    <x v="1"/>
    <x v="37"/>
    <x v="23"/>
    <x v="26"/>
    <s v="280"/>
    <s v="Neutral"/>
    <s v="DD"/>
  </r>
  <r>
    <x v="1"/>
    <x v="38"/>
    <x v="3"/>
    <x v="27"/>
    <s v="3000"/>
    <s v="Warm neutral"/>
    <s v="18BA"/>
  </r>
  <r>
    <x v="1"/>
    <x v="39"/>
    <x v="10"/>
    <x v="27"/>
    <s v="3000"/>
    <s v="U-shaped"/>
    <s v="2EST 2DD"/>
  </r>
  <r>
    <x v="1"/>
    <x v="40"/>
    <x v="10"/>
    <x v="28"/>
    <s v="3200"/>
    <s v="Mild V-shape"/>
    <s v="2EST 1BA 1DD"/>
  </r>
  <r>
    <x v="1"/>
    <x v="41"/>
    <x v="9"/>
    <x v="29"/>
    <s v="3250"/>
    <s v="V-shaped"/>
    <s v="5BA 2DD"/>
  </r>
  <r>
    <x v="1"/>
    <x v="42"/>
    <x v="24"/>
    <x v="30"/>
    <s v="350"/>
    <s v="Neutral"/>
    <s v="BA"/>
  </r>
  <r>
    <x v="1"/>
    <x v="43"/>
    <x v="2"/>
    <x v="31"/>
    <s v="380"/>
    <s v="U-shaped"/>
    <s v="4BA 2DD"/>
  </r>
  <r>
    <x v="1"/>
    <x v="44"/>
    <x v="25"/>
    <x v="32"/>
    <s v="500"/>
    <s v="Mild V-shape"/>
    <s v="8BA"/>
  </r>
  <r>
    <x v="1"/>
    <x v="45"/>
    <x v="13"/>
    <x v="32"/>
    <s v="500"/>
    <s v="Warm neutral"/>
    <s v="4BA"/>
  </r>
  <r>
    <x v="1"/>
    <x v="46"/>
    <x v="11"/>
    <x v="33"/>
    <s v="530"/>
    <s v="V-shaped"/>
    <s v="2EST 2BA 1DD"/>
  </r>
  <r>
    <x v="1"/>
    <x v="47"/>
    <x v="11"/>
    <x v="14"/>
    <s v="700"/>
    <s v="Neutral with bass boost"/>
    <s v="2EST 5BA 1DD"/>
  </r>
  <r>
    <x v="1"/>
    <x v="48"/>
    <x v="19"/>
    <x v="34"/>
    <s v="815"/>
    <s v="Neutral"/>
    <s v="4BA"/>
  </r>
  <r>
    <x v="1"/>
    <x v="49"/>
    <x v="8"/>
    <x v="35"/>
    <s v="900"/>
    <s v="Mild V-shape"/>
    <s v="3BA"/>
  </r>
  <r>
    <x v="1"/>
    <x v="50"/>
    <x v="12"/>
    <x v="36"/>
    <s v="930"/>
    <s v="V-shaped"/>
    <s v="DD"/>
  </r>
  <r>
    <x v="1"/>
    <x v="51"/>
    <x v="26"/>
    <x v="37"/>
    <s v="Discont."/>
    <s v="Neutral"/>
    <s v="3BA"/>
  </r>
  <r>
    <x v="1"/>
    <x v="52"/>
    <x v="7"/>
    <x v="37"/>
    <s v="Discont."/>
    <s v="Bright neutral"/>
    <s v="4BA 1DD"/>
  </r>
  <r>
    <x v="1"/>
    <x v="53"/>
    <x v="27"/>
    <x v="37"/>
    <s v="Discont."/>
    <s v="Neutral with bass boost"/>
    <s v="10BA"/>
  </r>
  <r>
    <x v="1"/>
    <x v="54"/>
    <x v="24"/>
    <x v="37"/>
    <s v="Discont."/>
    <s v="Bright neutral"/>
    <s v="BA"/>
  </r>
  <r>
    <x v="2"/>
    <x v="55"/>
    <x v="8"/>
    <x v="38"/>
    <s v="1050"/>
    <s v="Neutral"/>
    <s v="6BA"/>
  </r>
  <r>
    <x v="2"/>
    <x v="56"/>
    <x v="6"/>
    <x v="39"/>
    <s v="1410 (8SL)_x000d__x000a_2180 (Gemini)_x000d__x000a_2560 (Anole VX)"/>
    <s v="Mild V-shape"/>
    <s v="8/10BA"/>
  </r>
  <r>
    <x v="2"/>
    <x v="57"/>
    <x v="11"/>
    <x v="40"/>
    <s v="1500"/>
    <s v="Neutral with bass boost"/>
    <s v="16BA"/>
  </r>
  <r>
    <x v="2"/>
    <x v="58"/>
    <x v="13"/>
    <x v="20"/>
    <s v="1700"/>
    <s v="Mild V-shape"/>
    <s v="1BA 2DD"/>
  </r>
  <r>
    <x v="2"/>
    <x v="59"/>
    <x v="12"/>
    <x v="41"/>
    <s v="2100"/>
    <s v="U-shaped"/>
    <s v="10BA"/>
  </r>
  <r>
    <x v="2"/>
    <x v="60"/>
    <x v="7"/>
    <x v="42"/>
    <s v="520"/>
    <s v="U-shaped"/>
    <s v="2EST 2BA 1DD"/>
  </r>
  <r>
    <x v="2"/>
    <x v="61"/>
    <x v="28"/>
    <x v="43"/>
    <s v="6000"/>
    <s v="Neutral with bass boost"/>
    <s v="4EST 8BA"/>
  </r>
  <r>
    <x v="2"/>
    <x v="62"/>
    <x v="29"/>
    <x v="14"/>
    <s v="700"/>
    <s v="U-shaped"/>
    <s v="DD"/>
  </r>
  <r>
    <x v="3"/>
    <x v="63"/>
    <x v="11"/>
    <x v="16"/>
    <s v="1000"/>
    <s v="Neutral"/>
    <s v="14BA"/>
  </r>
  <r>
    <x v="3"/>
    <x v="64"/>
    <x v="30"/>
    <x v="16"/>
    <s v="1000"/>
    <s v="Warm neutral"/>
    <s v="4BA 1DD"/>
  </r>
  <r>
    <x v="3"/>
    <x v="65"/>
    <x v="31"/>
    <x v="16"/>
    <s v="1000"/>
    <s v="Neutral with bass boost"/>
    <s v="4BA 1DD"/>
  </r>
  <r>
    <x v="3"/>
    <x v="66"/>
    <x v="7"/>
    <x v="44"/>
    <s v="110"/>
    <s v="Mild V-shape"/>
    <s v="DD"/>
  </r>
  <r>
    <x v="3"/>
    <x v="67"/>
    <x v="7"/>
    <x v="0"/>
    <s v="1100"/>
    <s v="Warm neutral"/>
    <s v="4BA 2EST"/>
  </r>
  <r>
    <x v="3"/>
    <x v="68"/>
    <x v="6"/>
    <x v="0"/>
    <s v="1100"/>
    <s v="Variable"/>
    <s v="6BA"/>
  </r>
  <r>
    <x v="3"/>
    <x v="69"/>
    <x v="32"/>
    <x v="0"/>
    <s v="1100"/>
    <s v="Warm neutral"/>
    <s v="5BA"/>
  </r>
  <r>
    <x v="3"/>
    <x v="70"/>
    <x v="32"/>
    <x v="0"/>
    <s v="1100"/>
    <s v="Warm U-shape"/>
    <s v="5BA"/>
  </r>
  <r>
    <x v="3"/>
    <x v="71"/>
    <x v="30"/>
    <x v="0"/>
    <s v="1100"/>
    <s v="Mild V-shape"/>
    <s v="3BA"/>
  </r>
  <r>
    <x v="3"/>
    <x v="72"/>
    <x v="33"/>
    <x v="45"/>
    <s v="130"/>
    <s v="Neutral"/>
    <s v="DD"/>
  </r>
  <r>
    <x v="3"/>
    <x v="73"/>
    <x v="34"/>
    <x v="46"/>
    <s v="1300"/>
    <s v="Warm"/>
    <s v="2EST 6BA"/>
  </r>
  <r>
    <x v="3"/>
    <x v="74"/>
    <x v="35"/>
    <x v="46"/>
    <s v="1300"/>
    <s v="Bright U-shape"/>
    <s v="1Piezo 2BA 1DD"/>
  </r>
  <r>
    <x v="3"/>
    <x v="75"/>
    <x v="3"/>
    <x v="46"/>
    <s v="1300"/>
    <s v="Warm"/>
    <s v="6BA"/>
  </r>
  <r>
    <x v="3"/>
    <x v="76"/>
    <x v="36"/>
    <x v="47"/>
    <s v="1320"/>
    <s v="Mild V-shape"/>
    <s v="8BA"/>
  </r>
  <r>
    <x v="3"/>
    <x v="77"/>
    <x v="37"/>
    <x v="48"/>
    <s v="1330"/>
    <s v="Neutral"/>
    <s v="12BA"/>
  </r>
  <r>
    <x v="3"/>
    <x v="78"/>
    <x v="9"/>
    <x v="49"/>
    <s v="1350"/>
    <s v="U-shaped"/>
    <s v="3BA 1DD"/>
  </r>
  <r>
    <x v="3"/>
    <x v="79"/>
    <x v="16"/>
    <x v="17"/>
    <s v="1400"/>
    <s v="U-shaped"/>
    <s v="4EST 4BA"/>
  </r>
  <r>
    <x v="3"/>
    <x v="80"/>
    <x v="9"/>
    <x v="17"/>
    <s v="1400"/>
    <s v="V-shaped"/>
    <s v="1BA 2DD"/>
  </r>
  <r>
    <x v="3"/>
    <x v="81"/>
    <x v="33"/>
    <x v="19"/>
    <s v="150"/>
    <s v="U-shaped"/>
    <s v="2DD"/>
  </r>
  <r>
    <x v="3"/>
    <x v="82"/>
    <x v="38"/>
    <x v="19"/>
    <s v="150"/>
    <s v="Neutral"/>
    <s v="2BA"/>
  </r>
  <r>
    <x v="3"/>
    <x v="83"/>
    <x v="16"/>
    <x v="50"/>
    <s v="170"/>
    <s v="Neutral with bass boost"/>
    <s v="2BA 1DD"/>
  </r>
  <r>
    <x v="3"/>
    <x v="84"/>
    <x v="2"/>
    <x v="20"/>
    <s v="1700"/>
    <s v="Mid-centric"/>
    <s v="DD"/>
  </r>
  <r>
    <x v="3"/>
    <x v="85"/>
    <x v="39"/>
    <x v="51"/>
    <s v="180"/>
    <s v="Mild V-shape"/>
    <s v="DD"/>
  </r>
  <r>
    <x v="3"/>
    <x v="86"/>
    <x v="40"/>
    <x v="52"/>
    <s v="1800"/>
    <s v="V-shaped"/>
    <s v="DD"/>
  </r>
  <r>
    <x v="3"/>
    <x v="87"/>
    <x v="7"/>
    <x v="53"/>
    <s v="190"/>
    <s v="Mild V-shape"/>
    <s v="DD"/>
  </r>
  <r>
    <x v="3"/>
    <x v="88"/>
    <x v="7"/>
    <x v="54"/>
    <s v="20"/>
    <s v="Neutral"/>
    <s v="DD"/>
  </r>
  <r>
    <x v="3"/>
    <x v="89"/>
    <x v="41"/>
    <x v="54"/>
    <s v="20"/>
    <s v="Warm neutral"/>
    <s v="DD"/>
  </r>
  <r>
    <x v="3"/>
    <x v="90"/>
    <x v="11"/>
    <x v="2"/>
    <s v="200"/>
    <s v="Neutral with bass boost"/>
    <s v="3BA 1DD"/>
  </r>
  <r>
    <x v="3"/>
    <x v="91"/>
    <x v="42"/>
    <x v="3"/>
    <s v="2000"/>
    <s v="Bright V-shape"/>
    <s v="DD"/>
  </r>
  <r>
    <x v="3"/>
    <x v="92"/>
    <x v="30"/>
    <x v="3"/>
    <s v="2000"/>
    <s v="&quot;Balanced&quot;"/>
    <s v="12BA"/>
  </r>
  <r>
    <x v="3"/>
    <x v="93"/>
    <x v="28"/>
    <x v="3"/>
    <s v="2000"/>
    <s v="Neutral with bass boost"/>
    <s v="2EST 2BA 1DD"/>
  </r>
  <r>
    <x v="3"/>
    <x v="94"/>
    <x v="12"/>
    <x v="41"/>
    <s v="2100"/>
    <s v="Dark neutral"/>
    <s v="2EST 4BA 1DD"/>
  </r>
  <r>
    <x v="3"/>
    <x v="95"/>
    <x v="13"/>
    <x v="55"/>
    <s v="2150"/>
    <s v="Warm V-shape"/>
    <s v="1BA 1DD"/>
  </r>
  <r>
    <x v="3"/>
    <x v="96"/>
    <x v="28"/>
    <x v="56"/>
    <s v="2400"/>
    <s v="Mild V-shape"/>
    <s v="10BA"/>
  </r>
  <r>
    <x v="3"/>
    <x v="97"/>
    <x v="38"/>
    <x v="57"/>
    <s v="250"/>
    <s v="Neutral with bass boost"/>
    <s v="6BA"/>
  </r>
  <r>
    <x v="3"/>
    <x v="98"/>
    <x v="43"/>
    <x v="57"/>
    <s v="250"/>
    <s v="Neutral with bass boost"/>
    <s v="2DD"/>
  </r>
  <r>
    <x v="3"/>
    <x v="99"/>
    <x v="44"/>
    <x v="58"/>
    <s v="260"/>
    <s v="Neutral with bass boost"/>
    <s v="3BA 1DD"/>
  </r>
  <r>
    <x v="3"/>
    <x v="100"/>
    <x v="45"/>
    <x v="59"/>
    <s v="2800"/>
    <s v="Warm"/>
    <s v="2EST 4BA 1DD"/>
  </r>
  <r>
    <x v="3"/>
    <x v="101"/>
    <x v="29"/>
    <x v="60"/>
    <s v="300"/>
    <s v="V-shaped"/>
    <s v="DD"/>
  </r>
  <r>
    <x v="3"/>
    <x v="102"/>
    <x v="22"/>
    <x v="60"/>
    <s v="300"/>
    <s v="Bright V-shape"/>
    <s v="DD"/>
  </r>
  <r>
    <x v="3"/>
    <x v="103"/>
    <x v="22"/>
    <x v="60"/>
    <s v="300"/>
    <s v="Bright V-shape"/>
    <s v="DD"/>
  </r>
  <r>
    <x v="3"/>
    <x v="104"/>
    <x v="24"/>
    <x v="60"/>
    <s v="300"/>
    <s v="Warm neutral"/>
    <s v="BA"/>
  </r>
  <r>
    <x v="3"/>
    <x v="105"/>
    <x v="13"/>
    <x v="60"/>
    <s v="300"/>
    <s v="Neutral with bass boost"/>
    <s v="1BA 1DD"/>
  </r>
  <r>
    <x v="3"/>
    <x v="106"/>
    <x v="3"/>
    <x v="61"/>
    <s v="3600"/>
    <s v="W-shaped"/>
    <s v="3BA 1DD"/>
  </r>
  <r>
    <x v="3"/>
    <x v="107"/>
    <x v="3"/>
    <x v="62"/>
    <s v="3800"/>
    <s v="W-shaped"/>
    <s v="3BA 1DD"/>
  </r>
  <r>
    <x v="3"/>
    <x v="108"/>
    <x v="39"/>
    <x v="63"/>
    <s v="420"/>
    <s v="Bright V-shape"/>
    <s v="2BA 1DD"/>
  </r>
  <r>
    <x v="3"/>
    <x v="109"/>
    <x v="34"/>
    <x v="64"/>
    <s v="490"/>
    <s v="V-shaped"/>
    <s v="8BA"/>
  </r>
  <r>
    <x v="3"/>
    <x v="110"/>
    <x v="2"/>
    <x v="64"/>
    <s v="490"/>
    <s v="Neutral"/>
    <s v="2EST 1BA 1DD"/>
  </r>
  <r>
    <x v="3"/>
    <x v="111"/>
    <x v="46"/>
    <x v="42"/>
    <s v="520"/>
    <s v="Mild V-shape"/>
    <s v="DD"/>
  </r>
  <r>
    <x v="3"/>
    <x v="112"/>
    <x v="2"/>
    <x v="65"/>
    <s v="550"/>
    <s v="Neutral with bass boost"/>
    <s v="6BA"/>
  </r>
  <r>
    <x v="3"/>
    <x v="113"/>
    <x v="47"/>
    <x v="66"/>
    <s v="600"/>
    <s v="V-shaped"/>
    <s v="DD"/>
  </r>
  <r>
    <x v="3"/>
    <x v="114"/>
    <x v="44"/>
    <x v="66"/>
    <s v="600"/>
    <s v="V-shaped"/>
    <s v="DD"/>
  </r>
  <r>
    <x v="3"/>
    <x v="115"/>
    <x v="28"/>
    <x v="66"/>
    <s v="600"/>
    <s v="Mild V-shape"/>
    <s v="DD"/>
  </r>
  <r>
    <x v="3"/>
    <x v="116"/>
    <x v="48"/>
    <x v="66"/>
    <s v="600"/>
    <s v="Neutral"/>
    <s v="2EST 4BA"/>
  </r>
  <r>
    <x v="3"/>
    <x v="117"/>
    <x v="39"/>
    <x v="66"/>
    <s v="600"/>
    <s v="V-shaped"/>
    <s v="2BA 1DD"/>
  </r>
  <r>
    <x v="3"/>
    <x v="118"/>
    <x v="44"/>
    <x v="66"/>
    <s v="600"/>
    <s v="Mild V-shape"/>
    <s v="6BA 1DD"/>
  </r>
  <r>
    <x v="3"/>
    <x v="119"/>
    <x v="34"/>
    <x v="67"/>
    <s v="610"/>
    <s v="Neutral"/>
    <s v="2EST 2BA"/>
  </r>
  <r>
    <x v="3"/>
    <x v="120"/>
    <x v="47"/>
    <x v="68"/>
    <s v="650"/>
    <s v="V-shaped"/>
    <s v="DD"/>
  </r>
  <r>
    <x v="3"/>
    <x v="121"/>
    <x v="19"/>
    <x v="68"/>
    <s v="650"/>
    <s v="Neutral"/>
    <s v="3BA"/>
  </r>
  <r>
    <x v="3"/>
    <x v="122"/>
    <x v="49"/>
    <x v="68"/>
    <s v="650"/>
    <s v="U-shaped"/>
    <s v="2EST 2BA 1DD"/>
  </r>
  <r>
    <x v="3"/>
    <x v="123"/>
    <x v="50"/>
    <x v="68"/>
    <s v="650"/>
    <s v="Neutral with bass boost"/>
    <s v="2EST 4BA 1DD"/>
  </r>
  <r>
    <x v="3"/>
    <x v="124"/>
    <x v="50"/>
    <x v="68"/>
    <s v="650"/>
    <s v="Neutral with bass boost"/>
    <s v="2EST 4BA 1DD"/>
  </r>
  <r>
    <x v="3"/>
    <x v="125"/>
    <x v="51"/>
    <x v="69"/>
    <s v="670"/>
    <s v="Mild V-shape"/>
    <s v="4EST 2BA 1DD"/>
  </r>
  <r>
    <x v="3"/>
    <x v="126"/>
    <x v="30"/>
    <x v="14"/>
    <s v="700"/>
    <s v="Neutral with bass boost"/>
    <s v="2BA 2DD"/>
  </r>
  <r>
    <x v="3"/>
    <x v="127"/>
    <x v="52"/>
    <x v="14"/>
    <s v="700"/>
    <s v="Neutral with bass boost"/>
    <s v="2EST 4BA 1DD"/>
  </r>
  <r>
    <x v="3"/>
    <x v="128"/>
    <x v="7"/>
    <x v="70"/>
    <s v="80"/>
    <s v="Mild V-shape"/>
    <s v="DD"/>
  </r>
  <r>
    <x v="3"/>
    <x v="129"/>
    <x v="2"/>
    <x v="70"/>
    <s v="80"/>
    <s v="Mild V-shape"/>
    <s v="DD"/>
  </r>
  <r>
    <x v="3"/>
    <x v="130"/>
    <x v="47"/>
    <x v="71"/>
    <s v="800"/>
    <s v="V-shaped"/>
    <s v="DD"/>
  </r>
  <r>
    <x v="3"/>
    <x v="131"/>
    <x v="7"/>
    <x v="71"/>
    <s v="800"/>
    <s v="Warm neutral"/>
    <s v="DD"/>
  </r>
  <r>
    <x v="3"/>
    <x v="132"/>
    <x v="53"/>
    <x v="71"/>
    <s v="800"/>
    <s v="Warm neutral"/>
    <s v="6BA 1DD"/>
  </r>
  <r>
    <x v="3"/>
    <x v="133"/>
    <x v="48"/>
    <x v="71"/>
    <s v="800"/>
    <s v="U-shaped"/>
    <s v="4EST 4BA"/>
  </r>
  <r>
    <x v="3"/>
    <x v="134"/>
    <x v="36"/>
    <x v="71"/>
    <s v="800"/>
    <s v="Bright neutral"/>
    <s v="3BA"/>
  </r>
  <r>
    <x v="3"/>
    <x v="135"/>
    <x v="51"/>
    <x v="72"/>
    <s v="850"/>
    <s v="Dark neutral"/>
    <s v="4EST 2BA 1DD"/>
  </r>
  <r>
    <x v="3"/>
    <x v="136"/>
    <x v="54"/>
    <x v="73"/>
    <s v="90"/>
    <s v="Neutral with bass boost"/>
    <s v="DD"/>
  </r>
  <r>
    <x v="3"/>
    <x v="137"/>
    <x v="2"/>
    <x v="35"/>
    <s v="900"/>
    <s v="V-shaped"/>
    <s v="DD"/>
  </r>
  <r>
    <x v="3"/>
    <x v="138"/>
    <x v="55"/>
    <x v="35"/>
    <s v="900"/>
    <s v="U-shaped"/>
    <s v="6BA 1DD"/>
  </r>
  <r>
    <x v="3"/>
    <x v="139"/>
    <x v="6"/>
    <x v="35"/>
    <s v="900"/>
    <s v="V-shaped"/>
    <s v="5BA"/>
  </r>
  <r>
    <x v="3"/>
    <x v="140"/>
    <x v="56"/>
    <x v="35"/>
    <s v="900"/>
    <s v="V-shaped"/>
    <s v="2EST 1BA 1DD"/>
  </r>
  <r>
    <x v="3"/>
    <x v="141"/>
    <x v="0"/>
    <x v="35"/>
    <s v="900"/>
    <s v="Neutral"/>
    <s v="2BA 1DD"/>
  </r>
  <r>
    <x v="3"/>
    <x v="142"/>
    <x v="36"/>
    <x v="74"/>
    <s v="950"/>
    <s v="Neutral"/>
    <s v="6BA"/>
  </r>
  <r>
    <x v="3"/>
    <x v="143"/>
    <x v="40"/>
    <x v="37"/>
    <s v="Discont."/>
    <s v="V-shaped"/>
    <s v="DD"/>
  </r>
  <r>
    <x v="3"/>
    <x v="144"/>
    <x v="47"/>
    <x v="37"/>
    <s v="Discont."/>
    <s v="U-shaped"/>
    <s v="DD"/>
  </r>
  <r>
    <x v="3"/>
    <x v="145"/>
    <x v="57"/>
    <x v="37"/>
    <s v="Discont."/>
    <s v="Neutral with bass boost"/>
    <s v="DD"/>
  </r>
  <r>
    <x v="3"/>
    <x v="146"/>
    <x v="7"/>
    <x v="37"/>
    <s v="Discont."/>
    <s v="Warm V-shape"/>
    <s v="DD"/>
  </r>
  <r>
    <x v="3"/>
    <x v="147"/>
    <x v="13"/>
    <x v="37"/>
    <s v="Discont."/>
    <s v="Bright neutral"/>
    <s v="DD"/>
  </r>
  <r>
    <x v="3"/>
    <x v="148"/>
    <x v="7"/>
    <x v="37"/>
    <s v="Discont."/>
    <s v="Neutral with bass boost"/>
    <s v="DD"/>
  </r>
  <r>
    <x v="3"/>
    <x v="149"/>
    <x v="58"/>
    <x v="37"/>
    <s v="Discont."/>
    <s v="Neutral"/>
    <s v="2BA"/>
  </r>
  <r>
    <x v="3"/>
    <x v="150"/>
    <x v="45"/>
    <x v="37"/>
    <s v="Discont."/>
    <s v="V-shaped"/>
    <s v="8BA"/>
  </r>
  <r>
    <x v="3"/>
    <x v="151"/>
    <x v="26"/>
    <x v="37"/>
    <s v="Discont."/>
    <s v="Neutral"/>
    <s v="2BA"/>
  </r>
  <r>
    <x v="3"/>
    <x v="152"/>
    <x v="26"/>
    <x v="37"/>
    <s v="Discont."/>
    <s v="Warm neutral"/>
    <s v="6BA"/>
  </r>
  <r>
    <x v="3"/>
    <x v="153"/>
    <x v="19"/>
    <x v="37"/>
    <s v="Discont."/>
    <s v="Variable"/>
    <s v="3BA 2DD"/>
  </r>
  <r>
    <x v="4"/>
    <x v="154"/>
    <x v="59"/>
    <x v="75"/>
    <s v="?"/>
    <s v="V-shaped"/>
    <s v="4BA 1DD"/>
  </r>
  <r>
    <x v="4"/>
    <x v="155"/>
    <x v="60"/>
    <x v="76"/>
    <s v="100"/>
    <s v="Mild V-shape"/>
    <s v="DD"/>
  </r>
  <r>
    <x v="4"/>
    <x v="156"/>
    <x v="61"/>
    <x v="16"/>
    <s v="1000"/>
    <s v="V-shaped"/>
    <s v="DD"/>
  </r>
  <r>
    <x v="4"/>
    <x v="157"/>
    <x v="62"/>
    <x v="16"/>
    <s v="1000"/>
    <s v="Mild V-shape"/>
    <s v="4BA 1DD"/>
  </r>
  <r>
    <x v="4"/>
    <x v="158"/>
    <x v="3"/>
    <x v="16"/>
    <s v="1000"/>
    <s v="Neutral with bass boost"/>
    <s v="4BA"/>
  </r>
  <r>
    <x v="4"/>
    <x v="159"/>
    <x v="63"/>
    <x v="16"/>
    <s v="1000"/>
    <s v="Neutral"/>
    <s v="6BA"/>
  </r>
  <r>
    <x v="4"/>
    <x v="160"/>
    <x v="30"/>
    <x v="38"/>
    <s v="1050"/>
    <s v="Mild V-shape"/>
    <s v="6BA"/>
  </r>
  <r>
    <x v="4"/>
    <x v="161"/>
    <x v="64"/>
    <x v="44"/>
    <s v="110"/>
    <s v="Bright neutral"/>
    <s v="DD"/>
  </r>
  <r>
    <x v="4"/>
    <x v="162"/>
    <x v="2"/>
    <x v="44"/>
    <s v="110"/>
    <s v="Bright"/>
    <s v="DD"/>
  </r>
  <r>
    <x v="4"/>
    <x v="163"/>
    <x v="59"/>
    <x v="0"/>
    <s v="1100"/>
    <s v="Warm"/>
    <s v="5BA"/>
  </r>
  <r>
    <x v="4"/>
    <x v="164"/>
    <x v="65"/>
    <x v="0"/>
    <s v="1100"/>
    <s v="Neutral with bass boost"/>
    <s v="8BA 1DD"/>
  </r>
  <r>
    <x v="4"/>
    <x v="165"/>
    <x v="66"/>
    <x v="0"/>
    <s v="1100"/>
    <s v="Warm V-shape"/>
    <s v="4BA 1DD"/>
  </r>
  <r>
    <x v="4"/>
    <x v="166"/>
    <x v="67"/>
    <x v="0"/>
    <s v="1100"/>
    <s v="Warm neutral"/>
    <s v="16BA"/>
  </r>
  <r>
    <x v="4"/>
    <x v="167"/>
    <x v="47"/>
    <x v="77"/>
    <s v="1150"/>
    <s v="V-shaped"/>
    <s v="DD"/>
  </r>
  <r>
    <x v="4"/>
    <x v="168"/>
    <x v="29"/>
    <x v="78"/>
    <s v="1200"/>
    <s v="Warm"/>
    <s v="DD"/>
  </r>
  <r>
    <x v="4"/>
    <x v="169"/>
    <x v="10"/>
    <x v="78"/>
    <s v="1200"/>
    <s v="Warm neutral"/>
    <s v="3BA"/>
  </r>
  <r>
    <x v="4"/>
    <x v="170"/>
    <x v="1"/>
    <x v="79"/>
    <s v="1230"/>
    <s v="Neutral with bass boost"/>
    <s v="4BA 1DD"/>
  </r>
  <r>
    <x v="4"/>
    <x v="171"/>
    <x v="68"/>
    <x v="45"/>
    <s v="130"/>
    <s v="U-shaped"/>
    <s v="2BA 1DD"/>
  </r>
  <r>
    <x v="4"/>
    <x v="172"/>
    <x v="40"/>
    <x v="46"/>
    <s v="1300"/>
    <s v="V-shaped"/>
    <s v="DD"/>
  </r>
  <r>
    <x v="4"/>
    <x v="173"/>
    <x v="20"/>
    <x v="46"/>
    <s v="1300"/>
    <s v="U-shaped"/>
    <s v="4BA 1DD"/>
  </r>
  <r>
    <x v="4"/>
    <x v="174"/>
    <x v="69"/>
    <x v="46"/>
    <s v="1300"/>
    <s v="Neutral"/>
    <s v="BA"/>
  </r>
  <r>
    <x v="4"/>
    <x v="175"/>
    <x v="70"/>
    <x v="46"/>
    <s v="1300"/>
    <s v="Neutral with laid-back treble"/>
    <s v="6BA"/>
  </r>
  <r>
    <x v="4"/>
    <x v="176"/>
    <x v="32"/>
    <x v="46"/>
    <s v="1300"/>
    <s v="Bright neutral"/>
    <s v="7BA"/>
  </r>
  <r>
    <x v="4"/>
    <x v="177"/>
    <x v="14"/>
    <x v="49"/>
    <s v="1350"/>
    <s v="Neutral with bass boost"/>
    <s v="5BA"/>
  </r>
  <r>
    <x v="4"/>
    <x v="178"/>
    <x v="2"/>
    <x v="80"/>
    <s v="140"/>
    <s v="Bright neutral"/>
    <s v="DD"/>
  </r>
  <r>
    <x v="4"/>
    <x v="179"/>
    <x v="71"/>
    <x v="80"/>
    <s v="140"/>
    <s v="V-shaped"/>
    <s v="1BA 1DD"/>
  </r>
  <r>
    <x v="4"/>
    <x v="180"/>
    <x v="45"/>
    <x v="17"/>
    <s v="1400"/>
    <s v="V-shaped"/>
    <s v="6BA"/>
  </r>
  <r>
    <x v="4"/>
    <x v="181"/>
    <x v="72"/>
    <x v="17"/>
    <s v="1400"/>
    <s v="Dark"/>
    <s v="4BA"/>
  </r>
  <r>
    <x v="4"/>
    <x v="182"/>
    <x v="73"/>
    <x v="18"/>
    <s v="1450"/>
    <s v="Neutral"/>
    <s v="7BA"/>
  </r>
  <r>
    <x v="4"/>
    <x v="183"/>
    <x v="74"/>
    <x v="19"/>
    <s v="150"/>
    <s v="V-shaped"/>
    <s v="DD"/>
  </r>
  <r>
    <x v="4"/>
    <x v="184"/>
    <x v="75"/>
    <x v="19"/>
    <s v="150"/>
    <s v="Neutral with bass boost"/>
    <s v="DD"/>
  </r>
  <r>
    <x v="4"/>
    <x v="185"/>
    <x v="32"/>
    <x v="40"/>
    <s v="1500"/>
    <s v="&quot;Balanced&quot;"/>
    <s v="3BA 1DD"/>
  </r>
  <r>
    <x v="4"/>
    <x v="186"/>
    <x v="72"/>
    <x v="40"/>
    <s v="1500"/>
    <s v="Bright"/>
    <s v="3BA"/>
  </r>
  <r>
    <x v="4"/>
    <x v="187"/>
    <x v="76"/>
    <x v="40"/>
    <s v="1500"/>
    <s v="Neutral with bass boost"/>
    <s v="2EST 4BA 1DD"/>
  </r>
  <r>
    <x v="4"/>
    <x v="188"/>
    <x v="10"/>
    <x v="81"/>
    <s v="1550"/>
    <s v="V-shaped"/>
    <s v="6BA"/>
  </r>
  <r>
    <x v="4"/>
    <x v="189"/>
    <x v="77"/>
    <x v="81"/>
    <s v="1550"/>
    <s v="Mild V-shape"/>
    <s v="10BA"/>
  </r>
  <r>
    <x v="4"/>
    <x v="190"/>
    <x v="9"/>
    <x v="1"/>
    <s v="1600"/>
    <s v="V-shaped"/>
    <s v="1EST 1BA 1DD"/>
  </r>
  <r>
    <x v="4"/>
    <x v="191"/>
    <x v="9"/>
    <x v="1"/>
    <s v="1600"/>
    <s v="V-shaped"/>
    <s v="1EST 1BA 1DD"/>
  </r>
  <r>
    <x v="4"/>
    <x v="192"/>
    <x v="38"/>
    <x v="51"/>
    <s v="180"/>
    <s v="Bassy"/>
    <s v="2BA 1DD"/>
  </r>
  <r>
    <x v="4"/>
    <x v="193"/>
    <x v="78"/>
    <x v="51"/>
    <s v="180"/>
    <s v="V-shaped"/>
    <s v="1BA 1DD"/>
  </r>
  <r>
    <x v="4"/>
    <x v="194"/>
    <x v="40"/>
    <x v="21"/>
    <s v="1850"/>
    <s v="Neutral"/>
    <s v="DD"/>
  </r>
  <r>
    <x v="4"/>
    <x v="195"/>
    <x v="6"/>
    <x v="82"/>
    <s v="1900"/>
    <s v="Neutral"/>
    <s v="3DD"/>
  </r>
  <r>
    <x v="4"/>
    <x v="196"/>
    <x v="72"/>
    <x v="82"/>
    <s v="1900"/>
    <s v="Warm"/>
    <s v="4BA"/>
  </r>
  <r>
    <x v="4"/>
    <x v="197"/>
    <x v="46"/>
    <x v="82"/>
    <s v="1900"/>
    <s v="Variable"/>
    <s v="1Piezo 2BA 1DD"/>
  </r>
  <r>
    <x v="4"/>
    <x v="198"/>
    <x v="79"/>
    <x v="2"/>
    <s v="200"/>
    <s v="Neutral"/>
    <s v="DD"/>
  </r>
  <r>
    <x v="4"/>
    <x v="199"/>
    <x v="6"/>
    <x v="2"/>
    <s v="200"/>
    <s v="Warm neutral"/>
    <s v="BA"/>
  </r>
  <r>
    <x v="4"/>
    <x v="200"/>
    <x v="80"/>
    <x v="3"/>
    <s v="2000"/>
    <s v="Mild V-shape"/>
    <s v="?"/>
  </r>
  <r>
    <x v="4"/>
    <x v="201"/>
    <x v="30"/>
    <x v="3"/>
    <s v="2000"/>
    <s v="V-shaped"/>
    <s v="11BA"/>
  </r>
  <r>
    <x v="4"/>
    <x v="202"/>
    <x v="80"/>
    <x v="3"/>
    <s v="2000"/>
    <s v="Mild V-shape"/>
    <s v="3BA 1DD"/>
  </r>
  <r>
    <x v="4"/>
    <x v="203"/>
    <x v="13"/>
    <x v="83"/>
    <s v="230"/>
    <s v="Neutral with bass boost"/>
    <s v="DD"/>
  </r>
  <r>
    <x v="4"/>
    <x v="204"/>
    <x v="36"/>
    <x v="83"/>
    <s v="230"/>
    <s v="Neutral with bass boost"/>
    <s v="2BA"/>
  </r>
  <r>
    <x v="4"/>
    <x v="205"/>
    <x v="81"/>
    <x v="84"/>
    <s v="240"/>
    <s v="Neutral with bass boost"/>
    <s v="7BA"/>
  </r>
  <r>
    <x v="4"/>
    <x v="206"/>
    <x v="22"/>
    <x v="57"/>
    <s v="250"/>
    <s v="Bright V-shape"/>
    <s v="DD"/>
  </r>
  <r>
    <x v="4"/>
    <x v="207"/>
    <x v="82"/>
    <x v="57"/>
    <s v="250"/>
    <s v="Neutral"/>
    <s v="DD"/>
  </r>
  <r>
    <x v="4"/>
    <x v="208"/>
    <x v="11"/>
    <x v="57"/>
    <s v="250"/>
    <s v="Warm neutral"/>
    <s v="4BA 1DD"/>
  </r>
  <r>
    <x v="4"/>
    <x v="209"/>
    <x v="81"/>
    <x v="57"/>
    <s v="250"/>
    <s v="Neutral"/>
    <s v="2BA"/>
  </r>
  <r>
    <x v="4"/>
    <x v="210"/>
    <x v="83"/>
    <x v="58"/>
    <s v="260"/>
    <s v="V-shaped"/>
    <s v="4BA 1DD"/>
  </r>
  <r>
    <x v="4"/>
    <x v="211"/>
    <x v="84"/>
    <x v="26"/>
    <s v="280"/>
    <s v="Bright neutral"/>
    <s v="5BA"/>
  </r>
  <r>
    <x v="4"/>
    <x v="212"/>
    <x v="34"/>
    <x v="85"/>
    <s v="290"/>
    <s v="V-shaped"/>
    <s v="4BA"/>
  </r>
  <r>
    <x v="4"/>
    <x v="213"/>
    <x v="85"/>
    <x v="60"/>
    <s v="300"/>
    <s v="Mild V-shape"/>
    <s v="DD"/>
  </r>
  <r>
    <x v="4"/>
    <x v="214"/>
    <x v="2"/>
    <x v="60"/>
    <s v="300"/>
    <s v="V-shaped"/>
    <s v="3BA 1DD"/>
  </r>
  <r>
    <x v="4"/>
    <x v="215"/>
    <x v="86"/>
    <x v="60"/>
    <s v="300"/>
    <s v="Warm neutral"/>
    <s v="6BA"/>
  </r>
  <r>
    <x v="4"/>
    <x v="216"/>
    <x v="87"/>
    <x v="60"/>
    <s v="300"/>
    <s v="V-shaped"/>
    <s v="2BA 1DD"/>
  </r>
  <r>
    <x v="4"/>
    <x v="217"/>
    <x v="40"/>
    <x v="27"/>
    <s v="3000"/>
    <s v="&quot;Balanced&quot;"/>
    <s v="DD"/>
  </r>
  <r>
    <x v="4"/>
    <x v="218"/>
    <x v="88"/>
    <x v="86"/>
    <s v="305"/>
    <s v="Neutral"/>
    <s v="3BA"/>
  </r>
  <r>
    <x v="4"/>
    <x v="219"/>
    <x v="89"/>
    <x v="87"/>
    <s v="3150"/>
    <s v="Warm V-shape"/>
    <s v="12BA"/>
  </r>
  <r>
    <x v="4"/>
    <x v="220"/>
    <x v="34"/>
    <x v="88"/>
    <s v="330"/>
    <s v="V-shaped"/>
    <s v="5BA"/>
  </r>
  <r>
    <x v="4"/>
    <x v="221"/>
    <x v="47"/>
    <x v="30"/>
    <s v="350"/>
    <s v="V-shaped"/>
    <s v="DD"/>
  </r>
  <r>
    <x v="4"/>
    <x v="222"/>
    <x v="44"/>
    <x v="30"/>
    <s v="350"/>
    <s v="V-shaped"/>
    <s v="DD"/>
  </r>
  <r>
    <x v="4"/>
    <x v="223"/>
    <x v="29"/>
    <x v="30"/>
    <s v="350"/>
    <s v="V-shaped"/>
    <s v="DD"/>
  </r>
  <r>
    <x v="4"/>
    <x v="224"/>
    <x v="13"/>
    <x v="30"/>
    <s v="350"/>
    <s v="Bright neutral"/>
    <s v="DD"/>
  </r>
  <r>
    <x v="4"/>
    <x v="225"/>
    <x v="52"/>
    <x v="30"/>
    <s v="350"/>
    <s v="Neutral with bass boost"/>
    <s v="6BA 1DD"/>
  </r>
  <r>
    <x v="4"/>
    <x v="226"/>
    <x v="36"/>
    <x v="89"/>
    <s v="370"/>
    <s v="Neutral"/>
    <s v="3BA"/>
  </r>
  <r>
    <x v="4"/>
    <x v="227"/>
    <x v="89"/>
    <x v="90"/>
    <s v="3700"/>
    <s v="Neutral"/>
    <s v="12BA"/>
  </r>
  <r>
    <x v="4"/>
    <x v="228"/>
    <x v="34"/>
    <x v="91"/>
    <s v="390"/>
    <s v="V-shaped"/>
    <s v="6BA"/>
  </r>
  <r>
    <x v="4"/>
    <x v="229"/>
    <x v="90"/>
    <x v="92"/>
    <s v="400"/>
    <s v="Neutral with bass boost"/>
    <s v="4BA"/>
  </r>
  <r>
    <x v="4"/>
    <x v="230"/>
    <x v="17"/>
    <x v="92"/>
    <s v="400"/>
    <s v="Neutral"/>
    <s v="2BA"/>
  </r>
  <r>
    <x v="4"/>
    <x v="231"/>
    <x v="91"/>
    <x v="93"/>
    <s v="410"/>
    <s v="Neutral"/>
    <s v="2BA"/>
  </r>
  <r>
    <x v="4"/>
    <x v="232"/>
    <x v="53"/>
    <x v="94"/>
    <s v="430"/>
    <s v="Bright neutral"/>
    <s v="4BA 1DD"/>
  </r>
  <r>
    <x v="4"/>
    <x v="233"/>
    <x v="92"/>
    <x v="95"/>
    <s v="45"/>
    <s v="U-shaped"/>
    <s v="DD"/>
  </r>
  <r>
    <x v="4"/>
    <x v="234"/>
    <x v="44"/>
    <x v="96"/>
    <s v="450"/>
    <s v="Neutral"/>
    <s v="6BA"/>
  </r>
  <r>
    <x v="4"/>
    <x v="235"/>
    <x v="13"/>
    <x v="97"/>
    <s v="480"/>
    <s v="Warm neutral"/>
    <s v="2BA 1DD"/>
  </r>
  <r>
    <x v="4"/>
    <x v="236"/>
    <x v="39"/>
    <x v="98"/>
    <s v="50"/>
    <s v="V-shaped"/>
    <s v="DD"/>
  </r>
  <r>
    <x v="4"/>
    <x v="237"/>
    <x v="47"/>
    <x v="32"/>
    <s v="500"/>
    <s v="Warm V-shape"/>
    <s v="DD"/>
  </r>
  <r>
    <x v="4"/>
    <x v="238"/>
    <x v="78"/>
    <x v="32"/>
    <s v="500"/>
    <s v="Neutral"/>
    <s v="4BA 1DD"/>
  </r>
  <r>
    <x v="4"/>
    <x v="239"/>
    <x v="68"/>
    <x v="32"/>
    <s v="500"/>
    <s v="Bright V-shape"/>
    <s v="2EST 2BA"/>
  </r>
  <r>
    <x v="4"/>
    <x v="240"/>
    <x v="42"/>
    <x v="32"/>
    <s v="500"/>
    <s v="Warm neutral"/>
    <s v="2BA"/>
  </r>
  <r>
    <x v="4"/>
    <x v="241"/>
    <x v="87"/>
    <x v="32"/>
    <s v="500"/>
    <s v="V-shaped"/>
    <s v="4BA 1DD"/>
  </r>
  <r>
    <x v="4"/>
    <x v="242"/>
    <x v="11"/>
    <x v="65"/>
    <s v="550"/>
    <s v="Bassy"/>
    <s v="8BA 1DD"/>
  </r>
  <r>
    <x v="4"/>
    <x v="243"/>
    <x v="56"/>
    <x v="65"/>
    <s v="550"/>
    <s v="Neutral"/>
    <s v="5BA"/>
  </r>
  <r>
    <x v="4"/>
    <x v="244"/>
    <x v="91"/>
    <x v="99"/>
    <s v="570"/>
    <s v="Warm"/>
    <s v="3BA"/>
  </r>
  <r>
    <x v="4"/>
    <x v="245"/>
    <x v="30"/>
    <x v="66"/>
    <s v="600"/>
    <s v="U-shaped"/>
    <s v="1BA 1DD"/>
  </r>
  <r>
    <x v="4"/>
    <x v="246"/>
    <x v="93"/>
    <x v="66"/>
    <s v="600"/>
    <s v="Neutral"/>
    <s v="4BA"/>
  </r>
  <r>
    <x v="4"/>
    <x v="247"/>
    <x v="64"/>
    <x v="100"/>
    <s v="70"/>
    <s v="V-shaped"/>
    <s v="DD"/>
  </r>
  <r>
    <x v="4"/>
    <x v="248"/>
    <x v="1"/>
    <x v="14"/>
    <s v="700"/>
    <s v="Neutral"/>
    <s v="3BA"/>
  </r>
  <r>
    <x v="4"/>
    <x v="249"/>
    <x v="13"/>
    <x v="14"/>
    <s v="700"/>
    <s v="&quot;Balanced&quot;"/>
    <s v="2BA 1DD"/>
  </r>
  <r>
    <x v="4"/>
    <x v="250"/>
    <x v="26"/>
    <x v="14"/>
    <s v="700"/>
    <s v="&quot;Balanced&quot;"/>
    <s v="1BA 2DD"/>
  </r>
  <r>
    <x v="4"/>
    <x v="251"/>
    <x v="30"/>
    <x v="14"/>
    <s v="700"/>
    <s v="U-shaped"/>
    <s v="1BA 1DD"/>
  </r>
  <r>
    <x v="4"/>
    <x v="252"/>
    <x v="47"/>
    <x v="101"/>
    <s v="750"/>
    <s v="V-shaped"/>
    <s v="DD"/>
  </r>
  <r>
    <x v="4"/>
    <x v="253"/>
    <x v="47"/>
    <x v="101"/>
    <s v="750"/>
    <s v="V-shaped"/>
    <s v="DD"/>
  </r>
  <r>
    <x v="4"/>
    <x v="254"/>
    <x v="94"/>
    <x v="70"/>
    <s v="80"/>
    <s v="Mild V-shape"/>
    <s v="DD"/>
  </r>
  <r>
    <x v="4"/>
    <x v="255"/>
    <x v="29"/>
    <x v="71"/>
    <s v="800"/>
    <s v="Warm"/>
    <s v="DD"/>
  </r>
  <r>
    <x v="4"/>
    <x v="256"/>
    <x v="9"/>
    <x v="71"/>
    <s v="800"/>
    <s v="Neutral"/>
    <s v="3BA"/>
  </r>
  <r>
    <x v="4"/>
    <x v="257"/>
    <x v="68"/>
    <x v="71"/>
    <s v="800"/>
    <s v="U-shaped"/>
    <s v="4EST 2BA 1DD"/>
  </r>
  <r>
    <x v="4"/>
    <x v="258"/>
    <x v="76"/>
    <x v="72"/>
    <s v="850"/>
    <s v="V-shaped"/>
    <s v="2BA 1DD"/>
  </r>
  <r>
    <x v="4"/>
    <x v="259"/>
    <x v="15"/>
    <x v="102"/>
    <s v="860"/>
    <s v="Neutral"/>
    <s v="2BA"/>
  </r>
  <r>
    <x v="4"/>
    <x v="260"/>
    <x v="95"/>
    <x v="103"/>
    <s v="862"/>
    <s v="V-shaped"/>
    <s v="3BA"/>
  </r>
  <r>
    <x v="4"/>
    <x v="261"/>
    <x v="7"/>
    <x v="73"/>
    <s v="90"/>
    <s v="Neutral"/>
    <s v="DD"/>
  </r>
  <r>
    <x v="4"/>
    <x v="262"/>
    <x v="47"/>
    <x v="35"/>
    <s v="900"/>
    <s v="V-shaped"/>
    <s v="DD"/>
  </r>
  <r>
    <x v="4"/>
    <x v="263"/>
    <x v="2"/>
    <x v="35"/>
    <s v="900"/>
    <s v="U-shaped"/>
    <s v="4BA 1DD"/>
  </r>
  <r>
    <x v="4"/>
    <x v="264"/>
    <x v="56"/>
    <x v="35"/>
    <s v="900"/>
    <s v="Mild V-shape"/>
    <s v="2EST 1BA 1DD"/>
  </r>
  <r>
    <x v="4"/>
    <x v="265"/>
    <x v="96"/>
    <x v="35"/>
    <s v="900"/>
    <s v="Warm V-shape"/>
    <s v="4BA 1DD"/>
  </r>
  <r>
    <x v="4"/>
    <x v="266"/>
    <x v="89"/>
    <x v="35"/>
    <s v="900"/>
    <s v="Warm"/>
    <s v="5BA"/>
  </r>
  <r>
    <x v="4"/>
    <x v="267"/>
    <x v="97"/>
    <x v="35"/>
    <s v="900"/>
    <s v="Neutral with bass boost"/>
    <s v="4BA 1DD"/>
  </r>
  <r>
    <x v="4"/>
    <x v="268"/>
    <x v="98"/>
    <x v="35"/>
    <s v="900"/>
    <s v="Mild V-shape"/>
    <s v="4BA 1DD"/>
  </r>
  <r>
    <x v="4"/>
    <x v="269"/>
    <x v="13"/>
    <x v="37"/>
    <s v="Discont."/>
    <s v="U-shaped"/>
    <s v="DD"/>
  </r>
  <r>
    <x v="4"/>
    <x v="270"/>
    <x v="13"/>
    <x v="37"/>
    <s v="Discont."/>
    <s v="Neutral with bass boost"/>
    <s v="DD"/>
  </r>
  <r>
    <x v="4"/>
    <x v="271"/>
    <x v="60"/>
    <x v="37"/>
    <s v="Discont."/>
    <s v="Mild V-shape"/>
    <s v="DD"/>
  </r>
  <r>
    <x v="4"/>
    <x v="272"/>
    <x v="13"/>
    <x v="37"/>
    <s v="Discont."/>
    <s v="Warm neutral"/>
    <s v="2BA 1DD"/>
  </r>
  <r>
    <x v="5"/>
    <x v="273"/>
    <x v="26"/>
    <x v="16"/>
    <s v="1000"/>
    <s v="Neutral with laid-back treble"/>
    <s v="3BA"/>
  </r>
  <r>
    <x v="5"/>
    <x v="274"/>
    <x v="24"/>
    <x v="44"/>
    <s v="110"/>
    <s v="Neutral"/>
    <s v="DD"/>
  </r>
  <r>
    <x v="5"/>
    <x v="275"/>
    <x v="46"/>
    <x v="0"/>
    <s v="1100"/>
    <s v="V-shaped"/>
    <s v="DD"/>
  </r>
  <r>
    <x v="5"/>
    <x v="276"/>
    <x v="8"/>
    <x v="0"/>
    <s v="1100"/>
    <s v="Neutral with bass boost"/>
    <s v="6BA"/>
  </r>
  <r>
    <x v="5"/>
    <x v="277"/>
    <x v="28"/>
    <x v="0"/>
    <s v="1100"/>
    <s v="V-shaped"/>
    <s v="3BA 1DD"/>
  </r>
  <r>
    <x v="5"/>
    <x v="278"/>
    <x v="30"/>
    <x v="0"/>
    <s v="1100"/>
    <s v="U-shaped"/>
    <s v="1BC 4BA 1DD"/>
  </r>
  <r>
    <x v="5"/>
    <x v="279"/>
    <x v="62"/>
    <x v="78"/>
    <s v="1200"/>
    <s v="Warm neutral"/>
    <s v="2BA 1DD"/>
  </r>
  <r>
    <x v="5"/>
    <x v="280"/>
    <x v="99"/>
    <x v="78"/>
    <s v="1200"/>
    <s v="V-shaped"/>
    <s v="6BA"/>
  </r>
  <r>
    <x v="5"/>
    <x v="281"/>
    <x v="35"/>
    <x v="104"/>
    <s v="1250"/>
    <s v="U-shaped"/>
    <s v="1Piezo 2BA 1DD"/>
  </r>
  <r>
    <x v="5"/>
    <x v="282"/>
    <x v="29"/>
    <x v="46"/>
    <s v="1300"/>
    <s v="U-shaped"/>
    <s v="DD"/>
  </r>
  <r>
    <x v="5"/>
    <x v="283"/>
    <x v="35"/>
    <x v="46"/>
    <s v="1300"/>
    <s v="U-shaped"/>
    <s v="1Piezo 2BA 1DD"/>
  </r>
  <r>
    <x v="5"/>
    <x v="284"/>
    <x v="10"/>
    <x v="46"/>
    <s v="1300"/>
    <s v="Warm neutral"/>
    <s v="7BA"/>
  </r>
  <r>
    <x v="5"/>
    <x v="285"/>
    <x v="100"/>
    <x v="46"/>
    <s v="1300"/>
    <s v="Mild V-shape"/>
    <s v="Planar"/>
  </r>
  <r>
    <x v="5"/>
    <x v="286"/>
    <x v="30"/>
    <x v="17"/>
    <s v="1400"/>
    <s v="Neutral with bass boost"/>
    <s v="1BC 2EST 4BA 1DD"/>
  </r>
  <r>
    <x v="5"/>
    <x v="287"/>
    <x v="6"/>
    <x v="18"/>
    <s v="1450"/>
    <s v="Mild V-shape"/>
    <s v="8BA"/>
  </r>
  <r>
    <x v="5"/>
    <x v="288"/>
    <x v="30"/>
    <x v="40"/>
    <s v="1500"/>
    <s v="Neutral with bass boost"/>
    <s v="1BC 2EST 4BA 1DD"/>
  </r>
  <r>
    <x v="5"/>
    <x v="289"/>
    <x v="6"/>
    <x v="40"/>
    <s v="1500"/>
    <s v="Mild V-shape"/>
    <s v="2EST 6BA"/>
  </r>
  <r>
    <x v="5"/>
    <x v="290"/>
    <x v="31"/>
    <x v="105"/>
    <s v="155"/>
    <s v="U-shaped"/>
    <s v="DD"/>
  </r>
  <r>
    <x v="5"/>
    <x v="291"/>
    <x v="1"/>
    <x v="81"/>
    <s v="1550"/>
    <s v="Variable"/>
    <s v="6BA"/>
  </r>
  <r>
    <x v="5"/>
    <x v="292"/>
    <x v="24"/>
    <x v="106"/>
    <s v="160"/>
    <s v="Warm neutral"/>
    <s v="BA"/>
  </r>
  <r>
    <x v="5"/>
    <x v="293"/>
    <x v="17"/>
    <x v="1"/>
    <s v="1600"/>
    <s v="Neutral"/>
    <s v="8BA"/>
  </r>
  <r>
    <x v="5"/>
    <x v="294"/>
    <x v="3"/>
    <x v="20"/>
    <s v="1700"/>
    <s v="Bassy"/>
    <s v="8BA 1DD"/>
  </r>
  <r>
    <x v="5"/>
    <x v="295"/>
    <x v="7"/>
    <x v="53"/>
    <s v="190"/>
    <s v="Mild V-shape"/>
    <s v="DD"/>
  </r>
  <r>
    <x v="5"/>
    <x v="296"/>
    <x v="62"/>
    <x v="82"/>
    <s v="1900"/>
    <s v="Warm neutral"/>
    <s v="3BA 1DD"/>
  </r>
  <r>
    <x v="5"/>
    <x v="297"/>
    <x v="36"/>
    <x v="82"/>
    <s v="1900"/>
    <s v="Neutral with bass boost"/>
    <m/>
  </r>
  <r>
    <x v="5"/>
    <x v="298"/>
    <x v="33"/>
    <x v="2"/>
    <s v="200"/>
    <s v="Warm V-shape"/>
    <s v="2DD"/>
  </r>
  <r>
    <x v="5"/>
    <x v="299"/>
    <x v="30"/>
    <x v="2"/>
    <s v="200"/>
    <s v="U-shaped"/>
    <s v="1BA 1DD"/>
  </r>
  <r>
    <x v="5"/>
    <x v="300"/>
    <x v="72"/>
    <x v="3"/>
    <s v="2000"/>
    <s v="Warm neutral"/>
    <s v="4BA"/>
  </r>
  <r>
    <x v="5"/>
    <x v="301"/>
    <x v="45"/>
    <x v="23"/>
    <s v="2200"/>
    <s v="Warm neutral"/>
    <s v="11BA"/>
  </r>
  <r>
    <x v="5"/>
    <x v="302"/>
    <x v="33"/>
    <x v="83"/>
    <s v="230"/>
    <s v="U-shaped"/>
    <s v="2DD"/>
  </r>
  <r>
    <x v="5"/>
    <x v="303"/>
    <x v="20"/>
    <x v="24"/>
    <s v="2300"/>
    <s v="U-shaped"/>
    <s v="1Piezo 4BA 1DD"/>
  </r>
  <r>
    <x v="5"/>
    <x v="304"/>
    <x v="82"/>
    <x v="57"/>
    <s v="250"/>
    <s v="Mild V-shape"/>
    <s v="DD"/>
  </r>
  <r>
    <x v="5"/>
    <x v="305"/>
    <x v="1"/>
    <x v="5"/>
    <s v="2500"/>
    <s v="V-shaped"/>
    <s v="8BA"/>
  </r>
  <r>
    <x v="5"/>
    <x v="306"/>
    <x v="20"/>
    <x v="107"/>
    <s v="2600"/>
    <s v="U-shaped"/>
    <s v="1Piezo 1BC 4BA 1DD"/>
  </r>
  <r>
    <x v="5"/>
    <x v="307"/>
    <x v="39"/>
    <x v="108"/>
    <s v="270"/>
    <s v="Mild V-shape"/>
    <s v="DD"/>
  </r>
  <r>
    <x v="5"/>
    <x v="308"/>
    <x v="45"/>
    <x v="59"/>
    <s v="2800"/>
    <s v="V-shaped"/>
    <s v="2EST 4BA 1DD"/>
  </r>
  <r>
    <x v="5"/>
    <x v="309"/>
    <x v="62"/>
    <x v="59"/>
    <s v="2800"/>
    <s v="Warm V-shape"/>
    <s v="1EST 3BA 1DD"/>
  </r>
  <r>
    <x v="5"/>
    <x v="310"/>
    <x v="12"/>
    <x v="109"/>
    <s v="285"/>
    <s v="Mild V-shape"/>
    <s v="2BA 1DD"/>
  </r>
  <r>
    <x v="5"/>
    <x v="311"/>
    <x v="55"/>
    <x v="60"/>
    <s v="300"/>
    <s v="Neutral"/>
    <s v="5BA"/>
  </r>
  <r>
    <x v="5"/>
    <x v="312"/>
    <x v="3"/>
    <x v="27"/>
    <s v="3000"/>
    <s v="Warm neutral"/>
    <s v="18BA"/>
  </r>
  <r>
    <x v="5"/>
    <x v="313"/>
    <x v="9"/>
    <x v="110"/>
    <s v="3100"/>
    <s v="Bassy"/>
    <s v="5BA 2DD 1BC"/>
  </r>
  <r>
    <x v="5"/>
    <x v="314"/>
    <x v="30"/>
    <x v="28"/>
    <s v="3200"/>
    <s v="Bright neutral"/>
    <s v="16BA"/>
  </r>
  <r>
    <x v="5"/>
    <x v="315"/>
    <x v="34"/>
    <x v="91"/>
    <s v="390"/>
    <s v="Neutral"/>
    <s v="6BA"/>
  </r>
  <r>
    <x v="5"/>
    <x v="316"/>
    <x v="36"/>
    <x v="96"/>
    <s v="450"/>
    <s v="Neutral with bass boost"/>
    <s v="2BA 1DD"/>
  </r>
  <r>
    <x v="5"/>
    <x v="317"/>
    <x v="2"/>
    <x v="111"/>
    <s v="470"/>
    <s v="Warm neutral"/>
    <s v="3BA 1DD"/>
  </r>
  <r>
    <x v="5"/>
    <x v="318"/>
    <x v="101"/>
    <x v="32"/>
    <s v="500"/>
    <s v="Neutral"/>
    <s v="DD"/>
  </r>
  <r>
    <x v="5"/>
    <x v="319"/>
    <x v="55"/>
    <x v="32"/>
    <s v="500"/>
    <s v="U-shaped"/>
    <s v="3BA 1DD"/>
  </r>
  <r>
    <x v="5"/>
    <x v="320"/>
    <x v="34"/>
    <x v="112"/>
    <s v="590"/>
    <s v="Warm neutral"/>
    <s v="8BA"/>
  </r>
  <r>
    <x v="5"/>
    <x v="321"/>
    <x v="99"/>
    <x v="66"/>
    <s v="600"/>
    <s v="Mild V-shape"/>
    <s v="4BA"/>
  </r>
  <r>
    <x v="5"/>
    <x v="322"/>
    <x v="2"/>
    <x v="66"/>
    <s v="600"/>
    <s v="U-shaped"/>
    <s v="6BA"/>
  </r>
  <r>
    <x v="5"/>
    <x v="323"/>
    <x v="6"/>
    <x v="14"/>
    <s v="700"/>
    <s v="Neutral"/>
    <s v="4BA"/>
  </r>
  <r>
    <x v="5"/>
    <x v="324"/>
    <x v="102"/>
    <x v="101"/>
    <s v="750"/>
    <s v="Neutral with bass boost"/>
    <s v="2EST 6BA 1DD"/>
  </r>
  <r>
    <x v="5"/>
    <x v="325"/>
    <x v="41"/>
    <x v="70"/>
    <s v="80"/>
    <s v="Neutral"/>
    <s v="3BA 1DD"/>
  </r>
  <r>
    <x v="5"/>
    <x v="326"/>
    <x v="95"/>
    <x v="103"/>
    <s v="862"/>
    <s v="Neutral"/>
    <s v="3BA"/>
  </r>
  <r>
    <x v="5"/>
    <x v="327"/>
    <x v="35"/>
    <x v="113"/>
    <s v="915"/>
    <s v="U-shaped"/>
    <s v="1Piezo 2BA 1DD"/>
  </r>
  <r>
    <x v="5"/>
    <x v="328"/>
    <x v="1"/>
    <x v="37"/>
    <s v="Discont."/>
    <s v="Warm V-shape"/>
    <s v="8BA"/>
  </r>
  <r>
    <x v="5"/>
    <x v="329"/>
    <x v="103"/>
    <x v="37"/>
    <s v="Discont."/>
    <s v="Neutral with bass boost"/>
    <s v="14BA"/>
  </r>
  <r>
    <x v="5"/>
    <x v="330"/>
    <x v="36"/>
    <x v="37"/>
    <s v="Discont."/>
    <s v="U-shaped"/>
    <m/>
  </r>
  <r>
    <x v="6"/>
    <x v="331"/>
    <x v="33"/>
    <x v="114"/>
    <s v="10"/>
    <s v="V-shaped"/>
    <s v="DD"/>
  </r>
  <r>
    <x v="6"/>
    <x v="332"/>
    <x v="104"/>
    <x v="114"/>
    <s v="10"/>
    <s v="V-shaped"/>
    <s v="DD"/>
  </r>
  <r>
    <x v="6"/>
    <x v="333"/>
    <x v="105"/>
    <x v="76"/>
    <s v="100"/>
    <s v="V-shaped"/>
    <s v="DD"/>
  </r>
  <r>
    <x v="6"/>
    <x v="334"/>
    <x v="106"/>
    <x v="76"/>
    <s v="100"/>
    <s v="V-shaped"/>
    <s v="DD"/>
  </r>
  <r>
    <x v="6"/>
    <x v="335"/>
    <x v="106"/>
    <x v="76"/>
    <s v="100"/>
    <s v="V-shaped"/>
    <s v="DD"/>
  </r>
  <r>
    <x v="6"/>
    <x v="336"/>
    <x v="107"/>
    <x v="76"/>
    <s v="100"/>
    <s v="V-shaped"/>
    <s v="DD"/>
  </r>
  <r>
    <x v="6"/>
    <x v="337"/>
    <x v="108"/>
    <x v="76"/>
    <s v="100"/>
    <s v="V-shaped"/>
    <s v="DD"/>
  </r>
  <r>
    <x v="6"/>
    <x v="338"/>
    <x v="106"/>
    <x v="76"/>
    <s v="100"/>
    <s v="V-shaped"/>
    <s v="DD"/>
  </r>
  <r>
    <x v="6"/>
    <x v="339"/>
    <x v="109"/>
    <x v="76"/>
    <s v="100"/>
    <s v="Bright V-shape"/>
    <s v="DD"/>
  </r>
  <r>
    <x v="6"/>
    <x v="340"/>
    <x v="110"/>
    <x v="76"/>
    <s v="100"/>
    <s v="Mild V-shape"/>
    <s v="DD"/>
  </r>
  <r>
    <x v="6"/>
    <x v="341"/>
    <x v="110"/>
    <x v="76"/>
    <s v="100"/>
    <s v="U-shaped"/>
    <s v="DD"/>
  </r>
  <r>
    <x v="6"/>
    <x v="342"/>
    <x v="44"/>
    <x v="76"/>
    <s v="100"/>
    <s v="Neutral"/>
    <s v="BA"/>
  </r>
  <r>
    <x v="6"/>
    <x v="343"/>
    <x v="27"/>
    <x v="76"/>
    <s v="100"/>
    <s v="Neutral"/>
    <s v="3BA"/>
  </r>
  <r>
    <x v="6"/>
    <x v="344"/>
    <x v="111"/>
    <x v="76"/>
    <s v="100"/>
    <s v="Warm V-shape"/>
    <s v="2DD"/>
  </r>
  <r>
    <x v="6"/>
    <x v="345"/>
    <x v="112"/>
    <x v="16"/>
    <s v="1000"/>
    <s v="V-shaped"/>
    <s v="8BA"/>
  </r>
  <r>
    <x v="6"/>
    <x v="346"/>
    <x v="113"/>
    <x v="115"/>
    <s v="1030"/>
    <s v="Bright V-shape"/>
    <s v="4BA 2DD"/>
  </r>
  <r>
    <x v="6"/>
    <x v="347"/>
    <x v="55"/>
    <x v="44"/>
    <s v="110"/>
    <s v="V-shaped"/>
    <s v="DD"/>
  </r>
  <r>
    <x v="6"/>
    <x v="348"/>
    <x v="51"/>
    <x v="44"/>
    <s v="110"/>
    <s v="V-shaped"/>
    <s v="2BA 1DD"/>
  </r>
  <r>
    <x v="6"/>
    <x v="349"/>
    <x v="89"/>
    <x v="0"/>
    <s v="1100"/>
    <s v="Warm"/>
    <s v="4BA 2DD"/>
  </r>
  <r>
    <x v="6"/>
    <x v="350"/>
    <x v="65"/>
    <x v="0"/>
    <s v="1100"/>
    <s v="Neutral"/>
    <s v="8BA 1DD"/>
  </r>
  <r>
    <x v="6"/>
    <x v="351"/>
    <x v="114"/>
    <x v="116"/>
    <s v="1130"/>
    <s v="Neutral"/>
    <s v="3BA"/>
  </r>
  <r>
    <x v="6"/>
    <x v="352"/>
    <x v="51"/>
    <x v="117"/>
    <s v="120"/>
    <s v="V-shaped"/>
    <s v="DD"/>
  </r>
  <r>
    <x v="6"/>
    <x v="353"/>
    <x v="107"/>
    <x v="117"/>
    <s v="120"/>
    <s v="V-shaped"/>
    <s v="DD"/>
  </r>
  <r>
    <x v="6"/>
    <x v="354"/>
    <x v="55"/>
    <x v="117"/>
    <s v="120"/>
    <s v="V-shaped"/>
    <s v="DD"/>
  </r>
  <r>
    <x v="6"/>
    <x v="355"/>
    <x v="115"/>
    <x v="117"/>
    <s v="120"/>
    <s v="Warm"/>
    <s v="DD"/>
  </r>
  <r>
    <x v="6"/>
    <x v="356"/>
    <x v="116"/>
    <x v="117"/>
    <s v="120"/>
    <s v="Bassy"/>
    <s v="DD"/>
  </r>
  <r>
    <x v="6"/>
    <x v="357"/>
    <x v="72"/>
    <x v="78"/>
    <s v="1200"/>
    <s v="Warm"/>
    <s v="2BA?"/>
  </r>
  <r>
    <x v="6"/>
    <x v="358"/>
    <x v="19"/>
    <x v="78"/>
    <s v="1200"/>
    <s v="Warm V-shape"/>
    <s v="3BA"/>
  </r>
  <r>
    <x v="6"/>
    <x v="359"/>
    <x v="117"/>
    <x v="78"/>
    <s v="1200"/>
    <s v="Neutral with bass boost"/>
    <s v="5BA 1DD"/>
  </r>
  <r>
    <x v="6"/>
    <x v="360"/>
    <x v="19"/>
    <x v="104"/>
    <s v="1250"/>
    <s v="Bright U-shape"/>
    <s v="3BA"/>
  </r>
  <r>
    <x v="6"/>
    <x v="361"/>
    <x v="19"/>
    <x v="104"/>
    <s v="1250"/>
    <s v="Bright U-shape"/>
    <s v="3BA"/>
  </r>
  <r>
    <x v="6"/>
    <x v="362"/>
    <x v="108"/>
    <x v="45"/>
    <s v="130"/>
    <s v="V-shaped"/>
    <s v="DD"/>
  </r>
  <r>
    <x v="6"/>
    <x v="363"/>
    <x v="64"/>
    <x v="45"/>
    <s v="130"/>
    <s v="V-shaped"/>
    <s v="DD"/>
  </r>
  <r>
    <x v="6"/>
    <x v="364"/>
    <x v="32"/>
    <x v="46"/>
    <s v="1300"/>
    <s v="V-shaped"/>
    <s v="DD"/>
  </r>
  <r>
    <x v="6"/>
    <x v="365"/>
    <x v="40"/>
    <x v="46"/>
    <s v="1300"/>
    <s v="Mild V-shape"/>
    <s v="DD"/>
  </r>
  <r>
    <x v="6"/>
    <x v="366"/>
    <x v="112"/>
    <x v="46"/>
    <s v="1300"/>
    <s v="Warm V-shape"/>
    <s v="10BA"/>
  </r>
  <r>
    <x v="6"/>
    <x v="367"/>
    <x v="118"/>
    <x v="46"/>
    <s v="1300"/>
    <s v="Warm U-shaped"/>
    <s v="2BA 1DD"/>
  </r>
  <r>
    <x v="6"/>
    <x v="368"/>
    <x v="73"/>
    <x v="46"/>
    <s v="1300"/>
    <s v="Warm"/>
    <s v="8BA"/>
  </r>
  <r>
    <x v="6"/>
    <x v="369"/>
    <x v="119"/>
    <x v="80"/>
    <s v="140"/>
    <s v="V-shaped"/>
    <s v="DD"/>
  </r>
  <r>
    <x v="6"/>
    <x v="370"/>
    <x v="120"/>
    <x v="80"/>
    <s v="140"/>
    <s v="V-shaped"/>
    <s v="1Piezo 1BA 1DD"/>
  </r>
  <r>
    <x v="6"/>
    <x v="371"/>
    <x v="86"/>
    <x v="80"/>
    <s v="140"/>
    <s v="Bassy"/>
    <s v="4BA 1DD"/>
  </r>
  <r>
    <x v="6"/>
    <x v="372"/>
    <x v="56"/>
    <x v="80"/>
    <s v="140"/>
    <s v="Warm neutral"/>
    <s v="2BA 1DD"/>
  </r>
  <r>
    <x v="6"/>
    <x v="373"/>
    <x v="69"/>
    <x v="17"/>
    <s v="1400"/>
    <s v="Warm"/>
    <s v="2BA"/>
  </r>
  <r>
    <x v="6"/>
    <x v="374"/>
    <x v="112"/>
    <x v="17"/>
    <s v="1400"/>
    <s v="Warm V-shape"/>
    <s v="8BA"/>
  </r>
  <r>
    <x v="6"/>
    <x v="375"/>
    <x v="53"/>
    <x v="18"/>
    <s v="1450"/>
    <s v="Variable"/>
    <s v="4EST 2BA 1DD"/>
  </r>
  <r>
    <x v="6"/>
    <x v="376"/>
    <x v="39"/>
    <x v="118"/>
    <s v="15"/>
    <s v="Bright neutral"/>
    <s v="DD"/>
  </r>
  <r>
    <x v="6"/>
    <x v="377"/>
    <x v="7"/>
    <x v="118"/>
    <s v="15"/>
    <s v="Warm V-shape"/>
    <s v="DD"/>
  </r>
  <r>
    <x v="6"/>
    <x v="378"/>
    <x v="109"/>
    <x v="19"/>
    <s v="150"/>
    <s v="V-shaped"/>
    <s v="DD"/>
  </r>
  <r>
    <x v="6"/>
    <x v="379"/>
    <x v="121"/>
    <x v="19"/>
    <s v="150"/>
    <s v="Mild V-shape"/>
    <s v="DD"/>
  </r>
  <r>
    <x v="6"/>
    <x v="380"/>
    <x v="13"/>
    <x v="19"/>
    <s v="150"/>
    <s v="U-shaped"/>
    <s v="DD"/>
  </r>
  <r>
    <x v="6"/>
    <x v="381"/>
    <x v="122"/>
    <x v="19"/>
    <s v="150"/>
    <s v="U-shaped"/>
    <s v="DD"/>
  </r>
  <r>
    <x v="6"/>
    <x v="382"/>
    <x v="107"/>
    <x v="19"/>
    <s v="150"/>
    <s v="Warm V-shape"/>
    <s v="DD"/>
  </r>
  <r>
    <x v="6"/>
    <x v="383"/>
    <x v="123"/>
    <x v="19"/>
    <s v="150"/>
    <s v="V-shaped"/>
    <s v="2BA 1DD"/>
  </r>
  <r>
    <x v="6"/>
    <x v="384"/>
    <x v="106"/>
    <x v="19"/>
    <s v="150"/>
    <s v="V-shaped"/>
    <s v="2DD"/>
  </r>
  <r>
    <x v="6"/>
    <x v="385"/>
    <x v="86"/>
    <x v="19"/>
    <s v="150"/>
    <s v="Warm"/>
    <s v="6BA 1DD"/>
  </r>
  <r>
    <x v="6"/>
    <x v="386"/>
    <x v="36"/>
    <x v="19"/>
    <s v="150"/>
    <s v="Neutral"/>
    <s v="BA"/>
  </r>
  <r>
    <x v="6"/>
    <x v="387"/>
    <x v="36"/>
    <x v="19"/>
    <s v="150"/>
    <s v="Warm neutral"/>
    <s v="BA"/>
  </r>
  <r>
    <x v="6"/>
    <x v="388"/>
    <x v="86"/>
    <x v="40"/>
    <s v="1500"/>
    <s v="Variable"/>
    <s v="4EST 8BA"/>
  </r>
  <r>
    <x v="6"/>
    <x v="389"/>
    <x v="72"/>
    <x v="119"/>
    <s v="1650"/>
    <s v="Warm"/>
    <s v="BA"/>
  </r>
  <r>
    <x v="6"/>
    <x v="390"/>
    <x v="124"/>
    <x v="50"/>
    <s v="170"/>
    <s v="V-shaped"/>
    <s v="DD"/>
  </r>
  <r>
    <x v="6"/>
    <x v="391"/>
    <x v="125"/>
    <x v="50"/>
    <s v="170"/>
    <s v="Bright V-shape"/>
    <s v="DD"/>
  </r>
  <r>
    <x v="6"/>
    <x v="392"/>
    <x v="0"/>
    <x v="50"/>
    <s v="170"/>
    <s v="Warm"/>
    <s v="BA"/>
  </r>
  <r>
    <x v="6"/>
    <x v="393"/>
    <x v="126"/>
    <x v="20"/>
    <s v="1700"/>
    <s v="Warm neutral"/>
    <s v="2EST 1BA 1DD"/>
  </r>
  <r>
    <x v="6"/>
    <x v="394"/>
    <x v="127"/>
    <x v="20"/>
    <s v="1700"/>
    <s v="Warm V-shape"/>
    <s v="10BA"/>
  </r>
  <r>
    <x v="6"/>
    <x v="395"/>
    <x v="72"/>
    <x v="20"/>
    <s v="1700"/>
    <s v="Warm V-shape"/>
    <s v="1BA 1DD"/>
  </r>
  <r>
    <x v="6"/>
    <x v="396"/>
    <x v="112"/>
    <x v="120"/>
    <s v="1745"/>
    <s v="Warm"/>
    <s v="12BA"/>
  </r>
  <r>
    <x v="6"/>
    <x v="397"/>
    <x v="128"/>
    <x v="121"/>
    <s v="177"/>
    <s v="V-shaped"/>
    <s v="DD"/>
  </r>
  <r>
    <x v="6"/>
    <x v="398"/>
    <x v="42"/>
    <x v="51"/>
    <s v="180"/>
    <s v="V-shaped"/>
    <s v="DD"/>
  </r>
  <r>
    <x v="6"/>
    <x v="399"/>
    <x v="34"/>
    <x v="51"/>
    <s v="180"/>
    <s v="V-shaped"/>
    <s v="DD"/>
  </r>
  <r>
    <x v="6"/>
    <x v="400"/>
    <x v="28"/>
    <x v="51"/>
    <s v="180"/>
    <s v="Bright"/>
    <s v="2BA 1DD"/>
  </r>
  <r>
    <x v="6"/>
    <x v="401"/>
    <x v="59"/>
    <x v="51"/>
    <s v="180"/>
    <s v="V-shaped"/>
    <s v="EST DD"/>
  </r>
  <r>
    <x v="6"/>
    <x v="402"/>
    <x v="129"/>
    <x v="51"/>
    <s v="180"/>
    <s v="V-shaped"/>
    <s v="1BA 1DD"/>
  </r>
  <r>
    <x v="6"/>
    <x v="403"/>
    <x v="9"/>
    <x v="52"/>
    <s v="1800"/>
    <s v="Warm"/>
    <s v="5BA"/>
  </r>
  <r>
    <x v="6"/>
    <x v="404"/>
    <x v="130"/>
    <x v="52"/>
    <s v="1800"/>
    <s v="Warm neutral"/>
    <s v="1BA 1DD"/>
  </r>
  <r>
    <x v="6"/>
    <x v="405"/>
    <x v="112"/>
    <x v="122"/>
    <s v="1950"/>
    <s v="Variable"/>
    <s v="10BA"/>
  </r>
  <r>
    <x v="6"/>
    <x v="406"/>
    <x v="131"/>
    <x v="54"/>
    <s v="20"/>
    <s v="V-shaped"/>
    <s v="DD"/>
  </r>
  <r>
    <x v="6"/>
    <x v="407"/>
    <x v="104"/>
    <x v="54"/>
    <s v="20"/>
    <s v="V-shaped"/>
    <s v="DD"/>
  </r>
  <r>
    <x v="6"/>
    <x v="408"/>
    <x v="104"/>
    <x v="54"/>
    <s v="20"/>
    <s v="Bassy"/>
    <s v="DD"/>
  </r>
  <r>
    <x v="6"/>
    <x v="409"/>
    <x v="115"/>
    <x v="2"/>
    <s v="200"/>
    <s v="V-shaped"/>
    <s v="DD"/>
  </r>
  <r>
    <x v="6"/>
    <x v="410"/>
    <x v="81"/>
    <x v="2"/>
    <s v="200"/>
    <s v="V-shaped"/>
    <s v="DD"/>
  </r>
  <r>
    <x v="6"/>
    <x v="411"/>
    <x v="132"/>
    <x v="2"/>
    <s v="200"/>
    <s v="V-shaped"/>
    <s v="DD"/>
  </r>
  <r>
    <x v="6"/>
    <x v="412"/>
    <x v="110"/>
    <x v="2"/>
    <s v="200"/>
    <s v="V-shaped"/>
    <s v="DD"/>
  </r>
  <r>
    <x v="6"/>
    <x v="413"/>
    <x v="108"/>
    <x v="2"/>
    <s v="200"/>
    <s v="V-shaped"/>
    <s v="DD"/>
  </r>
  <r>
    <x v="6"/>
    <x v="414"/>
    <x v="106"/>
    <x v="2"/>
    <s v="200"/>
    <s v="V-shaped"/>
    <s v="DD"/>
  </r>
  <r>
    <x v="6"/>
    <x v="415"/>
    <x v="11"/>
    <x v="2"/>
    <s v="200"/>
    <s v="Neutral with bass boost"/>
    <s v="DD"/>
  </r>
  <r>
    <x v="6"/>
    <x v="416"/>
    <x v="133"/>
    <x v="2"/>
    <s v="200"/>
    <s v="Neutral with bass boost"/>
    <s v="DD"/>
  </r>
  <r>
    <x v="6"/>
    <x v="417"/>
    <x v="81"/>
    <x v="2"/>
    <s v="200"/>
    <s v="U-shaped"/>
    <s v="DD"/>
  </r>
  <r>
    <x v="6"/>
    <x v="418"/>
    <x v="120"/>
    <x v="2"/>
    <s v="200"/>
    <s v="Variable"/>
    <s v="DD"/>
  </r>
  <r>
    <x v="6"/>
    <x v="419"/>
    <x v="134"/>
    <x v="2"/>
    <s v="200"/>
    <s v="Warm V-shape"/>
    <s v="DD"/>
  </r>
  <r>
    <x v="6"/>
    <x v="420"/>
    <x v="2"/>
    <x v="2"/>
    <s v="200"/>
    <s v="Neutral"/>
    <s v="2BA 1DD"/>
  </r>
  <r>
    <x v="6"/>
    <x v="421"/>
    <x v="84"/>
    <x v="2"/>
    <s v="200"/>
    <s v="Warm neutral"/>
    <s v="4BA 1DD"/>
  </r>
  <r>
    <x v="6"/>
    <x v="422"/>
    <x v="106"/>
    <x v="2"/>
    <s v="200"/>
    <s v="V-shaped"/>
    <s v="2DD"/>
  </r>
  <r>
    <x v="6"/>
    <x v="423"/>
    <x v="116"/>
    <x v="2"/>
    <s v="200"/>
    <s v="Bright V-shape"/>
    <s v="2BA 1DD"/>
  </r>
  <r>
    <x v="6"/>
    <x v="424"/>
    <x v="32"/>
    <x v="2"/>
    <s v="200"/>
    <s v="Warm"/>
    <s v="BA"/>
  </r>
  <r>
    <x v="6"/>
    <x v="425"/>
    <x v="32"/>
    <x v="2"/>
    <s v="200"/>
    <s v="Warm"/>
    <s v="BA"/>
  </r>
  <r>
    <x v="6"/>
    <x v="426"/>
    <x v="125"/>
    <x v="2"/>
    <s v="200"/>
    <s v="Warm neutral"/>
    <s v="2BA"/>
  </r>
  <r>
    <x v="6"/>
    <x v="427"/>
    <x v="135"/>
    <x v="2"/>
    <s v="200"/>
    <s v="Bright V-shape"/>
    <s v="Planar"/>
  </r>
  <r>
    <x v="6"/>
    <x v="428"/>
    <x v="47"/>
    <x v="3"/>
    <s v="2000"/>
    <s v="Bright"/>
    <s v="DD"/>
  </r>
  <r>
    <x v="6"/>
    <x v="429"/>
    <x v="136"/>
    <x v="3"/>
    <s v="2000"/>
    <s v="Mild V-shape"/>
    <s v="DD"/>
  </r>
  <r>
    <x v="6"/>
    <x v="430"/>
    <x v="72"/>
    <x v="123"/>
    <s v="2050"/>
    <s v="Warm V-shape"/>
    <s v="1BA 1DD"/>
  </r>
  <r>
    <x v="6"/>
    <x v="431"/>
    <x v="137"/>
    <x v="41"/>
    <s v="2100"/>
    <s v="&quot;Balanced&quot;"/>
    <s v="2EST 6BA 2DD"/>
  </r>
  <r>
    <x v="6"/>
    <x v="432"/>
    <x v="0"/>
    <x v="4"/>
    <s v="220"/>
    <s v="Warm neutral"/>
    <s v="2BA"/>
  </r>
  <r>
    <x v="6"/>
    <x v="433"/>
    <x v="138"/>
    <x v="4"/>
    <s v="220"/>
    <s v="Warm V-shape"/>
    <s v="2BA"/>
  </r>
  <r>
    <x v="6"/>
    <x v="434"/>
    <x v="139"/>
    <x v="124"/>
    <s v="23"/>
    <s v="V-shaped"/>
    <s v="DD"/>
  </r>
  <r>
    <x v="6"/>
    <x v="435"/>
    <x v="112"/>
    <x v="24"/>
    <s v="2300"/>
    <s v="Warm V-shape"/>
    <s v="12BA"/>
  </r>
  <r>
    <x v="6"/>
    <x v="436"/>
    <x v="140"/>
    <x v="125"/>
    <s v="2380"/>
    <s v="&quot;Balanced&quot;"/>
    <s v="5BA"/>
  </r>
  <r>
    <x v="6"/>
    <x v="437"/>
    <x v="141"/>
    <x v="126"/>
    <s v="25"/>
    <s v="V-shaped"/>
    <s v="DD"/>
  </r>
  <r>
    <x v="6"/>
    <x v="438"/>
    <x v="44"/>
    <x v="126"/>
    <s v="25"/>
    <s v="U-shaped"/>
    <s v="DD"/>
  </r>
  <r>
    <x v="6"/>
    <x v="439"/>
    <x v="4"/>
    <x v="57"/>
    <s v="250"/>
    <s v="V-shaped"/>
    <s v="DD"/>
  </r>
  <r>
    <x v="6"/>
    <x v="440"/>
    <x v="142"/>
    <x v="57"/>
    <s v="250"/>
    <s v="U-shaped"/>
    <s v="DD"/>
  </r>
  <r>
    <x v="6"/>
    <x v="441"/>
    <x v="0"/>
    <x v="57"/>
    <s v="250"/>
    <s v="Warm neutral"/>
    <s v="2BA"/>
  </r>
  <r>
    <x v="6"/>
    <x v="442"/>
    <x v="65"/>
    <x v="57"/>
    <s v="250"/>
    <s v="V-shaped"/>
    <s v="1BA 1DD"/>
  </r>
  <r>
    <x v="6"/>
    <x v="443"/>
    <x v="143"/>
    <x v="57"/>
    <s v="250"/>
    <s v="Warm"/>
    <s v="3BA"/>
  </r>
  <r>
    <x v="6"/>
    <x v="444"/>
    <x v="100"/>
    <x v="5"/>
    <s v="2500"/>
    <s v="&quot;Balanced&quot;"/>
    <s v="Planar"/>
  </r>
  <r>
    <x v="6"/>
    <x v="445"/>
    <x v="144"/>
    <x v="5"/>
    <s v="2500"/>
    <s v="Warm V-shape"/>
    <s v="16BA"/>
  </r>
  <r>
    <x v="6"/>
    <x v="446"/>
    <x v="55"/>
    <x v="58"/>
    <s v="260"/>
    <s v="Bright V-shape"/>
    <s v="2BA 1DD"/>
  </r>
  <r>
    <x v="6"/>
    <x v="447"/>
    <x v="78"/>
    <x v="108"/>
    <s v="270"/>
    <s v="V-shaped"/>
    <s v="2BA 1DD"/>
  </r>
  <r>
    <x v="6"/>
    <x v="448"/>
    <x v="112"/>
    <x v="127"/>
    <s v="2725"/>
    <s v="Variable"/>
    <s v="12BA"/>
  </r>
  <r>
    <x v="6"/>
    <x v="449"/>
    <x v="9"/>
    <x v="128"/>
    <s v="2730"/>
    <s v="Bright neutral"/>
    <s v="14BA"/>
  </r>
  <r>
    <x v="6"/>
    <x v="450"/>
    <x v="42"/>
    <x v="26"/>
    <s v="280"/>
    <s v="Warm"/>
    <s v="DD"/>
  </r>
  <r>
    <x v="6"/>
    <x v="451"/>
    <x v="44"/>
    <x v="26"/>
    <s v="280"/>
    <s v="V-shaped"/>
    <s v="2BA 2DD"/>
  </r>
  <r>
    <x v="6"/>
    <x v="452"/>
    <x v="53"/>
    <x v="85"/>
    <s v="290"/>
    <s v="V-shaped"/>
    <s v="2BA 1DD"/>
  </r>
  <r>
    <x v="6"/>
    <x v="453"/>
    <x v="20"/>
    <x v="129"/>
    <s v="2900"/>
    <s v="V-shaped"/>
    <s v="2EST 4BA 1DD"/>
  </r>
  <r>
    <x v="6"/>
    <x v="454"/>
    <x v="106"/>
    <x v="130"/>
    <s v="30"/>
    <s v="V-shaped"/>
    <s v="DD"/>
  </r>
  <r>
    <x v="6"/>
    <x v="455"/>
    <x v="145"/>
    <x v="60"/>
    <s v="300"/>
    <s v="Neutral"/>
    <s v="2BA 1DD"/>
  </r>
  <r>
    <x v="6"/>
    <x v="456"/>
    <x v="38"/>
    <x v="60"/>
    <s v="300"/>
    <s v="V-shaped"/>
    <s v="8BA"/>
  </r>
  <r>
    <x v="6"/>
    <x v="457"/>
    <x v="13"/>
    <x v="60"/>
    <s v="300"/>
    <s v="V-shaped"/>
    <s v="3BA"/>
  </r>
  <r>
    <x v="6"/>
    <x v="458"/>
    <x v="87"/>
    <x v="60"/>
    <s v="300"/>
    <s v="Warm neutral"/>
    <s v="2BA 1DD"/>
  </r>
  <r>
    <x v="6"/>
    <x v="459"/>
    <x v="146"/>
    <x v="60"/>
    <s v="300"/>
    <s v="V-shaped"/>
    <s v="1EST 1BA 1DD"/>
  </r>
  <r>
    <x v="6"/>
    <x v="460"/>
    <x v="56"/>
    <x v="60"/>
    <s v="300"/>
    <s v="V-shaped"/>
    <s v="1EST 1BA 1DD"/>
  </r>
  <r>
    <x v="6"/>
    <x v="461"/>
    <x v="147"/>
    <x v="86"/>
    <s v="305"/>
    <s v="Neutral"/>
    <s v="5BA"/>
  </r>
  <r>
    <x v="6"/>
    <x v="462"/>
    <x v="44"/>
    <x v="131"/>
    <s v="340"/>
    <s v="Warm"/>
    <s v="6BA"/>
  </r>
  <r>
    <x v="6"/>
    <x v="463"/>
    <x v="136"/>
    <x v="30"/>
    <s v="350"/>
    <s v="V-shaped"/>
    <s v="DD"/>
  </r>
  <r>
    <x v="6"/>
    <x v="464"/>
    <x v="29"/>
    <x v="30"/>
    <s v="350"/>
    <s v="Neutral with bass boost"/>
    <s v="DD"/>
  </r>
  <r>
    <x v="6"/>
    <x v="465"/>
    <x v="148"/>
    <x v="30"/>
    <s v="350"/>
    <s v="Warm"/>
    <s v="2BA"/>
  </r>
  <r>
    <x v="6"/>
    <x v="466"/>
    <x v="42"/>
    <x v="30"/>
    <s v="350"/>
    <s v="&quot;Balanced&quot;"/>
    <s v="BA"/>
  </r>
  <r>
    <x v="6"/>
    <x v="467"/>
    <x v="109"/>
    <x v="30"/>
    <s v="350"/>
    <s v="Bright neutral"/>
    <s v="2BA 1DD"/>
  </r>
  <r>
    <x v="6"/>
    <x v="468"/>
    <x v="93"/>
    <x v="30"/>
    <s v="350"/>
    <s v="V-shaped"/>
    <s v="2BA"/>
  </r>
  <r>
    <x v="6"/>
    <x v="469"/>
    <x v="149"/>
    <x v="30"/>
    <s v="350"/>
    <s v="Warm V-shape"/>
    <s v="2BA"/>
  </r>
  <r>
    <x v="6"/>
    <x v="470"/>
    <x v="9"/>
    <x v="132"/>
    <s v="3500"/>
    <s v="Dark neutral"/>
    <s v="4EST 7BA"/>
  </r>
  <r>
    <x v="6"/>
    <x v="471"/>
    <x v="77"/>
    <x v="61"/>
    <s v="3600"/>
    <s v="Warm"/>
    <s v="6BA"/>
  </r>
  <r>
    <x v="6"/>
    <x v="472"/>
    <x v="53"/>
    <x v="89"/>
    <s v="370"/>
    <s v="Warm"/>
    <s v="2BA 1DD"/>
  </r>
  <r>
    <x v="6"/>
    <x v="473"/>
    <x v="28"/>
    <x v="133"/>
    <s v="375"/>
    <s v="U-shaped"/>
    <s v="2BA 1DD"/>
  </r>
  <r>
    <x v="6"/>
    <x v="474"/>
    <x v="22"/>
    <x v="31"/>
    <s v="380"/>
    <s v="Dark"/>
    <s v="DD"/>
  </r>
  <r>
    <x v="6"/>
    <x v="475"/>
    <x v="7"/>
    <x v="134"/>
    <s v="40"/>
    <s v="V-shaped"/>
    <s v="DD"/>
  </r>
  <r>
    <x v="6"/>
    <x v="476"/>
    <x v="39"/>
    <x v="134"/>
    <s v="40"/>
    <s v="Neutral"/>
    <s v="DD"/>
  </r>
  <r>
    <x v="6"/>
    <x v="477"/>
    <x v="7"/>
    <x v="134"/>
    <s v="40"/>
    <s v="Bright neutral"/>
    <s v="DD"/>
  </r>
  <r>
    <x v="6"/>
    <x v="478"/>
    <x v="150"/>
    <x v="134"/>
    <s v="40"/>
    <s v="Mild U-shape"/>
    <s v="DD"/>
  </r>
  <r>
    <x v="6"/>
    <x v="479"/>
    <x v="124"/>
    <x v="134"/>
    <s v="40"/>
    <s v="Warm neutral"/>
    <s v="BA"/>
  </r>
  <r>
    <x v="6"/>
    <x v="480"/>
    <x v="139"/>
    <x v="134"/>
    <s v="40"/>
    <s v="V-shaped"/>
    <s v="2DD"/>
  </r>
  <r>
    <x v="6"/>
    <x v="481"/>
    <x v="47"/>
    <x v="92"/>
    <s v="400"/>
    <s v="V-shaped"/>
    <s v="DD"/>
  </r>
  <r>
    <x v="6"/>
    <x v="482"/>
    <x v="31"/>
    <x v="92"/>
    <s v="400"/>
    <s v="Variable"/>
    <s v="1BA 1DD"/>
  </r>
  <r>
    <x v="6"/>
    <x v="483"/>
    <x v="100"/>
    <x v="92"/>
    <s v="400"/>
    <s v="Unique"/>
    <s v="Planar"/>
  </r>
  <r>
    <x v="6"/>
    <x v="484"/>
    <x v="34"/>
    <x v="92"/>
    <s v="400"/>
    <s v="Neutral"/>
    <s v="6BA 1DD"/>
  </r>
  <r>
    <x v="6"/>
    <x v="485"/>
    <x v="123"/>
    <x v="92"/>
    <s v="400"/>
    <s v="Neutral"/>
    <s v="6BA"/>
  </r>
  <r>
    <x v="6"/>
    <x v="486"/>
    <x v="81"/>
    <x v="92"/>
    <s v="400"/>
    <s v="Neutral with bass boost"/>
    <s v="3BA"/>
  </r>
  <r>
    <x v="6"/>
    <x v="487"/>
    <x v="1"/>
    <x v="92"/>
    <s v="400"/>
    <s v="Warm"/>
    <s v="2BA"/>
  </r>
  <r>
    <x v="6"/>
    <x v="488"/>
    <x v="139"/>
    <x v="135"/>
    <s v="43"/>
    <s v="Bright V-shape"/>
    <s v="DD"/>
  </r>
  <r>
    <x v="6"/>
    <x v="489"/>
    <x v="42"/>
    <x v="95"/>
    <s v="45"/>
    <s v="V-shaped"/>
    <s v="DD"/>
  </r>
  <r>
    <x v="6"/>
    <x v="490"/>
    <x v="84"/>
    <x v="96"/>
    <s v="450"/>
    <s v="Warm"/>
    <s v="DD"/>
  </r>
  <r>
    <x v="6"/>
    <x v="491"/>
    <x v="21"/>
    <x v="96"/>
    <s v="450"/>
    <s v="Neutral"/>
    <s v="3BA"/>
  </r>
  <r>
    <x v="6"/>
    <x v="492"/>
    <x v="148"/>
    <x v="96"/>
    <s v="450"/>
    <s v="Warm"/>
    <s v="3BA"/>
  </r>
  <r>
    <x v="6"/>
    <x v="493"/>
    <x v="106"/>
    <x v="98"/>
    <s v="50"/>
    <s v="V-shaped"/>
    <s v="DD"/>
  </r>
  <r>
    <x v="6"/>
    <x v="494"/>
    <x v="106"/>
    <x v="98"/>
    <s v="50"/>
    <s v="V-shaped"/>
    <s v="DD"/>
  </r>
  <r>
    <x v="6"/>
    <x v="495"/>
    <x v="151"/>
    <x v="98"/>
    <s v="50"/>
    <s v="V-shaped"/>
    <s v="DD"/>
  </r>
  <r>
    <x v="6"/>
    <x v="496"/>
    <x v="108"/>
    <x v="98"/>
    <s v="50"/>
    <s v="V-shaped"/>
    <s v="DD"/>
  </r>
  <r>
    <x v="6"/>
    <x v="497"/>
    <x v="60"/>
    <x v="98"/>
    <s v="50"/>
    <s v="V-shaped"/>
    <s v="DD"/>
  </r>
  <r>
    <x v="6"/>
    <x v="498"/>
    <x v="111"/>
    <x v="98"/>
    <s v="50"/>
    <s v="V-shaped"/>
    <s v="DD"/>
  </r>
  <r>
    <x v="6"/>
    <x v="499"/>
    <x v="152"/>
    <x v="98"/>
    <s v="50"/>
    <s v="V-shaped"/>
    <s v="DD"/>
  </r>
  <r>
    <x v="6"/>
    <x v="500"/>
    <x v="7"/>
    <x v="98"/>
    <s v="50"/>
    <s v="Neutral"/>
    <s v="DD"/>
  </r>
  <r>
    <x v="6"/>
    <x v="501"/>
    <x v="64"/>
    <x v="98"/>
    <s v="50"/>
    <s v="Bright neutral"/>
    <s v="2DD"/>
  </r>
  <r>
    <x v="6"/>
    <x v="502"/>
    <x v="86"/>
    <x v="98"/>
    <s v="50"/>
    <s v="V-shaped"/>
    <s v="2BA 1DD"/>
  </r>
  <r>
    <x v="6"/>
    <x v="503"/>
    <x v="146"/>
    <x v="98"/>
    <s v="50"/>
    <s v="V-shaped"/>
    <s v="4BA 1DD"/>
  </r>
  <r>
    <x v="6"/>
    <x v="504"/>
    <x v="22"/>
    <x v="32"/>
    <s v="500"/>
    <s v="V-shaped"/>
    <s v="DD"/>
  </r>
  <r>
    <x v="6"/>
    <x v="505"/>
    <x v="153"/>
    <x v="32"/>
    <s v="500"/>
    <s v="V-shaped"/>
    <s v="DD"/>
  </r>
  <r>
    <x v="6"/>
    <x v="506"/>
    <x v="20"/>
    <x v="32"/>
    <s v="500"/>
    <s v="Warm"/>
    <s v="2BA"/>
  </r>
  <r>
    <x v="6"/>
    <x v="507"/>
    <x v="154"/>
    <x v="32"/>
    <s v="500"/>
    <s v="&quot;Balanced&quot;"/>
    <s v="Electrostatic"/>
  </r>
  <r>
    <x v="6"/>
    <x v="508"/>
    <x v="3"/>
    <x v="32"/>
    <s v="500"/>
    <s v="V-shaped"/>
    <s v="2BA"/>
  </r>
  <r>
    <x v="6"/>
    <x v="509"/>
    <x v="6"/>
    <x v="32"/>
    <s v="500"/>
    <s v="Warm"/>
    <s v="3BA"/>
  </r>
  <r>
    <x v="6"/>
    <x v="510"/>
    <x v="93"/>
    <x v="32"/>
    <s v="500"/>
    <s v="Warm V-shape"/>
    <s v="3BA"/>
  </r>
  <r>
    <x v="6"/>
    <x v="511"/>
    <x v="63"/>
    <x v="32"/>
    <s v="500"/>
    <s v="Neutral"/>
    <s v="2BA"/>
  </r>
  <r>
    <x v="6"/>
    <x v="512"/>
    <x v="20"/>
    <x v="32"/>
    <s v="500"/>
    <s v="Bright neutral"/>
    <s v="4BA"/>
  </r>
  <r>
    <x v="6"/>
    <x v="513"/>
    <x v="45"/>
    <x v="32"/>
    <s v="500"/>
    <s v="V-shaped"/>
    <s v="2BA 1DD"/>
  </r>
  <r>
    <x v="6"/>
    <x v="514"/>
    <x v="112"/>
    <x v="32"/>
    <s v="500"/>
    <s v="Warm"/>
    <s v="3BA"/>
  </r>
  <r>
    <x v="6"/>
    <x v="515"/>
    <x v="42"/>
    <x v="136"/>
    <s v="55"/>
    <s v="Warm"/>
    <s v="DD"/>
  </r>
  <r>
    <x v="6"/>
    <x v="516"/>
    <x v="155"/>
    <x v="65"/>
    <s v="550"/>
    <s v="Variable"/>
    <s v="Piezo DD"/>
  </r>
  <r>
    <x v="6"/>
    <x v="517"/>
    <x v="42"/>
    <x v="65"/>
    <s v="550"/>
    <s v="&quot;Balanced&quot;"/>
    <s v="BA"/>
  </r>
  <r>
    <x v="6"/>
    <x v="518"/>
    <x v="73"/>
    <x v="65"/>
    <s v="550"/>
    <s v="Warm"/>
    <s v="2BA"/>
  </r>
  <r>
    <x v="6"/>
    <x v="519"/>
    <x v="106"/>
    <x v="137"/>
    <s v="60"/>
    <s v="V-shaped"/>
    <s v="DD"/>
  </r>
  <r>
    <x v="6"/>
    <x v="520"/>
    <x v="134"/>
    <x v="137"/>
    <s v="60"/>
    <s v="V-shaped"/>
    <s v="DD"/>
  </r>
  <r>
    <x v="6"/>
    <x v="521"/>
    <x v="106"/>
    <x v="137"/>
    <s v="60"/>
    <s v="V-shaped"/>
    <s v="DD"/>
  </r>
  <r>
    <x v="6"/>
    <x v="522"/>
    <x v="71"/>
    <x v="137"/>
    <s v="60"/>
    <s v="&quot;Balanced&quot;"/>
    <s v="DD"/>
  </r>
  <r>
    <x v="6"/>
    <x v="523"/>
    <x v="20"/>
    <x v="66"/>
    <s v="600"/>
    <s v="Warm neutral"/>
    <s v="2BA"/>
  </r>
  <r>
    <x v="6"/>
    <x v="524"/>
    <x v="148"/>
    <x v="66"/>
    <s v="600"/>
    <s v="Warm"/>
    <s v="4BA"/>
  </r>
  <r>
    <x v="6"/>
    <x v="525"/>
    <x v="44"/>
    <x v="138"/>
    <s v="65"/>
    <s v="V-shaped"/>
    <s v="DD"/>
  </r>
  <r>
    <x v="6"/>
    <x v="526"/>
    <x v="140"/>
    <x v="68"/>
    <s v="650"/>
    <s v="Warm"/>
    <s v="1BA 1DD"/>
  </r>
  <r>
    <x v="6"/>
    <x v="527"/>
    <x v="66"/>
    <x v="100"/>
    <s v="70"/>
    <s v="V-shaped"/>
    <s v="DD"/>
  </r>
  <r>
    <x v="6"/>
    <x v="528"/>
    <x v="44"/>
    <x v="100"/>
    <s v="70"/>
    <s v="V-shaped"/>
    <s v="DD"/>
  </r>
  <r>
    <x v="6"/>
    <x v="529"/>
    <x v="78"/>
    <x v="100"/>
    <s v="70"/>
    <s v="Bright U-shape"/>
    <s v="DD"/>
  </r>
  <r>
    <x v="6"/>
    <x v="530"/>
    <x v="156"/>
    <x v="100"/>
    <s v="70"/>
    <s v="Warm U-shape"/>
    <s v="DD"/>
  </r>
  <r>
    <x v="6"/>
    <x v="531"/>
    <x v="123"/>
    <x v="100"/>
    <s v="70"/>
    <s v="V-shaped"/>
    <s v="1BA 1DD"/>
  </r>
  <r>
    <x v="6"/>
    <x v="532"/>
    <x v="124"/>
    <x v="100"/>
    <s v="70"/>
    <s v="V-shaped"/>
    <s v="1BA 1DD"/>
  </r>
  <r>
    <x v="6"/>
    <x v="533"/>
    <x v="32"/>
    <x v="14"/>
    <s v="700"/>
    <s v="V-shaped"/>
    <s v="DD"/>
  </r>
  <r>
    <x v="6"/>
    <x v="534"/>
    <x v="157"/>
    <x v="14"/>
    <s v="700"/>
    <s v="Mild V-shape"/>
    <s v="3BA"/>
  </r>
  <r>
    <x v="6"/>
    <x v="535"/>
    <x v="42"/>
    <x v="14"/>
    <s v="700"/>
    <s v="Neutral"/>
    <s v="BA"/>
  </r>
  <r>
    <x v="6"/>
    <x v="536"/>
    <x v="34"/>
    <x v="14"/>
    <s v="700"/>
    <s v="Neutral"/>
    <s v="10BA"/>
  </r>
  <r>
    <x v="6"/>
    <x v="537"/>
    <x v="84"/>
    <x v="139"/>
    <s v="75"/>
    <s v="Warm neutral"/>
    <s v="1BA 1DD"/>
  </r>
  <r>
    <x v="6"/>
    <x v="538"/>
    <x v="42"/>
    <x v="101"/>
    <s v="750"/>
    <s v="V-shaped"/>
    <s v="1BA 1DD"/>
  </r>
  <r>
    <x v="6"/>
    <x v="539"/>
    <x v="72"/>
    <x v="140"/>
    <s v="780"/>
    <s v="Warm neutral"/>
    <s v="BA"/>
  </r>
  <r>
    <x v="6"/>
    <x v="540"/>
    <x v="156"/>
    <x v="70"/>
    <s v="80"/>
    <s v="V-shaped"/>
    <s v="DD"/>
  </r>
  <r>
    <x v="6"/>
    <x v="541"/>
    <x v="106"/>
    <x v="70"/>
    <s v="80"/>
    <s v="V-shaped"/>
    <s v="DD"/>
  </r>
  <r>
    <x v="6"/>
    <x v="542"/>
    <x v="68"/>
    <x v="70"/>
    <s v="80"/>
    <s v="Dark neutral"/>
    <s v="DD"/>
  </r>
  <r>
    <x v="6"/>
    <x v="543"/>
    <x v="158"/>
    <x v="70"/>
    <s v="80"/>
    <s v="Bassy"/>
    <s v="DD"/>
  </r>
  <r>
    <x v="6"/>
    <x v="544"/>
    <x v="44"/>
    <x v="70"/>
    <s v="80"/>
    <s v="V-shaped"/>
    <s v="1BA 1DD"/>
  </r>
  <r>
    <x v="6"/>
    <x v="545"/>
    <x v="84"/>
    <x v="71"/>
    <s v="800"/>
    <s v="Bright"/>
    <s v="DD"/>
  </r>
  <r>
    <x v="6"/>
    <x v="546"/>
    <x v="32"/>
    <x v="71"/>
    <s v="800"/>
    <s v="&quot;Balanced&quot;"/>
    <s v="4BA"/>
  </r>
  <r>
    <x v="6"/>
    <x v="547"/>
    <x v="56"/>
    <x v="71"/>
    <s v="800"/>
    <s v="Neutral"/>
    <s v="8BA"/>
  </r>
  <r>
    <x v="6"/>
    <x v="548"/>
    <x v="9"/>
    <x v="71"/>
    <s v="800"/>
    <s v="Bassy"/>
    <s v="2EST 1BA 1DD"/>
  </r>
  <r>
    <x v="6"/>
    <x v="549"/>
    <x v="36"/>
    <x v="141"/>
    <s v="810"/>
    <s v="Warm"/>
    <s v="6BA"/>
  </r>
  <r>
    <x v="6"/>
    <x v="550"/>
    <x v="139"/>
    <x v="142"/>
    <s v="85"/>
    <s v="Warm V-shape"/>
    <s v="DD"/>
  </r>
  <r>
    <x v="6"/>
    <x v="551"/>
    <x v="19"/>
    <x v="72"/>
    <s v="850"/>
    <s v="V-shaped"/>
    <s v="4BA"/>
  </r>
  <r>
    <x v="6"/>
    <x v="552"/>
    <x v="55"/>
    <x v="73"/>
    <s v="90"/>
    <s v="V-shaped"/>
    <s v="DD"/>
  </r>
  <r>
    <x v="6"/>
    <x v="553"/>
    <x v="44"/>
    <x v="73"/>
    <s v="90"/>
    <s v="V-shaped"/>
    <s v="1BA 1DD"/>
  </r>
  <r>
    <x v="6"/>
    <x v="554"/>
    <x v="100"/>
    <x v="35"/>
    <s v="900"/>
    <s v="Dark"/>
    <s v="Planar"/>
  </r>
  <r>
    <x v="6"/>
    <x v="555"/>
    <x v="73"/>
    <x v="35"/>
    <s v="900"/>
    <s v="Warm"/>
    <s v="4BA"/>
  </r>
  <r>
    <x v="6"/>
    <x v="556"/>
    <x v="34"/>
    <x v="35"/>
    <s v="900"/>
    <s v="Neutral"/>
    <s v="12BA"/>
  </r>
  <r>
    <x v="6"/>
    <x v="557"/>
    <x v="88"/>
    <x v="74"/>
    <s v="950"/>
    <s v="&quot;Balanced&quot;"/>
    <s v="1MS 2BA 1DD"/>
  </r>
  <r>
    <x v="6"/>
    <x v="558"/>
    <x v="93"/>
    <x v="74"/>
    <s v="950"/>
    <s v="Neutral"/>
    <s v="5BA"/>
  </r>
  <r>
    <x v="6"/>
    <x v="559"/>
    <x v="36"/>
    <x v="74"/>
    <s v="950"/>
    <s v="Warm"/>
    <s v="8BA"/>
  </r>
  <r>
    <x v="6"/>
    <x v="560"/>
    <x v="77"/>
    <x v="37"/>
    <s v="Discont."/>
    <s v="V-shaped"/>
    <s v="DD"/>
  </r>
  <r>
    <x v="6"/>
    <x v="561"/>
    <x v="53"/>
    <x v="37"/>
    <s v="Discont."/>
    <s v="V-shaped"/>
    <s v="DD"/>
  </r>
  <r>
    <x v="6"/>
    <x v="562"/>
    <x v="47"/>
    <x v="37"/>
    <s v="Discont."/>
    <s v="Bright V-shape"/>
    <s v="DD"/>
  </r>
  <r>
    <x v="6"/>
    <x v="563"/>
    <x v="40"/>
    <x v="37"/>
    <s v="Discont."/>
    <s v="Warm"/>
    <s v="DD"/>
  </r>
  <r>
    <x v="6"/>
    <x v="564"/>
    <x v="159"/>
    <x v="37"/>
    <s v="Discont."/>
    <s v="&quot;Balanced&quot;"/>
    <s v="2BA"/>
  </r>
  <r>
    <x v="6"/>
    <x v="565"/>
    <x v="32"/>
    <x v="37"/>
    <s v="Discont."/>
    <s v="Warm V-shape"/>
    <s v="BA"/>
  </r>
  <r>
    <x v="6"/>
    <x v="566"/>
    <x v="42"/>
    <x v="37"/>
    <s v="Discont."/>
    <s v="Warm V-shape"/>
    <s v="BA"/>
  </r>
  <r>
    <x v="6"/>
    <x v="567"/>
    <x v="42"/>
    <x v="37"/>
    <s v="Discont."/>
    <s v="Warm"/>
    <s v="2BA"/>
  </r>
  <r>
    <x v="6"/>
    <x v="568"/>
    <x v="154"/>
    <x v="37"/>
    <s v="Discont."/>
    <s v="Neutral"/>
    <s v="Electrostatic"/>
  </r>
  <r>
    <x v="6"/>
    <x v="569"/>
    <x v="72"/>
    <x v="37"/>
    <s v="Discont."/>
    <s v="Dark"/>
    <s v="5BA"/>
  </r>
  <r>
    <x v="6"/>
    <x v="570"/>
    <x v="115"/>
    <x v="37"/>
    <s v="Discont."/>
    <s v="Neutral"/>
    <s v="2BA"/>
  </r>
  <r>
    <x v="6"/>
    <x v="571"/>
    <x v="160"/>
    <x v="37"/>
    <s v="Discont."/>
    <s v="V-shaped"/>
    <s v="2BA 1DD"/>
  </r>
  <r>
    <x v="6"/>
    <x v="572"/>
    <x v="56"/>
    <x v="37"/>
    <s v="Discont."/>
    <s v="Neutral"/>
    <s v="2BA 1DD"/>
  </r>
  <r>
    <x v="6"/>
    <x v="573"/>
    <x v="161"/>
    <x v="37"/>
    <s v="Discont."/>
    <s v="U-shaped"/>
    <s v="1BA 1DD"/>
  </r>
  <r>
    <x v="6"/>
    <x v="574"/>
    <x v="26"/>
    <x v="37"/>
    <s v="Discont."/>
    <s v="Warm"/>
    <s v="3BA"/>
  </r>
  <r>
    <x v="6"/>
    <x v="575"/>
    <x v="73"/>
    <x v="37"/>
    <s v="Discont."/>
    <s v="Mild V-shape"/>
    <s v="3BA"/>
  </r>
  <r>
    <x v="6"/>
    <x v="576"/>
    <x v="162"/>
    <x v="37"/>
    <s v="Discont."/>
    <s v="Warm"/>
    <s v="3BA"/>
  </r>
  <r>
    <x v="6"/>
    <x v="577"/>
    <x v="13"/>
    <x v="37"/>
    <s v="Discont."/>
    <s v="V-shaped"/>
    <s v="4BA"/>
  </r>
  <r>
    <x v="7"/>
    <x v="578"/>
    <x v="163"/>
    <x v="75"/>
    <s v="?"/>
    <s v="Warm"/>
    <s v="6BA"/>
  </r>
  <r>
    <x v="7"/>
    <x v="579"/>
    <x v="163"/>
    <x v="75"/>
    <s v="?"/>
    <s v="&quot;Balanced&quot;"/>
    <s v="4BA"/>
  </r>
  <r>
    <x v="7"/>
    <x v="580"/>
    <x v="163"/>
    <x v="75"/>
    <s v="?"/>
    <s v="&quot;Balanced&quot;"/>
    <s v="6BA"/>
  </r>
  <r>
    <x v="7"/>
    <x v="581"/>
    <x v="104"/>
    <x v="114"/>
    <s v="10"/>
    <s v="V-shaped"/>
    <s v="DD"/>
  </r>
  <r>
    <x v="7"/>
    <x v="582"/>
    <x v="164"/>
    <x v="76"/>
    <s v="100"/>
    <s v="V-shaped"/>
    <s v="DD"/>
  </r>
  <r>
    <x v="7"/>
    <x v="583"/>
    <x v="29"/>
    <x v="76"/>
    <s v="100"/>
    <s v="V-shaped"/>
    <s v="DD"/>
  </r>
  <r>
    <x v="7"/>
    <x v="584"/>
    <x v="29"/>
    <x v="76"/>
    <s v="100"/>
    <s v="Neutral"/>
    <s v="DD"/>
  </r>
  <r>
    <x v="7"/>
    <x v="585"/>
    <x v="165"/>
    <x v="76"/>
    <s v="100"/>
    <s v="U-shaped"/>
    <s v="DD"/>
  </r>
  <r>
    <x v="7"/>
    <x v="586"/>
    <x v="87"/>
    <x v="76"/>
    <s v="100"/>
    <s v="Bassy"/>
    <s v="DD"/>
  </r>
  <r>
    <x v="7"/>
    <x v="587"/>
    <x v="86"/>
    <x v="76"/>
    <s v="100"/>
    <s v="Bright neutral"/>
    <s v="2BA"/>
  </r>
  <r>
    <x v="7"/>
    <x v="588"/>
    <x v="53"/>
    <x v="16"/>
    <s v="1000"/>
    <s v="&quot;Balanced&quot;"/>
    <s v="Planar"/>
  </r>
  <r>
    <x v="7"/>
    <x v="589"/>
    <x v="20"/>
    <x v="16"/>
    <s v="1000"/>
    <s v="Warm"/>
    <s v="6BA"/>
  </r>
  <r>
    <x v="7"/>
    <x v="590"/>
    <x v="34"/>
    <x v="143"/>
    <s v="1010"/>
    <s v="Dark neutral"/>
    <s v="2EST 2BA 1DD"/>
  </r>
  <r>
    <x v="7"/>
    <x v="591"/>
    <x v="72"/>
    <x v="115"/>
    <s v="1030"/>
    <s v="Bright"/>
    <s v="3BA"/>
  </r>
  <r>
    <x v="7"/>
    <x v="592"/>
    <x v="72"/>
    <x v="38"/>
    <s v="1050"/>
    <s v="Bright V-shape"/>
    <s v="2BA"/>
  </r>
  <r>
    <x v="7"/>
    <x v="593"/>
    <x v="45"/>
    <x v="38"/>
    <s v="1050"/>
    <s v="Warm V-shape"/>
    <s v="4BA"/>
  </r>
  <r>
    <x v="7"/>
    <x v="594"/>
    <x v="64"/>
    <x v="44"/>
    <s v="110"/>
    <s v="V-shaped"/>
    <s v="2DD"/>
  </r>
  <r>
    <x v="7"/>
    <x v="595"/>
    <x v="162"/>
    <x v="77"/>
    <s v="1150"/>
    <s v="&quot;Balanced&quot;"/>
    <s v="5BA"/>
  </r>
  <r>
    <x v="7"/>
    <x v="596"/>
    <x v="78"/>
    <x v="117"/>
    <s v="120"/>
    <s v="V-shaped"/>
    <s v="DD"/>
  </r>
  <r>
    <x v="7"/>
    <x v="597"/>
    <x v="19"/>
    <x v="104"/>
    <s v="1250"/>
    <s v="Variable"/>
    <s v="4BA"/>
  </r>
  <r>
    <x v="7"/>
    <x v="598"/>
    <x v="153"/>
    <x v="45"/>
    <s v="130"/>
    <s v="V-shaped"/>
    <s v="DD"/>
  </r>
  <r>
    <x v="7"/>
    <x v="599"/>
    <x v="51"/>
    <x v="45"/>
    <s v="130"/>
    <s v="V-shaped"/>
    <s v="DD"/>
  </r>
  <r>
    <x v="7"/>
    <x v="600"/>
    <x v="166"/>
    <x v="45"/>
    <s v="130"/>
    <s v="Bright V-shape"/>
    <s v="DD"/>
  </r>
  <r>
    <x v="7"/>
    <x v="601"/>
    <x v="167"/>
    <x v="45"/>
    <s v="130"/>
    <s v="Neutral"/>
    <s v="1BA 1DD"/>
  </r>
  <r>
    <x v="7"/>
    <x v="602"/>
    <x v="32"/>
    <x v="46"/>
    <s v="1300"/>
    <s v="Bassy"/>
    <s v="DD"/>
  </r>
  <r>
    <x v="7"/>
    <x v="603"/>
    <x v="72"/>
    <x v="46"/>
    <s v="1300"/>
    <s v="Warm"/>
    <s v="1EST 1BA"/>
  </r>
  <r>
    <x v="7"/>
    <x v="604"/>
    <x v="168"/>
    <x v="80"/>
    <s v="140"/>
    <s v="V-shaped"/>
    <s v="2BA 1DD"/>
  </r>
  <r>
    <x v="7"/>
    <x v="605"/>
    <x v="56"/>
    <x v="80"/>
    <s v="140"/>
    <s v="V-shaped"/>
    <s v="2BA 1DD"/>
  </r>
  <r>
    <x v="7"/>
    <x v="606"/>
    <x v="169"/>
    <x v="19"/>
    <s v="150"/>
    <s v="Mid-centric"/>
    <s v="DD"/>
  </r>
  <r>
    <x v="7"/>
    <x v="607"/>
    <x v="170"/>
    <x v="19"/>
    <s v="150"/>
    <s v="Warm"/>
    <s v="Planar"/>
  </r>
  <r>
    <x v="7"/>
    <x v="608"/>
    <x v="171"/>
    <x v="19"/>
    <s v="150"/>
    <s v="V-shaped"/>
    <s v="2BA 2DD"/>
  </r>
  <r>
    <x v="7"/>
    <x v="609"/>
    <x v="90"/>
    <x v="19"/>
    <s v="150"/>
    <s v="Bassy"/>
    <s v="1BA 1DD"/>
  </r>
  <r>
    <x v="7"/>
    <x v="610"/>
    <x v="172"/>
    <x v="19"/>
    <s v="150"/>
    <s v="Neutral"/>
    <s v="BA"/>
  </r>
  <r>
    <x v="7"/>
    <x v="611"/>
    <x v="173"/>
    <x v="19"/>
    <s v="150"/>
    <s v="Neutral"/>
    <s v="4BA"/>
  </r>
  <r>
    <x v="7"/>
    <x v="612"/>
    <x v="53"/>
    <x v="19"/>
    <s v="150"/>
    <s v="U-shaped"/>
    <s v="1BA 1DD"/>
  </r>
  <r>
    <x v="7"/>
    <x v="613"/>
    <x v="174"/>
    <x v="19"/>
    <s v="150"/>
    <s v="V-shaped"/>
    <s v="1BA 1DD"/>
  </r>
  <r>
    <x v="7"/>
    <x v="614"/>
    <x v="70"/>
    <x v="40"/>
    <s v="1500"/>
    <s v="Warm neutral"/>
    <s v="8BA"/>
  </r>
  <r>
    <x v="7"/>
    <x v="615"/>
    <x v="32"/>
    <x v="40"/>
    <s v="1500"/>
    <s v="Warm"/>
    <s v="5BA"/>
  </r>
  <r>
    <x v="7"/>
    <x v="616"/>
    <x v="20"/>
    <x v="144"/>
    <s v="156"/>
    <s v="V-shaped"/>
    <s v="DD"/>
  </r>
  <r>
    <x v="7"/>
    <x v="617"/>
    <x v="156"/>
    <x v="106"/>
    <s v="160"/>
    <s v="Warm V-shape"/>
    <s v="2BA 1DD"/>
  </r>
  <r>
    <x v="7"/>
    <x v="618"/>
    <x v="112"/>
    <x v="1"/>
    <s v="1600"/>
    <s v="Variable"/>
    <s v="6BA 2DD"/>
  </r>
  <r>
    <x v="7"/>
    <x v="619"/>
    <x v="175"/>
    <x v="50"/>
    <s v="170"/>
    <s v="V-shaped"/>
    <s v="DD"/>
  </r>
  <r>
    <x v="7"/>
    <x v="620"/>
    <x v="64"/>
    <x v="50"/>
    <s v="170"/>
    <s v="Warm neutral"/>
    <s v="Planar"/>
  </r>
  <r>
    <x v="7"/>
    <x v="621"/>
    <x v="111"/>
    <x v="50"/>
    <s v="170"/>
    <s v="Warm neutral"/>
    <s v="BA"/>
  </r>
  <r>
    <x v="7"/>
    <x v="622"/>
    <x v="176"/>
    <x v="51"/>
    <s v="180"/>
    <s v="U-shaped"/>
    <s v="DD"/>
  </r>
  <r>
    <x v="7"/>
    <x v="623"/>
    <x v="84"/>
    <x v="51"/>
    <s v="180"/>
    <s v="V-shaped"/>
    <s v="2BA 1DD"/>
  </r>
  <r>
    <x v="7"/>
    <x v="624"/>
    <x v="104"/>
    <x v="54"/>
    <s v="20"/>
    <s v="V-shaped"/>
    <s v="DD"/>
  </r>
  <r>
    <x v="7"/>
    <x v="625"/>
    <x v="66"/>
    <x v="2"/>
    <s v="200"/>
    <s v="V-shaped"/>
    <s v="DD"/>
  </r>
  <r>
    <x v="7"/>
    <x v="626"/>
    <x v="86"/>
    <x v="2"/>
    <s v="200"/>
    <s v="Warm V-shape"/>
    <s v="5BA"/>
  </r>
  <r>
    <x v="7"/>
    <x v="627"/>
    <x v="81"/>
    <x v="2"/>
    <s v="200"/>
    <s v="Warm"/>
    <s v="BA"/>
  </r>
  <r>
    <x v="7"/>
    <x v="628"/>
    <x v="177"/>
    <x v="2"/>
    <s v="200"/>
    <s v="&quot;Balanced&quot;"/>
    <s v="3BA 1DD"/>
  </r>
  <r>
    <x v="7"/>
    <x v="629"/>
    <x v="178"/>
    <x v="2"/>
    <s v="200"/>
    <s v="U-shaped"/>
    <s v="1BA 1DD"/>
  </r>
  <r>
    <x v="7"/>
    <x v="630"/>
    <x v="34"/>
    <x v="2"/>
    <s v="200"/>
    <s v="Warm"/>
    <s v="2BA"/>
  </r>
  <r>
    <x v="7"/>
    <x v="631"/>
    <x v="140"/>
    <x v="41"/>
    <s v="2100"/>
    <s v="Warm V-shape"/>
    <s v="2BA 1DD"/>
  </r>
  <r>
    <x v="7"/>
    <x v="632"/>
    <x v="36"/>
    <x v="4"/>
    <s v="220"/>
    <s v="&quot;Balanced&quot;"/>
    <s v="2BA"/>
  </r>
  <r>
    <x v="7"/>
    <x v="633"/>
    <x v="36"/>
    <x v="4"/>
    <s v="220"/>
    <s v="Warm"/>
    <s v="2BA"/>
  </r>
  <r>
    <x v="7"/>
    <x v="634"/>
    <x v="36"/>
    <x v="4"/>
    <s v="220"/>
    <s v="Warm neutral"/>
    <s v="2BA"/>
  </r>
  <r>
    <x v="7"/>
    <x v="635"/>
    <x v="26"/>
    <x v="23"/>
    <s v="2200"/>
    <s v="Warm"/>
    <s v="6BA 1DD"/>
  </r>
  <r>
    <x v="7"/>
    <x v="636"/>
    <x v="62"/>
    <x v="24"/>
    <s v="2300"/>
    <s v="Bassy"/>
    <s v="3BA 1DD"/>
  </r>
  <r>
    <x v="7"/>
    <x v="637"/>
    <x v="179"/>
    <x v="126"/>
    <s v="25"/>
    <s v="&quot;Balanced&quot;"/>
    <s v="3DD"/>
  </r>
  <r>
    <x v="7"/>
    <x v="638"/>
    <x v="180"/>
    <x v="57"/>
    <s v="250"/>
    <s v="V-shaped"/>
    <s v="3BA 1DD"/>
  </r>
  <r>
    <x v="7"/>
    <x v="639"/>
    <x v="111"/>
    <x v="57"/>
    <s v="250"/>
    <s v="Neutral"/>
    <s v="2BA"/>
  </r>
  <r>
    <x v="7"/>
    <x v="640"/>
    <x v="163"/>
    <x v="85"/>
    <s v="290"/>
    <s v="V-shaped"/>
    <s v="2BA"/>
  </r>
  <r>
    <x v="7"/>
    <x v="641"/>
    <x v="56"/>
    <x v="130"/>
    <s v="30"/>
    <s v="V-shaped"/>
    <s v="DD"/>
  </r>
  <r>
    <x v="7"/>
    <x v="642"/>
    <x v="64"/>
    <x v="130"/>
    <s v="30"/>
    <s v="V-shaped"/>
    <s v="DD"/>
  </r>
  <r>
    <x v="7"/>
    <x v="643"/>
    <x v="181"/>
    <x v="130"/>
    <s v="30"/>
    <s v="Bassy"/>
    <s v="2DD"/>
  </r>
  <r>
    <x v="7"/>
    <x v="644"/>
    <x v="29"/>
    <x v="60"/>
    <s v="300"/>
    <s v="V-shaped"/>
    <s v="DD"/>
  </r>
  <r>
    <x v="7"/>
    <x v="645"/>
    <x v="165"/>
    <x v="60"/>
    <s v="300"/>
    <s v="Warm neutral"/>
    <s v="DD"/>
  </r>
  <r>
    <x v="7"/>
    <x v="646"/>
    <x v="44"/>
    <x v="60"/>
    <s v="300"/>
    <s v="Warm"/>
    <s v="4BA"/>
  </r>
  <r>
    <x v="7"/>
    <x v="647"/>
    <x v="182"/>
    <x v="60"/>
    <s v="300"/>
    <s v="Bassy"/>
    <s v="Exciter BA"/>
  </r>
  <r>
    <x v="7"/>
    <x v="648"/>
    <x v="21"/>
    <x v="60"/>
    <s v="300"/>
    <s v="Neutral"/>
    <s v="2BA"/>
  </r>
  <r>
    <x v="7"/>
    <x v="649"/>
    <x v="183"/>
    <x v="30"/>
    <s v="350"/>
    <s v="&quot;Balanced&quot;"/>
    <s v="DD"/>
  </r>
  <r>
    <x v="7"/>
    <x v="650"/>
    <x v="112"/>
    <x v="30"/>
    <s v="350"/>
    <s v="V-shaped"/>
    <s v="2BA"/>
  </r>
  <r>
    <x v="7"/>
    <x v="651"/>
    <x v="70"/>
    <x v="30"/>
    <s v="350"/>
    <s v="Warm"/>
    <s v="2BA"/>
  </r>
  <r>
    <x v="7"/>
    <x v="652"/>
    <x v="64"/>
    <x v="145"/>
    <s v="36"/>
    <s v="Warm"/>
    <s v="DD"/>
  </r>
  <r>
    <x v="7"/>
    <x v="653"/>
    <x v="36"/>
    <x v="89"/>
    <s v="370"/>
    <s v="Warm"/>
    <s v="3BA"/>
  </r>
  <r>
    <x v="7"/>
    <x v="654"/>
    <x v="184"/>
    <x v="31"/>
    <s v="380"/>
    <s v="U-shaped"/>
    <s v="1Planar 1DD"/>
  </r>
  <r>
    <x v="7"/>
    <x v="655"/>
    <x v="151"/>
    <x v="134"/>
    <s v="40"/>
    <s v="V-shaped"/>
    <s v="DD"/>
  </r>
  <r>
    <x v="7"/>
    <x v="656"/>
    <x v="151"/>
    <x v="92"/>
    <s v="400"/>
    <s v="V-shaped"/>
    <s v="DD"/>
  </r>
  <r>
    <x v="7"/>
    <x v="657"/>
    <x v="162"/>
    <x v="92"/>
    <s v="400"/>
    <s v="U-shaped"/>
    <s v="3BA"/>
  </r>
  <r>
    <x v="7"/>
    <x v="658"/>
    <x v="81"/>
    <x v="92"/>
    <s v="400"/>
    <s v="Warm V-shape"/>
    <s v="3BA"/>
  </r>
  <r>
    <x v="7"/>
    <x v="659"/>
    <x v="81"/>
    <x v="96"/>
    <s v="450"/>
    <s v="Warm V-shape"/>
    <s v="3BA"/>
  </r>
  <r>
    <x v="7"/>
    <x v="660"/>
    <x v="185"/>
    <x v="96"/>
    <s v="450"/>
    <s v="Warm"/>
    <s v="2BA"/>
  </r>
  <r>
    <x v="7"/>
    <x v="661"/>
    <x v="126"/>
    <x v="146"/>
    <s v="4500"/>
    <s v="V-shaped"/>
    <s v="4EST 4BA 1DD"/>
  </r>
  <r>
    <x v="7"/>
    <x v="662"/>
    <x v="146"/>
    <x v="147"/>
    <s v="5"/>
    <s v="V-shaped"/>
    <s v="DD"/>
  </r>
  <r>
    <x v="7"/>
    <x v="663"/>
    <x v="186"/>
    <x v="98"/>
    <s v="50"/>
    <s v="Bright V-shape"/>
    <s v="1BA 1DD"/>
  </r>
  <r>
    <x v="7"/>
    <x v="664"/>
    <x v="124"/>
    <x v="98"/>
    <s v="50"/>
    <s v="Neutral"/>
    <s v="BA"/>
  </r>
  <r>
    <x v="7"/>
    <x v="665"/>
    <x v="69"/>
    <x v="32"/>
    <s v="500"/>
    <s v="Neutral"/>
    <s v="2BA"/>
  </r>
  <r>
    <x v="7"/>
    <x v="666"/>
    <x v="187"/>
    <x v="32"/>
    <s v="500"/>
    <s v="&quot;Balanced&quot;"/>
    <s v="4BA"/>
  </r>
  <r>
    <x v="7"/>
    <x v="667"/>
    <x v="32"/>
    <x v="32"/>
    <s v="500"/>
    <s v="Neutral with laid-back treble"/>
    <s v="2BA"/>
  </r>
  <r>
    <x v="7"/>
    <x v="668"/>
    <x v="65"/>
    <x v="32"/>
    <s v="500"/>
    <s v="Warm"/>
    <s v="4BA"/>
  </r>
  <r>
    <x v="7"/>
    <x v="669"/>
    <x v="45"/>
    <x v="32"/>
    <s v="500"/>
    <s v="Warm neutral"/>
    <s v="2BA"/>
  </r>
  <r>
    <x v="7"/>
    <x v="670"/>
    <x v="21"/>
    <x v="32"/>
    <s v="500"/>
    <s v="Neutral"/>
    <s v="3BA"/>
  </r>
  <r>
    <x v="7"/>
    <x v="671"/>
    <x v="38"/>
    <x v="32"/>
    <s v="500"/>
    <s v="Unique"/>
    <s v="6BA 1DD"/>
  </r>
  <r>
    <x v="7"/>
    <x v="672"/>
    <x v="32"/>
    <x v="32"/>
    <s v="500"/>
    <s v="Bassy"/>
    <s v="1BA 1DD"/>
  </r>
  <r>
    <x v="7"/>
    <x v="673"/>
    <x v="56"/>
    <x v="32"/>
    <s v="500"/>
    <s v="V-shaped"/>
    <s v="4BA 1DD"/>
  </r>
  <r>
    <x v="7"/>
    <x v="674"/>
    <x v="155"/>
    <x v="65"/>
    <s v="550"/>
    <s v="Variable"/>
    <s v="2DD"/>
  </r>
  <r>
    <x v="7"/>
    <x v="675"/>
    <x v="81"/>
    <x v="148"/>
    <s v="580"/>
    <s v="Warm V-shape"/>
    <s v="4BA"/>
  </r>
  <r>
    <x v="7"/>
    <x v="676"/>
    <x v="64"/>
    <x v="137"/>
    <s v="60"/>
    <s v="Bright V-shape"/>
    <s v="DD"/>
  </r>
  <r>
    <x v="7"/>
    <x v="677"/>
    <x v="151"/>
    <x v="137"/>
    <s v="60"/>
    <s v="Bassy"/>
    <s v="DD"/>
  </r>
  <r>
    <x v="7"/>
    <x v="678"/>
    <x v="56"/>
    <x v="137"/>
    <s v="60"/>
    <s v="Mild U-shape"/>
    <s v="1BA 1DD"/>
  </r>
  <r>
    <x v="7"/>
    <x v="679"/>
    <x v="17"/>
    <x v="66"/>
    <s v="600"/>
    <s v="Warm V-shape"/>
    <s v="4BA"/>
  </r>
  <r>
    <x v="7"/>
    <x v="680"/>
    <x v="26"/>
    <x v="66"/>
    <s v="600"/>
    <s v="Warm"/>
    <s v="2BA"/>
  </r>
  <r>
    <x v="7"/>
    <x v="681"/>
    <x v="73"/>
    <x v="149"/>
    <s v="625"/>
    <s v="Mid-centric"/>
    <s v="3BA"/>
  </r>
  <r>
    <x v="7"/>
    <x v="682"/>
    <x v="84"/>
    <x v="68"/>
    <s v="650"/>
    <s v="Warm V-shape"/>
    <s v="DD"/>
  </r>
  <r>
    <x v="7"/>
    <x v="683"/>
    <x v="188"/>
    <x v="100"/>
    <s v="70"/>
    <s v="V-shaped"/>
    <s v="DD"/>
  </r>
  <r>
    <x v="7"/>
    <x v="684"/>
    <x v="146"/>
    <x v="100"/>
    <s v="70"/>
    <s v="V-shaped"/>
    <s v="5BA"/>
  </r>
  <r>
    <x v="7"/>
    <x v="685"/>
    <x v="51"/>
    <x v="100"/>
    <s v="70"/>
    <s v="V-shaped"/>
    <s v="EST DD"/>
  </r>
  <r>
    <x v="7"/>
    <x v="686"/>
    <x v="42"/>
    <x v="14"/>
    <s v="700"/>
    <s v="Warm"/>
    <s v="BA"/>
  </r>
  <r>
    <x v="7"/>
    <x v="687"/>
    <x v="20"/>
    <x v="14"/>
    <s v="700"/>
    <s v="Warm V-shape"/>
    <s v="5BA"/>
  </r>
  <r>
    <x v="7"/>
    <x v="688"/>
    <x v="163"/>
    <x v="101"/>
    <s v="750"/>
    <s v="Dark"/>
    <s v="5BA"/>
  </r>
  <r>
    <x v="7"/>
    <x v="689"/>
    <x v="151"/>
    <x v="70"/>
    <s v="80"/>
    <s v="Bassy"/>
    <s v="DD"/>
  </r>
  <r>
    <x v="7"/>
    <x v="690"/>
    <x v="116"/>
    <x v="70"/>
    <s v="80"/>
    <s v="Warm neutral"/>
    <s v="BA"/>
  </r>
  <r>
    <x v="7"/>
    <x v="691"/>
    <x v="189"/>
    <x v="70"/>
    <s v="80"/>
    <s v="Neutral with laid-back treble"/>
    <s v="BA"/>
  </r>
  <r>
    <x v="7"/>
    <x v="692"/>
    <x v="63"/>
    <x v="71"/>
    <s v="800"/>
    <s v="&quot;Balanced&quot;"/>
    <s v="5BA"/>
  </r>
  <r>
    <x v="7"/>
    <x v="693"/>
    <x v="62"/>
    <x v="71"/>
    <s v="800"/>
    <s v="V-shaped"/>
    <s v="1BA 1DD"/>
  </r>
  <r>
    <x v="7"/>
    <x v="694"/>
    <x v="162"/>
    <x v="72"/>
    <s v="850"/>
    <s v="U-shaped"/>
    <s v="3BA"/>
  </r>
  <r>
    <x v="7"/>
    <x v="695"/>
    <x v="190"/>
    <x v="150"/>
    <s v="875"/>
    <s v="V-shaped"/>
    <s v="DD"/>
  </r>
  <r>
    <x v="7"/>
    <x v="696"/>
    <x v="54"/>
    <x v="73"/>
    <s v="90"/>
    <s v="&quot;Balanced&quot;"/>
    <s v="2BA 1DD"/>
  </r>
  <r>
    <x v="7"/>
    <x v="697"/>
    <x v="72"/>
    <x v="35"/>
    <s v="900"/>
    <s v="Warm"/>
    <s v="BA"/>
  </r>
  <r>
    <x v="7"/>
    <x v="698"/>
    <x v="1"/>
    <x v="35"/>
    <s v="900"/>
    <s v="Warm V-shape"/>
    <s v="4BA"/>
  </r>
  <r>
    <x v="7"/>
    <x v="699"/>
    <x v="191"/>
    <x v="151"/>
    <s v="95"/>
    <s v="Bright"/>
    <s v="DD"/>
  </r>
  <r>
    <x v="7"/>
    <x v="700"/>
    <x v="47"/>
    <x v="37"/>
    <s v="Discont."/>
    <s v="V-shaped"/>
    <s v="DD"/>
  </r>
  <r>
    <x v="7"/>
    <x v="701"/>
    <x v="47"/>
    <x v="37"/>
    <s v="Discont."/>
    <s v="V-shaped"/>
    <s v="DD"/>
  </r>
  <r>
    <x v="7"/>
    <x v="702"/>
    <x v="192"/>
    <x v="37"/>
    <s v="Discont."/>
    <s v="V-shaped"/>
    <s v="DD"/>
  </r>
  <r>
    <x v="7"/>
    <x v="703"/>
    <x v="193"/>
    <x v="37"/>
    <s v="Discont."/>
    <s v="V-shaped"/>
    <s v="DD"/>
  </r>
  <r>
    <x v="7"/>
    <x v="704"/>
    <x v="115"/>
    <x v="37"/>
    <s v="Discont."/>
    <s v="Warm U-shape"/>
    <s v="DD"/>
  </r>
  <r>
    <x v="7"/>
    <x v="705"/>
    <x v="40"/>
    <x v="37"/>
    <s v="Discont."/>
    <s v="Warm V-shape"/>
    <s v="DD"/>
  </r>
  <r>
    <x v="7"/>
    <x v="706"/>
    <x v="115"/>
    <x v="37"/>
    <s v="Discont."/>
    <s v="Warm V-shape"/>
    <s v="DD"/>
  </r>
  <r>
    <x v="7"/>
    <x v="707"/>
    <x v="115"/>
    <x v="37"/>
    <s v="Discont."/>
    <s v="U-shaped"/>
    <s v="DD"/>
  </r>
  <r>
    <x v="7"/>
    <x v="708"/>
    <x v="115"/>
    <x v="37"/>
    <s v="Discont."/>
    <s v="Warm"/>
    <s v="DD"/>
  </r>
  <r>
    <x v="7"/>
    <x v="709"/>
    <x v="130"/>
    <x v="37"/>
    <s v="Discont."/>
    <s v="Neutral-bright"/>
    <s v="DD"/>
  </r>
  <r>
    <x v="7"/>
    <x v="710"/>
    <x v="42"/>
    <x v="37"/>
    <s v="Discont."/>
    <s v="Warm"/>
    <s v="BA"/>
  </r>
  <r>
    <x v="7"/>
    <x v="711"/>
    <x v="194"/>
    <x v="37"/>
    <s v="Discont."/>
    <s v="Warm"/>
    <s v="8BA"/>
  </r>
  <r>
    <x v="7"/>
    <x v="712"/>
    <x v="73"/>
    <x v="37"/>
    <s v="Discont."/>
    <s v="Bright"/>
    <s v="BA"/>
  </r>
  <r>
    <x v="7"/>
    <x v="713"/>
    <x v="154"/>
    <x v="37"/>
    <s v="Discont."/>
    <s v="Mid-centric"/>
    <s v="EST"/>
  </r>
  <r>
    <x v="7"/>
    <x v="714"/>
    <x v="195"/>
    <x v="37"/>
    <s v="Discont."/>
    <s v="Bright"/>
    <s v="2BA"/>
  </r>
  <r>
    <x v="7"/>
    <x v="715"/>
    <x v="155"/>
    <x v="37"/>
    <s v="Discont."/>
    <s v="Variable"/>
    <s v="1Piezo 1DD"/>
  </r>
  <r>
    <x v="7"/>
    <x v="716"/>
    <x v="177"/>
    <x v="37"/>
    <s v="Discont."/>
    <s v="Warm"/>
    <s v="1BA 1DD"/>
  </r>
  <r>
    <x v="7"/>
    <x v="717"/>
    <x v="196"/>
    <x v="37"/>
    <s v="Discont."/>
    <s v="Warm"/>
    <s v="2BA"/>
  </r>
  <r>
    <x v="7"/>
    <x v="718"/>
    <x v="154"/>
    <x v="37"/>
    <s v="Discont."/>
    <s v="Mid-centric"/>
    <s v="Electrostatic"/>
  </r>
  <r>
    <x v="7"/>
    <x v="719"/>
    <x v="145"/>
    <x v="37"/>
    <s v="Discont."/>
    <s v="Neutral"/>
    <s v="4BA"/>
  </r>
  <r>
    <x v="8"/>
    <x v="720"/>
    <x v="197"/>
    <x v="75"/>
    <s v="?"/>
    <s v="V-shaped"/>
    <s v="DD"/>
  </r>
  <r>
    <x v="8"/>
    <x v="721"/>
    <x v="159"/>
    <x v="75"/>
    <s v="?"/>
    <s v="Warm V-shape"/>
    <s v="5BA"/>
  </r>
  <r>
    <x v="8"/>
    <x v="722"/>
    <x v="60"/>
    <x v="76"/>
    <s v="100"/>
    <s v="V-shaped"/>
    <s v="DD"/>
  </r>
  <r>
    <x v="8"/>
    <x v="723"/>
    <x v="39"/>
    <x v="76"/>
    <s v="100"/>
    <s v="Bright U-shape"/>
    <s v="DD"/>
  </r>
  <r>
    <x v="8"/>
    <x v="724"/>
    <x v="198"/>
    <x v="76"/>
    <s v="100"/>
    <s v="U-shaped"/>
    <s v="DD"/>
  </r>
  <r>
    <x v="8"/>
    <x v="725"/>
    <x v="2"/>
    <x v="76"/>
    <s v="100"/>
    <s v="Mild V-shape"/>
    <s v="DD"/>
  </r>
  <r>
    <x v="8"/>
    <x v="726"/>
    <x v="199"/>
    <x v="76"/>
    <s v="100"/>
    <s v="Warm"/>
    <s v="DD"/>
  </r>
  <r>
    <x v="8"/>
    <x v="727"/>
    <x v="44"/>
    <x v="76"/>
    <s v="100"/>
    <s v="Bright V-shape"/>
    <s v="2BA 1DD"/>
  </r>
  <r>
    <x v="8"/>
    <x v="728"/>
    <x v="11"/>
    <x v="76"/>
    <s v="100"/>
    <s v="Neutral"/>
    <s v="1BA 1DD"/>
  </r>
  <r>
    <x v="8"/>
    <x v="729"/>
    <x v="47"/>
    <x v="16"/>
    <s v="1000"/>
    <s v="Bright V-shape"/>
    <s v="DD"/>
  </r>
  <r>
    <x v="8"/>
    <x v="730"/>
    <x v="9"/>
    <x v="16"/>
    <s v="1000"/>
    <s v="Bright V-shape"/>
    <s v="3BA"/>
  </r>
  <r>
    <x v="8"/>
    <x v="731"/>
    <x v="21"/>
    <x v="16"/>
    <s v="1000"/>
    <s v="Neutral with bass boost"/>
    <s v="4BA"/>
  </r>
  <r>
    <x v="8"/>
    <x v="732"/>
    <x v="112"/>
    <x v="16"/>
    <s v="1000"/>
    <s v="Warm V-shape"/>
    <s v="6BA"/>
  </r>
  <r>
    <x v="8"/>
    <x v="733"/>
    <x v="200"/>
    <x v="38"/>
    <s v="1050"/>
    <s v="U-shaped"/>
    <s v="8BA 1DD"/>
  </r>
  <r>
    <x v="8"/>
    <x v="734"/>
    <x v="30"/>
    <x v="38"/>
    <s v="1050"/>
    <s v="Neutral"/>
    <s v="4BA 1DD"/>
  </r>
  <r>
    <x v="8"/>
    <x v="735"/>
    <x v="38"/>
    <x v="44"/>
    <s v="110"/>
    <s v="Neutral"/>
    <s v="BA"/>
  </r>
  <r>
    <x v="8"/>
    <x v="736"/>
    <x v="26"/>
    <x v="77"/>
    <s v="1150"/>
    <s v="Bassy"/>
    <s v="4BA"/>
  </r>
  <r>
    <x v="8"/>
    <x v="737"/>
    <x v="156"/>
    <x v="117"/>
    <s v="120"/>
    <s v="Bright neutral"/>
    <s v="DD"/>
  </r>
  <r>
    <x v="8"/>
    <x v="738"/>
    <x v="201"/>
    <x v="117"/>
    <s v="120"/>
    <s v="U-shaped"/>
    <s v="1Piezo 4BA 2DD"/>
  </r>
  <r>
    <x v="8"/>
    <x v="739"/>
    <x v="152"/>
    <x v="117"/>
    <s v="120"/>
    <s v="U-shaped"/>
    <s v="BA"/>
  </r>
  <r>
    <x v="8"/>
    <x v="740"/>
    <x v="34"/>
    <x v="117"/>
    <s v="120"/>
    <s v="Bassy"/>
    <s v="1BA 1DD"/>
  </r>
  <r>
    <x v="8"/>
    <x v="741"/>
    <x v="140"/>
    <x v="78"/>
    <s v="1200"/>
    <s v="U-shaped"/>
    <s v="1Planar 1BA 1DD"/>
  </r>
  <r>
    <x v="8"/>
    <x v="742"/>
    <x v="3"/>
    <x v="78"/>
    <s v="1200"/>
    <s v="Warm"/>
    <s v="1BA 1DD"/>
  </r>
  <r>
    <x v="8"/>
    <x v="743"/>
    <x v="11"/>
    <x v="45"/>
    <s v="130"/>
    <s v="Neutral"/>
    <s v="2BA 1DD"/>
  </r>
  <r>
    <x v="8"/>
    <x v="744"/>
    <x v="51"/>
    <x v="45"/>
    <s v="130"/>
    <s v="V-shaped"/>
    <s v="MS"/>
  </r>
  <r>
    <x v="8"/>
    <x v="745"/>
    <x v="202"/>
    <x v="46"/>
    <s v="1300"/>
    <s v="U-shaped"/>
    <s v="DD"/>
  </r>
  <r>
    <x v="8"/>
    <x v="746"/>
    <x v="203"/>
    <x v="46"/>
    <s v="1300"/>
    <s v="Neutral"/>
    <s v="8BA"/>
  </r>
  <r>
    <x v="8"/>
    <x v="747"/>
    <x v="201"/>
    <x v="152"/>
    <s v="132"/>
    <s v="Bright V-shape"/>
    <s v="1Piezo 4BA 2DD"/>
  </r>
  <r>
    <x v="8"/>
    <x v="748"/>
    <x v="19"/>
    <x v="49"/>
    <s v="1350"/>
    <s v="Variable"/>
    <s v="3BA 2DD"/>
  </r>
  <r>
    <x v="8"/>
    <x v="749"/>
    <x v="14"/>
    <x v="49"/>
    <s v="1350"/>
    <s v="Variable"/>
    <s v="6BA"/>
  </r>
  <r>
    <x v="8"/>
    <x v="750"/>
    <x v="34"/>
    <x v="80"/>
    <s v="140"/>
    <s v="Neutral with bass boost"/>
    <s v="2BA 1DD"/>
  </r>
  <r>
    <x v="8"/>
    <x v="751"/>
    <x v="46"/>
    <x v="17"/>
    <s v="1400"/>
    <s v="V-shaped"/>
    <s v="DD"/>
  </r>
  <r>
    <x v="8"/>
    <x v="752"/>
    <x v="10"/>
    <x v="17"/>
    <s v="1400"/>
    <s v="Neutral"/>
    <s v="5BA"/>
  </r>
  <r>
    <x v="8"/>
    <x v="753"/>
    <x v="10"/>
    <x v="153"/>
    <s v="1440"/>
    <s v="V-shaped"/>
    <s v="4BA"/>
  </r>
  <r>
    <x v="8"/>
    <x v="754"/>
    <x v="53"/>
    <x v="18"/>
    <s v="1450"/>
    <s v="Neutral"/>
    <s v="8BA 1DD"/>
  </r>
  <r>
    <x v="8"/>
    <x v="755"/>
    <x v="44"/>
    <x v="19"/>
    <s v="150"/>
    <s v="V-shaped"/>
    <s v="2BA 1DD"/>
  </r>
  <r>
    <x v="8"/>
    <x v="756"/>
    <x v="198"/>
    <x v="19"/>
    <s v="150"/>
    <s v="V-shaped"/>
    <s v="1BA 1DD"/>
  </r>
  <r>
    <x v="8"/>
    <x v="757"/>
    <x v="44"/>
    <x v="19"/>
    <s v="150"/>
    <s v="Bright V-shape"/>
    <s v="2BA 1DD"/>
  </r>
  <r>
    <x v="8"/>
    <x v="758"/>
    <x v="45"/>
    <x v="40"/>
    <s v="1500"/>
    <s v="V-shaped"/>
    <s v="3BA 1DD"/>
  </r>
  <r>
    <x v="8"/>
    <x v="759"/>
    <x v="149"/>
    <x v="40"/>
    <s v="1500"/>
    <s v="Neutral with bass boost"/>
    <s v="2EST 4BA"/>
  </r>
  <r>
    <x v="8"/>
    <x v="760"/>
    <x v="32"/>
    <x v="40"/>
    <s v="1500"/>
    <s v="Bright V-shape"/>
    <s v="4BA 1DD"/>
  </r>
  <r>
    <x v="8"/>
    <x v="761"/>
    <x v="162"/>
    <x v="40"/>
    <s v="1500"/>
    <s v="Neutral"/>
    <s v="5BA"/>
  </r>
  <r>
    <x v="8"/>
    <x v="762"/>
    <x v="53"/>
    <x v="40"/>
    <s v="1500"/>
    <s v="Warm V-shape"/>
    <s v="4EST 2BA 1DD"/>
  </r>
  <r>
    <x v="8"/>
    <x v="763"/>
    <x v="10"/>
    <x v="40"/>
    <s v="1500"/>
    <s v="Warm neutral"/>
    <s v="6BA"/>
  </r>
  <r>
    <x v="8"/>
    <x v="764"/>
    <x v="26"/>
    <x v="40"/>
    <s v="1500"/>
    <s v="&quot;Balanced&quot;"/>
    <s v="6BA"/>
  </r>
  <r>
    <x v="8"/>
    <x v="765"/>
    <x v="72"/>
    <x v="81"/>
    <s v="1550"/>
    <s v="Warm V-shape"/>
    <s v="4BA"/>
  </r>
  <r>
    <x v="8"/>
    <x v="766"/>
    <x v="203"/>
    <x v="154"/>
    <s v="1570"/>
    <s v="Warm U-shape"/>
    <s v="16BA"/>
  </r>
  <r>
    <x v="8"/>
    <x v="767"/>
    <x v="39"/>
    <x v="106"/>
    <s v="160"/>
    <s v="Mild V-shape"/>
    <s v="DD"/>
  </r>
  <r>
    <x v="8"/>
    <x v="768"/>
    <x v="21"/>
    <x v="106"/>
    <s v="160"/>
    <s v="Neutral"/>
    <s v="BA"/>
  </r>
  <r>
    <x v="8"/>
    <x v="769"/>
    <x v="11"/>
    <x v="106"/>
    <s v="160"/>
    <s v="Warm V-shape"/>
    <s v="3BA"/>
  </r>
  <r>
    <x v="8"/>
    <x v="770"/>
    <x v="9"/>
    <x v="1"/>
    <s v="1600"/>
    <s v="V-shaped"/>
    <s v="3BA 2DD"/>
  </r>
  <r>
    <x v="8"/>
    <x v="771"/>
    <x v="70"/>
    <x v="1"/>
    <s v="1600"/>
    <s v="Dark neutral"/>
    <s v="8BA"/>
  </r>
  <r>
    <x v="8"/>
    <x v="772"/>
    <x v="20"/>
    <x v="1"/>
    <s v="1600"/>
    <s v="Bright V-shape"/>
    <s v="8BA"/>
  </r>
  <r>
    <x v="8"/>
    <x v="773"/>
    <x v="84"/>
    <x v="155"/>
    <s v="165"/>
    <s v="Warm"/>
    <s v="3BA"/>
  </r>
  <r>
    <x v="8"/>
    <x v="774"/>
    <x v="106"/>
    <x v="50"/>
    <s v="170"/>
    <s v="V-shaped"/>
    <s v="DD"/>
  </r>
  <r>
    <x v="8"/>
    <x v="775"/>
    <x v="22"/>
    <x v="50"/>
    <s v="170"/>
    <s v="Neutral with bass boost"/>
    <s v="DD"/>
  </r>
  <r>
    <x v="8"/>
    <x v="776"/>
    <x v="42"/>
    <x v="50"/>
    <s v="170"/>
    <s v="Warm neutral"/>
    <s v="BA"/>
  </r>
  <r>
    <x v="8"/>
    <x v="777"/>
    <x v="64"/>
    <x v="50"/>
    <s v="170"/>
    <s v="Warm neutral"/>
    <s v="Planar"/>
  </r>
  <r>
    <x v="8"/>
    <x v="778"/>
    <x v="89"/>
    <x v="20"/>
    <s v="1700"/>
    <s v="Variable"/>
    <s v="7BA"/>
  </r>
  <r>
    <x v="8"/>
    <x v="779"/>
    <x v="69"/>
    <x v="20"/>
    <s v="1700"/>
    <s v="Neutral"/>
    <s v="2BA"/>
  </r>
  <r>
    <x v="8"/>
    <x v="780"/>
    <x v="204"/>
    <x v="51"/>
    <s v="180"/>
    <s v="V-shaped"/>
    <s v="DD"/>
  </r>
  <r>
    <x v="8"/>
    <x v="781"/>
    <x v="38"/>
    <x v="51"/>
    <s v="180"/>
    <s v="Neutral with bass boost"/>
    <s v="3BA 1DD"/>
  </r>
  <r>
    <x v="8"/>
    <x v="782"/>
    <x v="176"/>
    <x v="53"/>
    <s v="190"/>
    <s v="Neutral"/>
    <s v="DD"/>
  </r>
  <r>
    <x v="8"/>
    <x v="783"/>
    <x v="7"/>
    <x v="54"/>
    <s v="20"/>
    <s v="Bright V-shape"/>
    <s v="DD"/>
  </r>
  <r>
    <x v="8"/>
    <x v="784"/>
    <x v="42"/>
    <x v="54"/>
    <s v="20"/>
    <s v="Neutral"/>
    <s v="DD"/>
  </r>
  <r>
    <x v="8"/>
    <x v="785"/>
    <x v="55"/>
    <x v="2"/>
    <s v="200"/>
    <s v="V-shaped"/>
    <s v="DD"/>
  </r>
  <r>
    <x v="8"/>
    <x v="786"/>
    <x v="13"/>
    <x v="2"/>
    <s v="200"/>
    <s v="&quot;Balanced&quot;"/>
    <s v="DD"/>
  </r>
  <r>
    <x v="8"/>
    <x v="787"/>
    <x v="37"/>
    <x v="2"/>
    <s v="200"/>
    <s v="Variable"/>
    <s v="3BA"/>
  </r>
  <r>
    <x v="8"/>
    <x v="788"/>
    <x v="205"/>
    <x v="2"/>
    <s v="200"/>
    <s v="Neutral"/>
    <s v="BA"/>
  </r>
  <r>
    <x v="8"/>
    <x v="789"/>
    <x v="71"/>
    <x v="2"/>
    <s v="200"/>
    <s v="V-shaped"/>
    <s v="1BA 1DD"/>
  </r>
  <r>
    <x v="8"/>
    <x v="790"/>
    <x v="6"/>
    <x v="2"/>
    <s v="200"/>
    <s v="Warm"/>
    <s v="1BA 1DD"/>
  </r>
  <r>
    <x v="8"/>
    <x v="791"/>
    <x v="124"/>
    <x v="2"/>
    <s v="200"/>
    <s v="V-shaped"/>
    <s v="1BA 1DD 1Planar"/>
  </r>
  <r>
    <x v="8"/>
    <x v="792"/>
    <x v="144"/>
    <x v="2"/>
    <s v="200"/>
    <s v="Warm neutral"/>
    <s v="1BA 1DD"/>
  </r>
  <r>
    <x v="8"/>
    <x v="793"/>
    <x v="206"/>
    <x v="2"/>
    <s v="200"/>
    <s v="Neutral with bass boost"/>
    <s v="3BA 1DD"/>
  </r>
  <r>
    <x v="8"/>
    <x v="794"/>
    <x v="71"/>
    <x v="2"/>
    <s v="200"/>
    <s v="Bright neutral"/>
    <s v="1BA 1DD"/>
  </r>
  <r>
    <x v="8"/>
    <x v="795"/>
    <x v="53"/>
    <x v="156"/>
    <s v="2170"/>
    <s v="V-shaped"/>
    <s v="2EST 4BA 2DD"/>
  </r>
  <r>
    <x v="8"/>
    <x v="796"/>
    <x v="2"/>
    <x v="4"/>
    <s v="220"/>
    <s v="Warm"/>
    <s v="DD"/>
  </r>
  <r>
    <x v="8"/>
    <x v="797"/>
    <x v="123"/>
    <x v="4"/>
    <s v="220"/>
    <s v="Mild V-shape"/>
    <s v="2BA 1DD"/>
  </r>
  <r>
    <x v="8"/>
    <x v="798"/>
    <x v="72"/>
    <x v="157"/>
    <s v="2250"/>
    <s v="Warm"/>
    <s v="5BA"/>
  </r>
  <r>
    <x v="8"/>
    <x v="799"/>
    <x v="34"/>
    <x v="83"/>
    <s v="230"/>
    <s v="V-shaped"/>
    <s v="4BA 1DD"/>
  </r>
  <r>
    <x v="8"/>
    <x v="800"/>
    <x v="36"/>
    <x v="83"/>
    <s v="230"/>
    <s v="Dark neutral"/>
    <s v="2BA"/>
  </r>
  <r>
    <x v="8"/>
    <x v="801"/>
    <x v="207"/>
    <x v="24"/>
    <s v="2300"/>
    <s v="Mild V-shape"/>
    <s v="DD"/>
  </r>
  <r>
    <x v="8"/>
    <x v="802"/>
    <x v="39"/>
    <x v="126"/>
    <s v="25"/>
    <s v="V-shaped"/>
    <s v="DD"/>
  </r>
  <r>
    <x v="8"/>
    <x v="803"/>
    <x v="29"/>
    <x v="57"/>
    <s v="250"/>
    <s v="Warm"/>
    <s v="DD"/>
  </r>
  <r>
    <x v="8"/>
    <x v="804"/>
    <x v="59"/>
    <x v="57"/>
    <s v="250"/>
    <s v="Bright V-shape"/>
    <s v="3BA"/>
  </r>
  <r>
    <x v="8"/>
    <x v="805"/>
    <x v="53"/>
    <x v="57"/>
    <s v="250"/>
    <s v="Warm neutral"/>
    <s v="2BA 1DD"/>
  </r>
  <r>
    <x v="8"/>
    <x v="806"/>
    <x v="50"/>
    <x v="57"/>
    <s v="250"/>
    <s v="Neutral"/>
    <s v="3BA 1DD"/>
  </r>
  <r>
    <x v="8"/>
    <x v="807"/>
    <x v="9"/>
    <x v="5"/>
    <s v="2500"/>
    <s v="Warm"/>
    <s v="5BA"/>
  </r>
  <r>
    <x v="8"/>
    <x v="808"/>
    <x v="89"/>
    <x v="5"/>
    <s v="2500"/>
    <s v="Warm"/>
    <s v="12BA"/>
  </r>
  <r>
    <x v="8"/>
    <x v="809"/>
    <x v="21"/>
    <x v="58"/>
    <s v="260"/>
    <s v="Neutral with bass boost"/>
    <s v="1BA 1DD"/>
  </r>
  <r>
    <x v="8"/>
    <x v="810"/>
    <x v="55"/>
    <x v="58"/>
    <s v="260"/>
    <s v="U-shaped"/>
    <s v="2BA 1DD"/>
  </r>
  <r>
    <x v="8"/>
    <x v="811"/>
    <x v="35"/>
    <x v="158"/>
    <s v="2750"/>
    <s v="Warm"/>
    <s v="10BA"/>
  </r>
  <r>
    <x v="8"/>
    <x v="812"/>
    <x v="49"/>
    <x v="26"/>
    <s v="280"/>
    <s v="Neutral with bass boost"/>
    <s v="4BA"/>
  </r>
  <r>
    <x v="8"/>
    <x v="813"/>
    <x v="91"/>
    <x v="109"/>
    <s v="285"/>
    <s v="Neutral"/>
    <s v="BA"/>
  </r>
  <r>
    <x v="8"/>
    <x v="814"/>
    <x v="42"/>
    <x v="130"/>
    <s v="30"/>
    <s v="Neutral"/>
    <s v="DD"/>
  </r>
  <r>
    <x v="8"/>
    <x v="815"/>
    <x v="130"/>
    <x v="60"/>
    <s v="300"/>
    <s v="V-shaped"/>
    <s v="DD"/>
  </r>
  <r>
    <x v="8"/>
    <x v="816"/>
    <x v="153"/>
    <x v="60"/>
    <s v="300"/>
    <s v="V-shaped"/>
    <s v="DD"/>
  </r>
  <r>
    <x v="8"/>
    <x v="817"/>
    <x v="199"/>
    <x v="60"/>
    <s v="300"/>
    <s v="Mild V-shape"/>
    <s v="DD"/>
  </r>
  <r>
    <x v="8"/>
    <x v="818"/>
    <x v="27"/>
    <x v="60"/>
    <s v="300"/>
    <s v="Warm neutral"/>
    <s v="3BA"/>
  </r>
  <r>
    <x v="8"/>
    <x v="819"/>
    <x v="206"/>
    <x v="60"/>
    <s v="300"/>
    <s v="&quot;Balanced&quot;"/>
    <s v="6BA 1DD"/>
  </r>
  <r>
    <x v="8"/>
    <x v="820"/>
    <x v="2"/>
    <x v="60"/>
    <s v="300"/>
    <s v="&quot;Balanced&quot;"/>
    <s v="2BA 1DD"/>
  </r>
  <r>
    <x v="8"/>
    <x v="821"/>
    <x v="42"/>
    <x v="60"/>
    <s v="300"/>
    <s v="Neutral"/>
    <s v="BA"/>
  </r>
  <r>
    <x v="8"/>
    <x v="822"/>
    <x v="89"/>
    <x v="60"/>
    <s v="300"/>
    <s v="V-shaped"/>
    <s v="BA"/>
  </r>
  <r>
    <x v="8"/>
    <x v="823"/>
    <x v="159"/>
    <x v="60"/>
    <s v="300"/>
    <s v="Warm V-shape"/>
    <s v="3BA"/>
  </r>
  <r>
    <x v="8"/>
    <x v="824"/>
    <x v="208"/>
    <x v="159"/>
    <s v="35"/>
    <s v="Neutral"/>
    <s v="DD"/>
  </r>
  <r>
    <x v="8"/>
    <x v="825"/>
    <x v="64"/>
    <x v="30"/>
    <s v="350"/>
    <s v="Warm U-shape"/>
    <s v="Planar"/>
  </r>
  <r>
    <x v="8"/>
    <x v="826"/>
    <x v="59"/>
    <x v="30"/>
    <s v="350"/>
    <s v="Neutral with bass boost"/>
    <s v="1EST 2BA 1DD"/>
  </r>
  <r>
    <x v="8"/>
    <x v="827"/>
    <x v="178"/>
    <x v="30"/>
    <s v="350"/>
    <s v="V-shaped"/>
    <s v="2BA 1DD"/>
  </r>
  <r>
    <x v="8"/>
    <x v="828"/>
    <x v="50"/>
    <x v="30"/>
    <s v="350"/>
    <s v="Variable"/>
    <s v="4BA 1DD"/>
  </r>
  <r>
    <x v="8"/>
    <x v="829"/>
    <x v="144"/>
    <x v="132"/>
    <s v="3500"/>
    <s v="Warm"/>
    <s v="24BA"/>
  </r>
  <r>
    <x v="8"/>
    <x v="830"/>
    <x v="77"/>
    <x v="61"/>
    <s v="3600"/>
    <s v="V-shaped"/>
    <s v="6BA"/>
  </r>
  <r>
    <x v="8"/>
    <x v="831"/>
    <x v="22"/>
    <x v="89"/>
    <s v="370"/>
    <s v="V-shaped"/>
    <s v="DD"/>
  </r>
  <r>
    <x v="8"/>
    <x v="832"/>
    <x v="139"/>
    <x v="160"/>
    <s v="38"/>
    <s v="Warm V-shape"/>
    <s v="DD"/>
  </r>
  <r>
    <x v="8"/>
    <x v="833"/>
    <x v="2"/>
    <x v="31"/>
    <s v="380"/>
    <s v="Warm"/>
    <s v="2BA 2DD"/>
  </r>
  <r>
    <x v="8"/>
    <x v="834"/>
    <x v="36"/>
    <x v="31"/>
    <s v="380"/>
    <s v="Neutral with bass boost"/>
    <s v="3BA"/>
  </r>
  <r>
    <x v="8"/>
    <x v="835"/>
    <x v="111"/>
    <x v="134"/>
    <s v="40"/>
    <s v="V-shaped"/>
    <s v="DD"/>
  </r>
  <r>
    <x v="8"/>
    <x v="836"/>
    <x v="76"/>
    <x v="92"/>
    <s v="400"/>
    <s v="Warm neutral"/>
    <s v="2BA"/>
  </r>
  <r>
    <x v="8"/>
    <x v="837"/>
    <x v="30"/>
    <x v="92"/>
    <s v="400"/>
    <s v="Bright V-shape"/>
    <s v="3DD"/>
  </r>
  <r>
    <x v="8"/>
    <x v="838"/>
    <x v="37"/>
    <x v="94"/>
    <s v="430"/>
    <s v="Warm V-shape"/>
    <s v="5BA"/>
  </r>
  <r>
    <x v="8"/>
    <x v="839"/>
    <x v="40"/>
    <x v="96"/>
    <s v="450"/>
    <s v="V-shaped"/>
    <s v="DD"/>
  </r>
  <r>
    <x v="8"/>
    <x v="840"/>
    <x v="44"/>
    <x v="96"/>
    <s v="450"/>
    <s v="V-shaped"/>
    <s v="4BA 1DD"/>
  </r>
  <r>
    <x v="8"/>
    <x v="841"/>
    <x v="81"/>
    <x v="96"/>
    <s v="450"/>
    <s v="Warm"/>
    <s v="2BA"/>
  </r>
  <r>
    <x v="8"/>
    <x v="842"/>
    <x v="60"/>
    <x v="98"/>
    <s v="50"/>
    <s v="V-shaped"/>
    <s v="DD"/>
  </r>
  <r>
    <x v="8"/>
    <x v="843"/>
    <x v="197"/>
    <x v="98"/>
    <s v="50"/>
    <s v="V-shaped"/>
    <s v="DD"/>
  </r>
  <r>
    <x v="8"/>
    <x v="844"/>
    <x v="54"/>
    <x v="98"/>
    <s v="50"/>
    <s v="Neutral"/>
    <s v="BA"/>
  </r>
  <r>
    <x v="8"/>
    <x v="845"/>
    <x v="64"/>
    <x v="98"/>
    <s v="50"/>
    <s v="Neutral"/>
    <s v="2DD"/>
  </r>
  <r>
    <x v="8"/>
    <x v="846"/>
    <x v="209"/>
    <x v="98"/>
    <s v="50"/>
    <s v="Bassy"/>
    <s v="2DD"/>
  </r>
  <r>
    <x v="8"/>
    <x v="847"/>
    <x v="47"/>
    <x v="32"/>
    <s v="500"/>
    <s v="Warm V-shape"/>
    <s v="DD"/>
  </r>
  <r>
    <x v="8"/>
    <x v="848"/>
    <x v="73"/>
    <x v="32"/>
    <s v="500"/>
    <s v="Warm neutral"/>
    <s v="1BA"/>
  </r>
  <r>
    <x v="8"/>
    <x v="849"/>
    <x v="155"/>
    <x v="32"/>
    <s v="500"/>
    <s v="Variable"/>
    <s v="1Piezo 1DD"/>
  </r>
  <r>
    <x v="8"/>
    <x v="850"/>
    <x v="46"/>
    <x v="32"/>
    <s v="500"/>
    <s v="Warm V-shape"/>
    <s v="3BA"/>
  </r>
  <r>
    <x v="8"/>
    <x v="851"/>
    <x v="155"/>
    <x v="65"/>
    <s v="550"/>
    <s v="Variable"/>
    <s v="1Piezo 1DD"/>
  </r>
  <r>
    <x v="8"/>
    <x v="852"/>
    <x v="210"/>
    <x v="137"/>
    <s v="60"/>
    <s v="V-shaped"/>
    <s v="DD"/>
  </r>
  <r>
    <x v="8"/>
    <x v="853"/>
    <x v="64"/>
    <x v="137"/>
    <s v="60"/>
    <s v="Warm neutral"/>
    <s v="DD"/>
  </r>
  <r>
    <x v="8"/>
    <x v="854"/>
    <x v="94"/>
    <x v="137"/>
    <s v="60"/>
    <s v="&quot;Balanced&quot;"/>
    <s v="DD"/>
  </r>
  <r>
    <x v="8"/>
    <x v="855"/>
    <x v="32"/>
    <x v="66"/>
    <s v="600"/>
    <s v="V-shaped"/>
    <s v="1BA 1DD"/>
  </r>
  <r>
    <x v="8"/>
    <x v="856"/>
    <x v="6"/>
    <x v="66"/>
    <s v="600"/>
    <s v="Variable"/>
    <s v="3BA"/>
  </r>
  <r>
    <x v="8"/>
    <x v="857"/>
    <x v="89"/>
    <x v="66"/>
    <s v="600"/>
    <s v="Neutral with bass boost"/>
    <s v="1BA 1DD"/>
  </r>
  <r>
    <x v="8"/>
    <x v="858"/>
    <x v="14"/>
    <x v="66"/>
    <s v="600"/>
    <s v="Neutral"/>
    <s v="2BA"/>
  </r>
  <r>
    <x v="8"/>
    <x v="859"/>
    <x v="30"/>
    <x v="66"/>
    <s v="600"/>
    <s v="V-shaped"/>
    <s v="1BC 3BA"/>
  </r>
  <r>
    <x v="8"/>
    <x v="860"/>
    <x v="1"/>
    <x v="66"/>
    <s v="600"/>
    <s v="Warm"/>
    <s v="3BA"/>
  </r>
  <r>
    <x v="8"/>
    <x v="861"/>
    <x v="211"/>
    <x v="66"/>
    <s v="600"/>
    <s v="Neutral with bass boost"/>
    <s v="4BA 1DD"/>
  </r>
  <r>
    <x v="8"/>
    <x v="862"/>
    <x v="37"/>
    <x v="66"/>
    <s v="600"/>
    <s v="Variable"/>
    <s v="2EST 3BA 1DD"/>
  </r>
  <r>
    <x v="8"/>
    <x v="863"/>
    <x v="9"/>
    <x v="14"/>
    <s v="700"/>
    <s v="V-shaped"/>
    <s v="1BA 1DD"/>
  </r>
  <r>
    <x v="8"/>
    <x v="864"/>
    <x v="40"/>
    <x v="101"/>
    <s v="750"/>
    <s v="V-shaped"/>
    <s v="DD"/>
  </r>
  <r>
    <x v="8"/>
    <x v="865"/>
    <x v="149"/>
    <x v="101"/>
    <s v="750"/>
    <s v="Neutral with bass boost"/>
    <s v="3BA"/>
  </r>
  <r>
    <x v="8"/>
    <x v="866"/>
    <x v="53"/>
    <x v="101"/>
    <s v="750"/>
    <s v="Variable"/>
    <s v="4BA 2DD"/>
  </r>
  <r>
    <x v="8"/>
    <x v="867"/>
    <x v="152"/>
    <x v="70"/>
    <s v="80"/>
    <s v="V-shaped"/>
    <s v="DD"/>
  </r>
  <r>
    <x v="8"/>
    <x v="868"/>
    <x v="64"/>
    <x v="70"/>
    <s v="80"/>
    <s v="Mild V-shape"/>
    <s v="1BA 1DD"/>
  </r>
  <r>
    <x v="8"/>
    <x v="869"/>
    <x v="78"/>
    <x v="71"/>
    <s v="800"/>
    <s v="Variable"/>
    <s v="4BA 2DD"/>
  </r>
  <r>
    <x v="8"/>
    <x v="870"/>
    <x v="76"/>
    <x v="71"/>
    <s v="800"/>
    <s v="U-shaped"/>
    <s v="2BA 1DD"/>
  </r>
  <r>
    <x v="8"/>
    <x v="871"/>
    <x v="10"/>
    <x v="71"/>
    <s v="800"/>
    <s v="Warm"/>
    <s v="2BA"/>
  </r>
  <r>
    <x v="8"/>
    <x v="872"/>
    <x v="26"/>
    <x v="72"/>
    <s v="850"/>
    <s v="Warm neutral"/>
    <s v="3BA"/>
  </r>
  <r>
    <x v="8"/>
    <x v="873"/>
    <x v="42"/>
    <x v="73"/>
    <s v="90"/>
    <s v="Bright neutral"/>
    <s v="BA"/>
  </r>
  <r>
    <x v="8"/>
    <x v="874"/>
    <x v="163"/>
    <x v="35"/>
    <s v="900"/>
    <s v="Warm"/>
    <s v="5BA"/>
  </r>
  <r>
    <x v="8"/>
    <x v="875"/>
    <x v="6"/>
    <x v="161"/>
    <s v="920"/>
    <s v="Warm"/>
    <s v="4BA 1DD"/>
  </r>
  <r>
    <x v="8"/>
    <x v="876"/>
    <x v="71"/>
    <x v="74"/>
    <s v="950"/>
    <s v="V-shaped"/>
    <s v="DD"/>
  </r>
  <r>
    <x v="8"/>
    <x v="877"/>
    <x v="149"/>
    <x v="74"/>
    <s v="950"/>
    <s v="Mild V-shape"/>
    <s v="4BA"/>
  </r>
  <r>
    <x v="8"/>
    <x v="878"/>
    <x v="209"/>
    <x v="37"/>
    <s v="Discont."/>
    <s v="Dark neutral"/>
    <s v="DD"/>
  </r>
  <r>
    <x v="8"/>
    <x v="879"/>
    <x v="136"/>
    <x v="37"/>
    <s v="Discont."/>
    <s v="Bright neutral"/>
    <s v="DD"/>
  </r>
  <r>
    <x v="8"/>
    <x v="880"/>
    <x v="115"/>
    <x v="37"/>
    <s v="Discont."/>
    <s v="Neutral"/>
    <s v="DD"/>
  </r>
  <r>
    <x v="8"/>
    <x v="881"/>
    <x v="115"/>
    <x v="37"/>
    <s v="Discont."/>
    <s v="Mild V-shape"/>
    <s v="DD"/>
  </r>
  <r>
    <x v="8"/>
    <x v="882"/>
    <x v="212"/>
    <x v="37"/>
    <s v="Discont."/>
    <s v="Mild V-shape"/>
    <s v="DD"/>
  </r>
  <r>
    <x v="8"/>
    <x v="883"/>
    <x v="151"/>
    <x v="37"/>
    <s v="Discont."/>
    <s v="Neutral"/>
    <s v="DD"/>
  </r>
  <r>
    <x v="8"/>
    <x v="884"/>
    <x v="115"/>
    <x v="37"/>
    <s v="Discont."/>
    <s v="Neutral"/>
    <s v="DD"/>
  </r>
  <r>
    <x v="8"/>
    <x v="885"/>
    <x v="155"/>
    <x v="37"/>
    <s v="Discont."/>
    <s v="Variable"/>
    <s v="1Piezo 1Planar 1DD"/>
  </r>
  <r>
    <x v="8"/>
    <x v="886"/>
    <x v="81"/>
    <x v="37"/>
    <s v="Discont."/>
    <s v="Warm neutral"/>
    <s v="2BA"/>
  </r>
  <r>
    <x v="8"/>
    <x v="887"/>
    <x v="140"/>
    <x v="37"/>
    <s v="Discont."/>
    <s v="Bright V-shape"/>
    <s v="2BA 1DD"/>
  </r>
  <r>
    <x v="8"/>
    <x v="888"/>
    <x v="213"/>
    <x v="37"/>
    <s v="Discont."/>
    <s v="Variable"/>
    <s v="2BA 1DD"/>
  </r>
  <r>
    <x v="9"/>
    <x v="889"/>
    <x v="81"/>
    <x v="76"/>
    <s v="100"/>
    <s v="V-shaped"/>
    <s v="DD"/>
  </r>
  <r>
    <x v="9"/>
    <x v="890"/>
    <x v="177"/>
    <x v="76"/>
    <s v="100"/>
    <s v="Bassy"/>
    <s v="2DD"/>
  </r>
  <r>
    <x v="9"/>
    <x v="891"/>
    <x v="32"/>
    <x v="0"/>
    <s v="1100"/>
    <s v="V-shaped"/>
    <s v="1BA 1DD"/>
  </r>
  <r>
    <x v="9"/>
    <x v="892"/>
    <x v="117"/>
    <x v="46"/>
    <s v="1300"/>
    <s v="Dark"/>
    <s v="6BA"/>
  </r>
  <r>
    <x v="9"/>
    <x v="893"/>
    <x v="214"/>
    <x v="80"/>
    <s v="140"/>
    <s v="V-shaped"/>
    <s v="2BA 1DD"/>
  </r>
  <r>
    <x v="9"/>
    <x v="894"/>
    <x v="177"/>
    <x v="118"/>
    <s v="15"/>
    <s v="V-shaped"/>
    <s v="DD"/>
  </r>
  <r>
    <x v="9"/>
    <x v="895"/>
    <x v="32"/>
    <x v="40"/>
    <s v="1500"/>
    <s v="Bassy"/>
    <s v="DD"/>
  </r>
  <r>
    <x v="9"/>
    <x v="896"/>
    <x v="162"/>
    <x v="162"/>
    <s v="1540"/>
    <s v="Warm"/>
    <s v="4BA 1DD"/>
  </r>
  <r>
    <x v="9"/>
    <x v="897"/>
    <x v="215"/>
    <x v="1"/>
    <s v="1600"/>
    <s v="V-shaped"/>
    <s v="3Planar 2BA"/>
  </r>
  <r>
    <x v="9"/>
    <x v="898"/>
    <x v="77"/>
    <x v="52"/>
    <s v="1800"/>
    <s v="Bassy"/>
    <s v="8BA 1DD"/>
  </r>
  <r>
    <x v="9"/>
    <x v="899"/>
    <x v="151"/>
    <x v="54"/>
    <s v="20"/>
    <s v="Bassy"/>
    <s v="DD"/>
  </r>
  <r>
    <x v="9"/>
    <x v="900"/>
    <x v="34"/>
    <x v="2"/>
    <s v="200"/>
    <s v="Warm V-shape"/>
    <s v="2BA"/>
  </r>
  <r>
    <x v="9"/>
    <x v="901"/>
    <x v="216"/>
    <x v="3"/>
    <s v="2000"/>
    <s v="Dark"/>
    <s v="5BA"/>
  </r>
  <r>
    <x v="9"/>
    <x v="902"/>
    <x v="190"/>
    <x v="4"/>
    <s v="220"/>
    <s v="V-shaped"/>
    <s v="DD"/>
  </r>
  <r>
    <x v="9"/>
    <x v="903"/>
    <x v="53"/>
    <x v="4"/>
    <s v="220"/>
    <s v="Dark"/>
    <s v="1BA 1DD"/>
  </r>
  <r>
    <x v="9"/>
    <x v="904"/>
    <x v="217"/>
    <x v="23"/>
    <s v="2200"/>
    <s v="&quot;Balanced&quot;"/>
    <s v="10BA"/>
  </r>
  <r>
    <x v="9"/>
    <x v="905"/>
    <x v="218"/>
    <x v="108"/>
    <s v="270"/>
    <s v="V-shaped"/>
    <s v="Planar DD"/>
  </r>
  <r>
    <x v="9"/>
    <x v="906"/>
    <x v="56"/>
    <x v="130"/>
    <s v="30"/>
    <s v="Bassy"/>
    <s v="1BA 1DD"/>
  </r>
  <r>
    <x v="9"/>
    <x v="907"/>
    <x v="219"/>
    <x v="88"/>
    <s v="330"/>
    <s v="Warm"/>
    <s v="1Piezo 1DD"/>
  </r>
  <r>
    <x v="9"/>
    <x v="908"/>
    <x v="45"/>
    <x v="163"/>
    <s v="365"/>
    <s v="Dark"/>
    <s v="BA"/>
  </r>
  <r>
    <x v="9"/>
    <x v="909"/>
    <x v="118"/>
    <x v="134"/>
    <s v="40"/>
    <s v="V-shaped"/>
    <s v="DD"/>
  </r>
  <r>
    <x v="9"/>
    <x v="910"/>
    <x v="220"/>
    <x v="134"/>
    <s v="40"/>
    <s v="&quot;Balanced&quot;"/>
    <s v="DD"/>
  </r>
  <r>
    <x v="9"/>
    <x v="911"/>
    <x v="221"/>
    <x v="94"/>
    <s v="430"/>
    <s v="Dark"/>
    <s v="3BA"/>
  </r>
  <r>
    <x v="9"/>
    <x v="912"/>
    <x v="222"/>
    <x v="32"/>
    <s v="500"/>
    <s v="&quot;Balanced&quot;"/>
    <s v="5BA"/>
  </r>
  <r>
    <x v="9"/>
    <x v="913"/>
    <x v="205"/>
    <x v="32"/>
    <s v="500"/>
    <s v="Warm V-shape"/>
    <s v="4BA"/>
  </r>
  <r>
    <x v="9"/>
    <x v="914"/>
    <x v="172"/>
    <x v="32"/>
    <s v="500"/>
    <s v="Dark"/>
    <s v="4BA"/>
  </r>
  <r>
    <x v="9"/>
    <x v="915"/>
    <x v="45"/>
    <x v="164"/>
    <s v="510"/>
    <s v="Dark"/>
    <s v="3BA"/>
  </r>
  <r>
    <x v="9"/>
    <x v="916"/>
    <x v="29"/>
    <x v="66"/>
    <s v="600"/>
    <s v="Dark"/>
    <s v="DD"/>
  </r>
  <r>
    <x v="9"/>
    <x v="917"/>
    <x v="162"/>
    <x v="67"/>
    <s v="610"/>
    <s v="Warm"/>
    <s v="2BA 1DD"/>
  </r>
  <r>
    <x v="9"/>
    <x v="918"/>
    <x v="223"/>
    <x v="165"/>
    <s v="640"/>
    <s v="&quot;Balanced&quot;"/>
    <s v="Planar"/>
  </r>
  <r>
    <x v="9"/>
    <x v="919"/>
    <x v="106"/>
    <x v="138"/>
    <s v="65"/>
    <s v="V-shaped"/>
    <s v="DD"/>
  </r>
  <r>
    <x v="9"/>
    <x v="920"/>
    <x v="70"/>
    <x v="68"/>
    <s v="650"/>
    <s v="Dark"/>
    <s v="5BA"/>
  </r>
  <r>
    <x v="9"/>
    <x v="921"/>
    <x v="86"/>
    <x v="139"/>
    <s v="75"/>
    <s v="V-shaped"/>
    <s v="1BA 1DD"/>
  </r>
  <r>
    <x v="9"/>
    <x v="922"/>
    <x v="86"/>
    <x v="70"/>
    <s v="80"/>
    <s v="Warm"/>
    <s v="DD"/>
  </r>
  <r>
    <x v="9"/>
    <x v="923"/>
    <x v="96"/>
    <x v="70"/>
    <s v="80"/>
    <s v="Bassy"/>
    <s v="2DD"/>
  </r>
  <r>
    <x v="9"/>
    <x v="924"/>
    <x v="70"/>
    <x v="71"/>
    <s v="800"/>
    <s v="Warm"/>
    <s v="5BA"/>
  </r>
  <r>
    <x v="9"/>
    <x v="925"/>
    <x v="224"/>
    <x v="166"/>
    <s v="890"/>
    <s v="Warm"/>
    <s v="3BA"/>
  </r>
  <r>
    <x v="9"/>
    <x v="926"/>
    <x v="225"/>
    <x v="35"/>
    <s v="900"/>
    <s v="Warm"/>
    <s v="DD"/>
  </r>
  <r>
    <x v="9"/>
    <x v="927"/>
    <x v="110"/>
    <x v="35"/>
    <s v="900"/>
    <s v="V-shaped"/>
    <s v="Planar"/>
  </r>
  <r>
    <x v="9"/>
    <x v="928"/>
    <x v="226"/>
    <x v="167"/>
    <s v="910"/>
    <s v="V-shaped"/>
    <s v="DD"/>
  </r>
  <r>
    <x v="9"/>
    <x v="929"/>
    <x v="84"/>
    <x v="37"/>
    <s v="Discont."/>
    <s v="V-shaped"/>
    <s v="DD"/>
  </r>
  <r>
    <x v="9"/>
    <x v="930"/>
    <x v="29"/>
    <x v="37"/>
    <s v="Discont."/>
    <s v="V-shaped"/>
    <s v="DD"/>
  </r>
  <r>
    <x v="9"/>
    <x v="931"/>
    <x v="227"/>
    <x v="37"/>
    <s v="Discont."/>
    <s v="Bassy"/>
    <s v="DD"/>
  </r>
  <r>
    <x v="9"/>
    <x v="932"/>
    <x v="89"/>
    <x v="37"/>
    <s v="Discont."/>
    <s v="V-shaped"/>
    <s v="2EST 2BA"/>
  </r>
  <r>
    <x v="9"/>
    <x v="933"/>
    <x v="26"/>
    <x v="37"/>
    <s v="Discont."/>
    <s v="Bassy"/>
    <s v="1BA 1DD"/>
  </r>
  <r>
    <x v="9"/>
    <x v="934"/>
    <x v="217"/>
    <x v="37"/>
    <s v="Discont."/>
    <s v="&quot;Balanced&quot;"/>
    <s v="3BA"/>
  </r>
  <r>
    <x v="9"/>
    <x v="935"/>
    <x v="144"/>
    <x v="37"/>
    <s v="Discont."/>
    <s v="&quot;Balanced&quot;"/>
    <s v="24BA"/>
  </r>
  <r>
    <x v="10"/>
    <x v="936"/>
    <x v="110"/>
    <x v="76"/>
    <s v="100"/>
    <s v="Bright"/>
    <s v="DD"/>
  </r>
  <r>
    <x v="10"/>
    <x v="937"/>
    <x v="228"/>
    <x v="16"/>
    <s v="1000"/>
    <s v="Bright V-shape"/>
    <s v="2DD"/>
  </r>
  <r>
    <x v="10"/>
    <x v="938"/>
    <x v="34"/>
    <x v="0"/>
    <s v="1100"/>
    <s v="Bassy"/>
    <s v="8BA"/>
  </r>
  <r>
    <x v="10"/>
    <x v="939"/>
    <x v="229"/>
    <x v="118"/>
    <s v="15"/>
    <s v="Bright"/>
    <s v="DD"/>
  </r>
  <r>
    <x v="10"/>
    <x v="940"/>
    <x v="81"/>
    <x v="19"/>
    <s v="150"/>
    <s v="Dark"/>
    <s v="DD"/>
  </r>
  <r>
    <x v="10"/>
    <x v="941"/>
    <x v="70"/>
    <x v="19"/>
    <s v="150"/>
    <s v="Dark"/>
    <s v="BA"/>
  </r>
  <r>
    <x v="10"/>
    <x v="942"/>
    <x v="13"/>
    <x v="4"/>
    <s v="220"/>
    <s v="Bassy"/>
    <s v="DD"/>
  </r>
  <r>
    <x v="10"/>
    <x v="943"/>
    <x v="230"/>
    <x v="57"/>
    <s v="250"/>
    <s v="Mid-centric"/>
    <s v="DD"/>
  </r>
  <r>
    <x v="10"/>
    <x v="944"/>
    <x v="32"/>
    <x v="57"/>
    <s v="250"/>
    <s v="Bassy"/>
    <s v="DD"/>
  </r>
  <r>
    <x v="10"/>
    <x v="945"/>
    <x v="81"/>
    <x v="57"/>
    <s v="250"/>
    <s v="Bright"/>
    <s v="DD"/>
  </r>
  <r>
    <x v="10"/>
    <x v="946"/>
    <x v="70"/>
    <x v="57"/>
    <s v="250"/>
    <s v="Dark"/>
    <s v="BA"/>
  </r>
  <r>
    <x v="10"/>
    <x v="947"/>
    <x v="70"/>
    <x v="60"/>
    <s v="300"/>
    <s v="Warm V-shape"/>
    <s v="2BA"/>
  </r>
  <r>
    <x v="10"/>
    <x v="948"/>
    <x v="172"/>
    <x v="88"/>
    <s v="330"/>
    <s v="Warm"/>
    <s v="2BA"/>
  </r>
  <r>
    <x v="10"/>
    <x v="949"/>
    <x v="106"/>
    <x v="134"/>
    <s v="40"/>
    <s v="V-shaped"/>
    <s v="DD"/>
  </r>
  <r>
    <x v="10"/>
    <x v="950"/>
    <x v="172"/>
    <x v="96"/>
    <s v="450"/>
    <s v="Warm"/>
    <s v="3BA"/>
  </r>
  <r>
    <x v="10"/>
    <x v="951"/>
    <x v="162"/>
    <x v="32"/>
    <s v="500"/>
    <s v="Warm"/>
    <s v="3BA"/>
  </r>
  <r>
    <x v="10"/>
    <x v="952"/>
    <x v="70"/>
    <x v="32"/>
    <s v="500"/>
    <s v="Warm V-shape"/>
    <s v="3BA"/>
  </r>
  <r>
    <x v="10"/>
    <x v="953"/>
    <x v="77"/>
    <x v="136"/>
    <s v="55"/>
    <s v="Bassy"/>
    <m/>
  </r>
  <r>
    <x v="10"/>
    <x v="954"/>
    <x v="84"/>
    <x v="137"/>
    <s v="60"/>
    <s v="Bright"/>
    <s v="DD"/>
  </r>
  <r>
    <x v="10"/>
    <x v="955"/>
    <x v="81"/>
    <x v="137"/>
    <s v="60"/>
    <s v="Bassy"/>
    <s v="2DD"/>
  </r>
  <r>
    <x v="10"/>
    <x v="956"/>
    <x v="56"/>
    <x v="100"/>
    <s v="70"/>
    <s v="Bassy"/>
    <s v="DD"/>
  </r>
  <r>
    <x v="10"/>
    <x v="957"/>
    <x v="218"/>
    <x v="168"/>
    <s v="7000"/>
    <s v="Unique"/>
    <s v="1AMT 1DD"/>
  </r>
  <r>
    <x v="10"/>
    <x v="958"/>
    <x v="224"/>
    <x v="168"/>
    <s v="7000"/>
    <s v="Dark"/>
    <s v="16BA"/>
  </r>
  <r>
    <x v="10"/>
    <x v="959"/>
    <x v="70"/>
    <x v="101"/>
    <s v="750"/>
    <s v="Dark"/>
    <s v="5BA"/>
  </r>
  <r>
    <x v="10"/>
    <x v="960"/>
    <x v="228"/>
    <x v="101"/>
    <s v="750"/>
    <s v="Bright"/>
    <s v="2DD"/>
  </r>
  <r>
    <x v="10"/>
    <x v="961"/>
    <x v="84"/>
    <x v="101"/>
    <s v="750"/>
    <s v="Warm"/>
    <s v="5BA"/>
  </r>
  <r>
    <x v="10"/>
    <x v="962"/>
    <x v="30"/>
    <x v="169"/>
    <s v="760"/>
    <s v="Warm"/>
    <s v="Planar"/>
  </r>
  <r>
    <x v="10"/>
    <x v="963"/>
    <x v="231"/>
    <x v="70"/>
    <s v="80"/>
    <s v="V-shaped"/>
    <s v="DD"/>
  </r>
  <r>
    <x v="10"/>
    <x v="964"/>
    <x v="228"/>
    <x v="71"/>
    <s v="800"/>
    <s v="Bright"/>
    <s v="2DD"/>
  </r>
  <r>
    <x v="10"/>
    <x v="965"/>
    <x v="228"/>
    <x v="71"/>
    <s v="800"/>
    <s v="Bright V-shape"/>
    <s v="2DD"/>
  </r>
  <r>
    <x v="10"/>
    <x v="966"/>
    <x v="32"/>
    <x v="35"/>
    <s v="900"/>
    <s v="Bassy"/>
    <s v="DD"/>
  </r>
  <r>
    <x v="10"/>
    <x v="967"/>
    <x v="144"/>
    <x v="37"/>
    <s v="Discont."/>
    <s v="&quot;Balanced&quot;"/>
    <s v="16BA"/>
  </r>
  <r>
    <x v="10"/>
    <x v="968"/>
    <x v="228"/>
    <x v="37"/>
    <s v="Discont."/>
    <s v="Bright V-shape"/>
    <s v="2DD"/>
  </r>
  <r>
    <x v="11"/>
    <x v="969"/>
    <x v="21"/>
    <x v="76"/>
    <s v="100"/>
    <s v="V-shaped"/>
    <s v="DD"/>
  </r>
  <r>
    <x v="11"/>
    <x v="970"/>
    <x v="177"/>
    <x v="76"/>
    <s v="100"/>
    <s v="V-shaped"/>
    <s v="2BA 1DD"/>
  </r>
  <r>
    <x v="11"/>
    <x v="971"/>
    <x v="136"/>
    <x v="16"/>
    <s v="1000"/>
    <s v="V-shaped"/>
    <s v="DD"/>
  </r>
  <r>
    <x v="11"/>
    <x v="972"/>
    <x v="32"/>
    <x v="16"/>
    <s v="1000"/>
    <s v="Warm"/>
    <s v="2BA 1DD"/>
  </r>
  <r>
    <x v="11"/>
    <x v="973"/>
    <x v="70"/>
    <x v="16"/>
    <s v="1000"/>
    <s v="Warm"/>
    <s v="6BA"/>
  </r>
  <r>
    <x v="11"/>
    <x v="974"/>
    <x v="147"/>
    <x v="44"/>
    <s v="110"/>
    <s v="Warm"/>
    <s v="2BA"/>
  </r>
  <r>
    <x v="11"/>
    <x v="975"/>
    <x v="232"/>
    <x v="0"/>
    <s v="1100"/>
    <s v="Dark"/>
    <s v="BA"/>
  </r>
  <r>
    <x v="11"/>
    <x v="976"/>
    <x v="162"/>
    <x v="0"/>
    <s v="1100"/>
    <s v="U-shaped"/>
    <s v="3BA"/>
  </r>
  <r>
    <x v="11"/>
    <x v="977"/>
    <x v="81"/>
    <x v="78"/>
    <s v="1200"/>
    <s v="V-shaped"/>
    <s v="2BA 2DD"/>
  </r>
  <r>
    <x v="11"/>
    <x v="978"/>
    <x v="155"/>
    <x v="46"/>
    <s v="1300"/>
    <s v="Variable"/>
    <s v="2EST Piezo Planar DD"/>
  </r>
  <r>
    <x v="11"/>
    <x v="979"/>
    <x v="75"/>
    <x v="19"/>
    <s v="150"/>
    <s v="V-shaped"/>
    <s v="DD"/>
  </r>
  <r>
    <x v="11"/>
    <x v="980"/>
    <x v="0"/>
    <x v="19"/>
    <s v="150"/>
    <s v="Dark"/>
    <s v="BA"/>
  </r>
  <r>
    <x v="11"/>
    <x v="981"/>
    <x v="27"/>
    <x v="19"/>
    <s v="150"/>
    <s v="V-shaped"/>
    <s v="Planar"/>
  </r>
  <r>
    <x v="11"/>
    <x v="982"/>
    <x v="233"/>
    <x v="19"/>
    <s v="150"/>
    <s v="Warm neutral"/>
    <s v="2BA 1DD"/>
  </r>
  <r>
    <x v="11"/>
    <x v="983"/>
    <x v="162"/>
    <x v="40"/>
    <s v="1500"/>
    <s v="&quot;Balanced&quot;"/>
    <s v="9BA"/>
  </r>
  <r>
    <x v="11"/>
    <x v="984"/>
    <x v="224"/>
    <x v="40"/>
    <s v="1500"/>
    <s v="Bassy"/>
    <s v="1BA 1DD"/>
  </r>
  <r>
    <x v="11"/>
    <x v="985"/>
    <x v="144"/>
    <x v="170"/>
    <s v="1750"/>
    <s v="Variable"/>
    <s v="7BA"/>
  </r>
  <r>
    <x v="11"/>
    <x v="986"/>
    <x v="234"/>
    <x v="51"/>
    <s v="180"/>
    <s v="V-shaped"/>
    <s v="DD"/>
  </r>
  <r>
    <x v="11"/>
    <x v="987"/>
    <x v="112"/>
    <x v="52"/>
    <s v="1800"/>
    <s v="Variable"/>
    <s v="8BA 4DD"/>
  </r>
  <r>
    <x v="11"/>
    <x v="988"/>
    <x v="53"/>
    <x v="53"/>
    <s v="190"/>
    <s v="Warm"/>
    <s v="1Piezo 1BA 1DD"/>
  </r>
  <r>
    <x v="11"/>
    <x v="989"/>
    <x v="235"/>
    <x v="54"/>
    <s v="20"/>
    <s v="V-shaped"/>
    <s v="1BA 1DD"/>
  </r>
  <r>
    <x v="11"/>
    <x v="990"/>
    <x v="236"/>
    <x v="2"/>
    <s v="200"/>
    <s v="V-shaped"/>
    <s v="DD"/>
  </r>
  <r>
    <x v="11"/>
    <x v="991"/>
    <x v="151"/>
    <x v="2"/>
    <s v="200"/>
    <s v="V-shaped"/>
    <s v="DD"/>
  </r>
  <r>
    <x v="11"/>
    <x v="992"/>
    <x v="151"/>
    <x v="2"/>
    <s v="200"/>
    <s v="&quot;Balanced&quot;"/>
    <s v="DD"/>
  </r>
  <r>
    <x v="11"/>
    <x v="993"/>
    <x v="21"/>
    <x v="2"/>
    <s v="200"/>
    <s v="Dark"/>
    <s v="BA"/>
  </r>
  <r>
    <x v="11"/>
    <x v="994"/>
    <x v="162"/>
    <x v="24"/>
    <s v="2300"/>
    <s v="Warm"/>
    <s v="10BA"/>
  </r>
  <r>
    <x v="11"/>
    <x v="995"/>
    <x v="237"/>
    <x v="57"/>
    <s v="250"/>
    <s v="&quot;Balanced&quot;"/>
    <s v="DD"/>
  </r>
  <r>
    <x v="11"/>
    <x v="996"/>
    <x v="214"/>
    <x v="57"/>
    <s v="250"/>
    <s v="Variable"/>
    <s v="3BA 1DD"/>
  </r>
  <r>
    <x v="11"/>
    <x v="997"/>
    <x v="138"/>
    <x v="108"/>
    <s v="270"/>
    <s v="Warm"/>
    <s v="3BA"/>
  </r>
  <r>
    <x v="11"/>
    <x v="998"/>
    <x v="151"/>
    <x v="130"/>
    <s v="30"/>
    <s v="Bassy"/>
    <s v="DD"/>
  </r>
  <r>
    <x v="11"/>
    <x v="999"/>
    <x v="236"/>
    <x v="60"/>
    <s v="300"/>
    <s v="V-shaped"/>
    <s v="DD"/>
  </r>
  <r>
    <x v="11"/>
    <x v="1000"/>
    <x v="236"/>
    <x v="60"/>
    <s v="300"/>
    <s v="V-shaped"/>
    <s v="DD"/>
  </r>
  <r>
    <x v="11"/>
    <x v="1001"/>
    <x v="162"/>
    <x v="60"/>
    <s v="300"/>
    <s v="Mid-centric"/>
    <s v="2BA"/>
  </r>
  <r>
    <x v="11"/>
    <x v="1002"/>
    <x v="238"/>
    <x v="60"/>
    <s v="300"/>
    <s v="Bassy"/>
    <s v="2DD"/>
  </r>
  <r>
    <x v="11"/>
    <x v="1003"/>
    <x v="62"/>
    <x v="27"/>
    <s v="3000"/>
    <s v="Bassy"/>
    <s v="4BA 1DD"/>
  </r>
  <r>
    <x v="11"/>
    <x v="1004"/>
    <x v="34"/>
    <x v="88"/>
    <s v="330"/>
    <s v="Warm"/>
    <s v="5BA"/>
  </r>
  <r>
    <x v="11"/>
    <x v="1005"/>
    <x v="29"/>
    <x v="30"/>
    <s v="350"/>
    <s v="V-shaped"/>
    <s v="DD"/>
  </r>
  <r>
    <x v="11"/>
    <x v="1006"/>
    <x v="239"/>
    <x v="30"/>
    <s v="350"/>
    <s v="&quot;Balanced&quot;"/>
    <s v="DD"/>
  </r>
  <r>
    <x v="11"/>
    <x v="1007"/>
    <x v="138"/>
    <x v="91"/>
    <s v="390"/>
    <s v="V-shaped"/>
    <s v="4BA"/>
  </r>
  <r>
    <x v="11"/>
    <x v="1008"/>
    <x v="62"/>
    <x v="171"/>
    <s v="3900"/>
    <s v="Bassy"/>
    <s v="1EST 4BA 1DD"/>
  </r>
  <r>
    <x v="11"/>
    <x v="1009"/>
    <x v="177"/>
    <x v="134"/>
    <s v="40"/>
    <s v="Bright V-shape"/>
    <s v="DD"/>
  </r>
  <r>
    <x v="11"/>
    <x v="1010"/>
    <x v="228"/>
    <x v="92"/>
    <s v="400"/>
    <s v="Bright V-shape"/>
    <s v="DD"/>
  </r>
  <r>
    <x v="11"/>
    <x v="1011"/>
    <x v="26"/>
    <x v="92"/>
    <s v="400"/>
    <s v="Warm"/>
    <s v="4BA"/>
  </r>
  <r>
    <x v="11"/>
    <x v="1012"/>
    <x v="70"/>
    <x v="92"/>
    <s v="400"/>
    <s v="Warm"/>
    <s v="3BA"/>
  </r>
  <r>
    <x v="11"/>
    <x v="1013"/>
    <x v="20"/>
    <x v="92"/>
    <s v="400"/>
    <s v="Warm V-shape"/>
    <s v="3BA"/>
  </r>
  <r>
    <x v="11"/>
    <x v="1014"/>
    <x v="240"/>
    <x v="96"/>
    <s v="450"/>
    <s v="Dark"/>
    <s v="4BA"/>
  </r>
  <r>
    <x v="11"/>
    <x v="1015"/>
    <x v="241"/>
    <x v="96"/>
    <s v="450"/>
    <s v="Unique"/>
    <s v="3BA"/>
  </r>
  <r>
    <x v="11"/>
    <x v="1016"/>
    <x v="228"/>
    <x v="98"/>
    <s v="50"/>
    <s v="V-shaped"/>
    <s v="DD"/>
  </r>
  <r>
    <x v="11"/>
    <x v="1017"/>
    <x v="60"/>
    <x v="98"/>
    <s v="50"/>
    <s v="Bright V-shape"/>
    <s v="5BA"/>
  </r>
  <r>
    <x v="11"/>
    <x v="1018"/>
    <x v="56"/>
    <x v="98"/>
    <s v="50"/>
    <s v="&quot;Balanced&quot;"/>
    <s v="1BA 1DD"/>
  </r>
  <r>
    <x v="11"/>
    <x v="1019"/>
    <x v="146"/>
    <x v="98"/>
    <s v="50"/>
    <s v="V-shaped"/>
    <s v="2BA 1DD"/>
  </r>
  <r>
    <x v="11"/>
    <x v="1020"/>
    <x v="228"/>
    <x v="32"/>
    <s v="500"/>
    <s v="V-shaped"/>
    <s v="DD"/>
  </r>
  <r>
    <x v="11"/>
    <x v="1021"/>
    <x v="70"/>
    <x v="32"/>
    <s v="500"/>
    <s v="Warm V-shape"/>
    <s v="4BA"/>
  </r>
  <r>
    <x v="11"/>
    <x v="1022"/>
    <x v="17"/>
    <x v="66"/>
    <s v="600"/>
    <s v="Warm"/>
    <s v="3BA"/>
  </r>
  <r>
    <x v="11"/>
    <x v="1023"/>
    <x v="20"/>
    <x v="66"/>
    <s v="600"/>
    <s v="V-shaped"/>
    <s v="1MS 1DD"/>
  </r>
  <r>
    <x v="11"/>
    <x v="1024"/>
    <x v="63"/>
    <x v="66"/>
    <s v="600"/>
    <s v="Warm"/>
    <s v="3BA"/>
  </r>
  <r>
    <x v="11"/>
    <x v="1025"/>
    <x v="138"/>
    <x v="165"/>
    <s v="640"/>
    <s v="Variable"/>
    <s v="6BA"/>
  </r>
  <r>
    <x v="11"/>
    <x v="1026"/>
    <x v="151"/>
    <x v="68"/>
    <s v="650"/>
    <s v="Bright neutral"/>
    <s v="4BA 1DD"/>
  </r>
  <r>
    <x v="11"/>
    <x v="1027"/>
    <x v="81"/>
    <x v="101"/>
    <s v="750"/>
    <s v="Bright V-shape"/>
    <s v="2DD"/>
  </r>
  <r>
    <x v="11"/>
    <x v="1028"/>
    <x v="187"/>
    <x v="71"/>
    <s v="800"/>
    <s v="Bright"/>
    <s v="DD"/>
  </r>
  <r>
    <x v="11"/>
    <x v="1029"/>
    <x v="73"/>
    <x v="71"/>
    <s v="800"/>
    <s v="Warm"/>
    <s v="6BA"/>
  </r>
  <r>
    <x v="11"/>
    <x v="1030"/>
    <x v="205"/>
    <x v="71"/>
    <s v="800"/>
    <s v="Warm"/>
    <s v="8BA"/>
  </r>
  <r>
    <x v="11"/>
    <x v="1031"/>
    <x v="116"/>
    <x v="73"/>
    <s v="90"/>
    <s v="V-shaped"/>
    <s v="DD"/>
  </r>
  <r>
    <x v="11"/>
    <x v="1032"/>
    <x v="228"/>
    <x v="37"/>
    <s v="Discont."/>
    <s v="V-shaped"/>
    <s v="DD"/>
  </r>
  <r>
    <x v="11"/>
    <x v="1033"/>
    <x v="227"/>
    <x v="37"/>
    <s v="Discont."/>
    <s v="V-shaped"/>
    <s v="DD"/>
  </r>
  <r>
    <x v="11"/>
    <x v="1034"/>
    <x v="151"/>
    <x v="37"/>
    <s v="Discont."/>
    <s v="V-shaped"/>
    <s v="DD"/>
  </r>
  <r>
    <x v="11"/>
    <x v="1035"/>
    <x v="131"/>
    <x v="37"/>
    <s v="Discont."/>
    <s v="Warm"/>
    <s v="DD"/>
  </r>
  <r>
    <x v="11"/>
    <x v="1036"/>
    <x v="174"/>
    <x v="37"/>
    <s v="Discont."/>
    <s v="Bright V-shape"/>
    <s v="6BA"/>
  </r>
  <r>
    <x v="11"/>
    <x v="1037"/>
    <x v="73"/>
    <x v="37"/>
    <s v="Discont."/>
    <s v="Warm"/>
    <s v="3BA"/>
  </r>
  <r>
    <x v="11"/>
    <x v="1038"/>
    <x v="70"/>
    <x v="37"/>
    <s v="Discont."/>
    <s v="Dark"/>
    <s v="4BA"/>
  </r>
  <r>
    <x v="12"/>
    <x v="1039"/>
    <x v="242"/>
    <x v="172"/>
    <s v="N/A"/>
    <s v="N/A"/>
    <s v="N/A"/>
  </r>
  <r>
    <x v="13"/>
    <x v="1040"/>
    <x v="56"/>
    <x v="76"/>
    <s v="100"/>
    <s v="V-shaped"/>
    <s v="2BA 1DD"/>
  </r>
  <r>
    <x v="13"/>
    <x v="1041"/>
    <x v="218"/>
    <x v="173"/>
    <s v="10000"/>
    <s v="Unique"/>
    <s v="1AMT 1DD"/>
  </r>
  <r>
    <x v="13"/>
    <x v="1042"/>
    <x v="243"/>
    <x v="38"/>
    <s v="1050"/>
    <s v="Warm"/>
    <s v="3BA"/>
  </r>
  <r>
    <x v="13"/>
    <x v="1043"/>
    <x v="84"/>
    <x v="51"/>
    <s v="180"/>
    <s v="Warm"/>
    <s v="1BA 1DD"/>
  </r>
  <r>
    <x v="13"/>
    <x v="1044"/>
    <x v="117"/>
    <x v="52"/>
    <s v="1800"/>
    <s v="Dark"/>
    <s v="6BA 1DD"/>
  </r>
  <r>
    <x v="13"/>
    <x v="1045"/>
    <x v="244"/>
    <x v="54"/>
    <s v="20"/>
    <s v="Dark"/>
    <s v="3DD"/>
  </r>
  <r>
    <x v="13"/>
    <x v="1046"/>
    <x v="136"/>
    <x v="2"/>
    <s v="200"/>
    <s v="Mid-centric"/>
    <s v="DD"/>
  </r>
  <r>
    <x v="13"/>
    <x v="1047"/>
    <x v="245"/>
    <x v="2"/>
    <s v="200"/>
    <s v="V-shaped"/>
    <s v="1BA 1DD"/>
  </r>
  <r>
    <x v="13"/>
    <x v="1048"/>
    <x v="113"/>
    <x v="57"/>
    <s v="250"/>
    <s v="Variable"/>
    <s v="2DD"/>
  </r>
  <r>
    <x v="13"/>
    <x v="1049"/>
    <x v="110"/>
    <x v="26"/>
    <s v="280"/>
    <s v="Bright"/>
    <s v="DD"/>
  </r>
  <r>
    <x v="13"/>
    <x v="1050"/>
    <x v="32"/>
    <x v="60"/>
    <s v="300"/>
    <s v="&quot;Balanced&quot;"/>
    <s v="2BA"/>
  </r>
  <r>
    <x v="13"/>
    <x v="1051"/>
    <x v="222"/>
    <x v="88"/>
    <s v="330"/>
    <s v="Warm"/>
    <s v="DD"/>
  </r>
  <r>
    <x v="13"/>
    <x v="1052"/>
    <x v="42"/>
    <x v="137"/>
    <s v="60"/>
    <s v="V-shaped"/>
    <s v="DD"/>
  </r>
  <r>
    <x v="13"/>
    <x v="1053"/>
    <x v="246"/>
    <x v="137"/>
    <s v="60"/>
    <s v="Bright"/>
    <s v="DD"/>
  </r>
  <r>
    <x v="13"/>
    <x v="1054"/>
    <x v="136"/>
    <x v="14"/>
    <s v="700"/>
    <s v="Bright"/>
    <s v="DD"/>
  </r>
  <r>
    <x v="13"/>
    <x v="1055"/>
    <x v="30"/>
    <x v="14"/>
    <s v="700"/>
    <s v="Bright"/>
    <s v="3DD"/>
  </r>
  <r>
    <x v="13"/>
    <x v="1056"/>
    <x v="112"/>
    <x v="14"/>
    <s v="700"/>
    <s v="Dark"/>
    <s v="3BA"/>
  </r>
  <r>
    <x v="13"/>
    <x v="1057"/>
    <x v="42"/>
    <x v="174"/>
    <s v="7400"/>
    <s v="Unique"/>
    <s v="DD"/>
  </r>
  <r>
    <x v="13"/>
    <x v="1058"/>
    <x v="243"/>
    <x v="101"/>
    <s v="750"/>
    <s v="Bright neutral"/>
    <s v="2BA"/>
  </r>
  <r>
    <x v="13"/>
    <x v="1059"/>
    <x v="84"/>
    <x v="71"/>
    <s v="800"/>
    <s v="Dark"/>
    <s v="2EST 1DD"/>
  </r>
  <r>
    <x v="13"/>
    <x v="1060"/>
    <x v="243"/>
    <x v="72"/>
    <s v="850"/>
    <s v="Bright neutral"/>
    <s v="2BA"/>
  </r>
  <r>
    <x v="13"/>
    <x v="1061"/>
    <x v="9"/>
    <x v="74"/>
    <s v="950"/>
    <s v="Neutral"/>
    <s v="2EST 3BA"/>
  </r>
  <r>
    <x v="13"/>
    <x v="1062"/>
    <x v="247"/>
    <x v="37"/>
    <s v="Discont."/>
    <s v="Dark"/>
    <s v="DD"/>
  </r>
  <r>
    <x v="13"/>
    <x v="1063"/>
    <x v="53"/>
    <x v="37"/>
    <s v="Discont."/>
    <s v="Dark"/>
    <s v="1BA 1DD"/>
  </r>
  <r>
    <x v="14"/>
    <x v="1064"/>
    <x v="248"/>
    <x v="175"/>
    <s v="0"/>
    <s v="Complete failure"/>
    <s v="DD"/>
  </r>
  <r>
    <x v="14"/>
    <x v="1065"/>
    <x v="249"/>
    <x v="175"/>
    <s v="0"/>
    <s v="Dark"/>
    <s v="DD"/>
  </r>
  <r>
    <x v="14"/>
    <x v="1066"/>
    <x v="250"/>
    <x v="176"/>
    <s v="14"/>
    <s v="Complete failure"/>
    <s v="DD"/>
  </r>
  <r>
    <x v="14"/>
    <x v="1067"/>
    <x v="247"/>
    <x v="37"/>
    <s v="Discont."/>
    <s v="Dark"/>
    <s v="DD"/>
  </r>
  <r>
    <x v="15"/>
    <x v="1068"/>
    <x v="11"/>
    <x v="16"/>
    <s v="1000"/>
    <s v="Neutral with bass boost"/>
    <s v="2EST 6BA 1DD"/>
  </r>
  <r>
    <x v="15"/>
    <x v="1069"/>
    <x v="1"/>
    <x v="90"/>
    <s v="3700"/>
    <s v="U-shaped"/>
    <s v="2EST 4BA 1DD"/>
  </r>
  <r>
    <x v="15"/>
    <x v="1070"/>
    <x v="8"/>
    <x v="74"/>
    <s v="950"/>
    <s v="Variable"/>
    <s v="4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33FE4-6A8A-4712-A0C5-DBFDC42BC2ED}" name="PivotTable12" cacheId="1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ies">
  <location ref="A3:A389" firstHeaderRow="1" firstDataRow="1" firstDataCol="1" rowPageCount="1" colPageCount="1"/>
  <pivotFields count="7"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072">
        <item x="564"/>
        <item x="823"/>
        <item x="721"/>
        <item x="716"/>
        <item x="894"/>
        <item x="628"/>
        <item x="1009"/>
        <item x="890"/>
        <item x="970"/>
        <item x="3"/>
        <item x="38"/>
        <item x="312"/>
        <item x="508"/>
        <item x="158"/>
        <item x="75"/>
        <item x="742"/>
        <item x="294"/>
        <item x="27"/>
        <item x="106"/>
        <item x="107"/>
        <item x="34"/>
        <item x="439"/>
        <item x="4"/>
        <item x="145"/>
        <item x="1063"/>
        <item x="903"/>
        <item x="452"/>
        <item x="805"/>
        <item x="472"/>
        <item x="988"/>
        <item x="132"/>
        <item x="232"/>
        <item x="795"/>
        <item x="762"/>
        <item x="375"/>
        <item x="754"/>
        <item x="612"/>
        <item x="588"/>
        <item x="561"/>
        <item x="866"/>
        <item x="701"/>
        <item x="700"/>
        <item x="562"/>
        <item x="221"/>
        <item x="847"/>
        <item x="481"/>
        <item x="237"/>
        <item x="120"/>
        <item x="252"/>
        <item x="253"/>
        <item x="130"/>
        <item x="262"/>
        <item x="144"/>
        <item x="167"/>
        <item x="113"/>
        <item x="729"/>
        <item x="428"/>
        <item x="351"/>
        <item x="677"/>
        <item x="998"/>
        <item x="883"/>
        <item x="991"/>
        <item x="992"/>
        <item x="689"/>
        <item x="655"/>
        <item x="656"/>
        <item x="1026"/>
        <item x="1034"/>
        <item x="495"/>
        <item x="899"/>
        <item x="482"/>
        <item x="290"/>
        <item x="65"/>
        <item x="759"/>
        <item x="865"/>
        <item x="877"/>
        <item x="469"/>
        <item x="606"/>
        <item x="699"/>
        <item x="967"/>
        <item x="935"/>
        <item x="985"/>
        <item x="445"/>
        <item x="829"/>
        <item x="792"/>
        <item x="756"/>
        <item x="724"/>
        <item x="609"/>
        <item x="229"/>
        <item x="207"/>
        <item x="304"/>
        <item x="231"/>
        <item x="244"/>
        <item x="813"/>
        <item x="227"/>
        <item x="857"/>
        <item x="932"/>
        <item x="822"/>
        <item x="778"/>
        <item x="349"/>
        <item x="266"/>
        <item x="219"/>
        <item x="808"/>
        <item x="745"/>
        <item x="912"/>
        <item x="1051"/>
        <item x="573"/>
        <item x="285"/>
        <item x="483"/>
        <item x="554"/>
        <item x="444"/>
        <item x="841"/>
        <item x="205"/>
        <item x="410"/>
        <item x="1027"/>
        <item x="889"/>
        <item x="945"/>
        <item x="940"/>
        <item x="486"/>
        <item x="977"/>
        <item x="627"/>
        <item x="886"/>
        <item x="659"/>
        <item x="209"/>
        <item x="658"/>
        <item x="675"/>
        <item x="955"/>
        <item x="417"/>
        <item x="911"/>
        <item x="192"/>
        <item x="781"/>
        <item x="671"/>
        <item x="735"/>
        <item x="82"/>
        <item x="97"/>
        <item x="456"/>
        <item x="213"/>
        <item x="202"/>
        <item x="200"/>
        <item x="703"/>
        <item x="397"/>
        <item x="116"/>
        <item x="133"/>
        <item x="505"/>
        <item x="816"/>
        <item x="598"/>
        <item x="1006"/>
        <item x="156"/>
        <item x="626"/>
        <item x="215"/>
        <item x="371"/>
        <item x="385"/>
        <item x="921"/>
        <item x="502"/>
        <item x="388"/>
        <item x="587"/>
        <item x="922"/>
        <item x="434"/>
        <item x="832"/>
        <item x="488"/>
        <item x="550"/>
        <item x="480"/>
        <item x="198"/>
        <item x="418"/>
        <item x="370"/>
        <item x="611"/>
        <item x="69"/>
        <item x="70"/>
        <item x="176"/>
        <item x="602"/>
        <item x="425"/>
        <item x="972"/>
        <item x="891"/>
        <item x="895"/>
        <item x="944"/>
        <item x="1050"/>
        <item x="546"/>
        <item x="533"/>
        <item x="667"/>
        <item x="565"/>
        <item x="855"/>
        <item x="672"/>
        <item x="424"/>
        <item x="760"/>
        <item x="185"/>
        <item x="615"/>
        <item x="364"/>
        <item x="966"/>
        <item x="746"/>
        <item x="766"/>
        <item x="649"/>
        <item x="543"/>
        <item x="1028"/>
        <item x="666"/>
        <item x="166"/>
        <item x="321"/>
        <item x="280"/>
        <item x="511"/>
        <item x="1024"/>
        <item x="692"/>
        <item x="159"/>
        <item x="268"/>
        <item x="1015"/>
        <item x="258"/>
        <item x="187"/>
        <item x="836"/>
        <item x="870"/>
        <item x="443"/>
        <item x="575"/>
        <item x="712"/>
        <item x="518"/>
        <item x="681"/>
        <item x="555"/>
        <item x="182"/>
        <item x="848"/>
        <item x="1029"/>
        <item x="368"/>
        <item x="1037"/>
        <item x="943"/>
        <item x="1064"/>
        <item x="918"/>
        <item x="86"/>
        <item x="194"/>
        <item x="365"/>
        <item x="172"/>
        <item x="217"/>
        <item x="563"/>
        <item x="143"/>
        <item x="864"/>
        <item x="839"/>
        <item x="705"/>
        <item x="37"/>
        <item x="214"/>
        <item x="317"/>
        <item x="263"/>
        <item x="420"/>
        <item x="820"/>
        <item x="833"/>
        <item x="110"/>
        <item x="796"/>
        <item x="725"/>
        <item x="84"/>
        <item x="112"/>
        <item x="2"/>
        <item x="162"/>
        <item x="178"/>
        <item x="129"/>
        <item x="43"/>
        <item x="322"/>
        <item x="137"/>
        <item x="402"/>
        <item x="846"/>
        <item x="878"/>
        <item x="917"/>
        <item x="994"/>
        <item x="976"/>
        <item x="1001"/>
        <item x="657"/>
        <item x="595"/>
        <item x="761"/>
        <item x="983"/>
        <item x="576"/>
        <item x="951"/>
        <item x="896"/>
        <item x="694"/>
        <item x="465"/>
        <item x="524"/>
        <item x="492"/>
        <item x="711"/>
        <item x="499"/>
        <item x="867"/>
        <item x="739"/>
        <item x="984"/>
        <item x="958"/>
        <item x="925"/>
        <item x="1069"/>
        <item x="860"/>
        <item x="248"/>
        <item x="170"/>
        <item x="1"/>
        <item x="487"/>
        <item x="291"/>
        <item x="698"/>
        <item x="31"/>
        <item x="328"/>
        <item x="305"/>
        <item x="10"/>
        <item x="863"/>
        <item x="548"/>
        <item x="730"/>
        <item x="20"/>
        <item x="256"/>
        <item x="1061"/>
        <item x="78"/>
        <item x="313"/>
        <item x="35"/>
        <item x="41"/>
        <item x="770"/>
        <item x="9"/>
        <item x="403"/>
        <item x="807"/>
        <item x="190"/>
        <item x="191"/>
        <item x="80"/>
        <item x="470"/>
        <item x="449"/>
        <item x="640"/>
        <item x="579"/>
        <item x="874"/>
        <item x="688"/>
        <item x="580"/>
        <item x="578"/>
        <item x="274"/>
        <item x="292"/>
        <item x="54"/>
        <item x="104"/>
        <item x="42"/>
        <item x="910"/>
        <item x="549"/>
        <item x="559"/>
        <item x="632"/>
        <item x="76"/>
        <item x="330"/>
        <item x="316"/>
        <item x="297"/>
        <item x="387"/>
        <item x="633"/>
        <item x="204"/>
        <item x="653"/>
        <item x="834"/>
        <item x="386"/>
        <item x="634"/>
        <item x="800"/>
        <item x="226"/>
        <item x="142"/>
        <item x="134"/>
        <item x="850"/>
        <item x="275"/>
        <item x="751"/>
        <item x="197"/>
        <item x="111"/>
        <item x="938"/>
        <item x="740"/>
        <item x="900"/>
        <item x="630"/>
        <item x="556"/>
        <item x="119"/>
        <item x="73"/>
        <item x="750"/>
        <item x="590"/>
        <item x="536"/>
        <item x="212"/>
        <item x="220"/>
        <item x="1004"/>
        <item x="315"/>
        <item x="228"/>
        <item x="109"/>
        <item x="320"/>
        <item x="799"/>
        <item x="399"/>
        <item x="484"/>
        <item x="892"/>
        <item x="359"/>
        <item x="1044"/>
        <item x="923"/>
        <item x="265"/>
        <item x="438"/>
        <item x="525"/>
        <item x="727"/>
        <item x="757"/>
        <item x="342"/>
        <item x="646"/>
        <item x="462"/>
        <item x="234"/>
        <item x="528"/>
        <item x="222"/>
        <item x="114"/>
        <item x="553"/>
        <item x="544"/>
        <item x="755"/>
        <item x="99"/>
        <item x="451"/>
        <item x="840"/>
        <item x="118"/>
        <item x="91"/>
        <item x="1052"/>
        <item x="538"/>
        <item x="821"/>
        <item x="240"/>
        <item x="814"/>
        <item x="489"/>
        <item x="515"/>
        <item x="398"/>
        <item x="784"/>
        <item x="450"/>
        <item x="466"/>
        <item x="517"/>
        <item x="710"/>
        <item x="776"/>
        <item x="535"/>
        <item x="686"/>
        <item x="873"/>
        <item x="566"/>
        <item x="567"/>
        <item x="1057"/>
        <item x="683"/>
        <item x="1003"/>
        <item x="693"/>
        <item x="279"/>
        <item x="296"/>
        <item x="309"/>
        <item x="636"/>
        <item x="157"/>
        <item x="1008"/>
        <item x="1053"/>
        <item x="430"/>
        <item x="395"/>
        <item x="389"/>
        <item x="603"/>
        <item x="539"/>
        <item x="697"/>
        <item x="196"/>
        <item x="300"/>
        <item x="798"/>
        <item x="765"/>
        <item x="357"/>
        <item x="592"/>
        <item x="591"/>
        <item x="186"/>
        <item x="569"/>
        <item x="181"/>
        <item x="888"/>
        <item x="1014"/>
        <item x="431"/>
        <item x="379"/>
        <item x="709"/>
        <item x="404"/>
        <item x="815"/>
        <item x="902"/>
        <item x="695"/>
        <item x="260"/>
        <item x="326"/>
        <item x="1045"/>
        <item x="607"/>
        <item x="645"/>
        <item x="585"/>
        <item x="654"/>
        <item x="619"/>
        <item x="714"/>
        <item x="691"/>
        <item x="1036"/>
        <item x="613"/>
        <item x="55"/>
        <item x="276"/>
        <item x="28"/>
        <item x="1070"/>
        <item x="8"/>
        <item x="49"/>
        <item x="638"/>
        <item x="982"/>
        <item x="971"/>
        <item x="429"/>
        <item x="463"/>
        <item x="879"/>
        <item x="1054"/>
        <item x="1046"/>
        <item x="534"/>
        <item x="779"/>
        <item x="373"/>
        <item x="174"/>
        <item x="665"/>
        <item x="327"/>
        <item x="811"/>
        <item x="281"/>
        <item x="283"/>
        <item x="74"/>
        <item x="854"/>
        <item x="254"/>
        <item x="311"/>
        <item x="552"/>
        <item x="347"/>
        <item x="785"/>
        <item x="354"/>
        <item x="810"/>
        <item x="446"/>
        <item x="319"/>
        <item x="138"/>
        <item x="637"/>
        <item x="179"/>
        <item x="789"/>
        <item x="794"/>
        <item x="522"/>
        <item x="876"/>
        <item x="516"/>
        <item x="674"/>
        <item x="715"/>
        <item x="849"/>
        <item x="885"/>
        <item x="978"/>
        <item x="851"/>
        <item x="369"/>
        <item x="293"/>
        <item x="22"/>
        <item x="230"/>
        <item x="1022"/>
        <item x="679"/>
        <item x="233"/>
        <item x="557"/>
        <item x="218"/>
        <item x="622"/>
        <item x="782"/>
        <item x="663"/>
        <item x="986"/>
        <item x="183"/>
        <item x="374"/>
        <item x="1056"/>
        <item x="345"/>
        <item x="366"/>
        <item x="987"/>
        <item x="448"/>
        <item x="618"/>
        <item x="732"/>
        <item x="435"/>
        <item x="405"/>
        <item x="650"/>
        <item x="514"/>
        <item x="396"/>
        <item x="301"/>
        <item x="908"/>
        <item x="669"/>
        <item x="915"/>
        <item x="758"/>
        <item x="593"/>
        <item x="150"/>
        <item x="180"/>
        <item x="100"/>
        <item x="308"/>
        <item x="513"/>
        <item x="324"/>
        <item x="102"/>
        <item x="103"/>
        <item x="474"/>
        <item x="831"/>
        <item x="206"/>
        <item x="33"/>
        <item x="504"/>
        <item x="775"/>
        <item x="390"/>
        <item x="479"/>
        <item x="664"/>
        <item x="791"/>
        <item x="532"/>
        <item x="1002"/>
        <item x="906"/>
        <item x="678"/>
        <item x="1040"/>
        <item x="460"/>
        <item x="372"/>
        <item x="605"/>
        <item x="572"/>
        <item x="264"/>
        <item x="140"/>
        <item x="673"/>
        <item x="547"/>
        <item x="1018"/>
        <item x="641"/>
        <item x="243"/>
        <item x="956"/>
        <item x="44"/>
        <item x="416"/>
        <item x="928"/>
        <item x="121"/>
        <item x="26"/>
        <item x="597"/>
        <item x="551"/>
        <item x="153"/>
        <item x="748"/>
        <item x="358"/>
        <item x="360"/>
        <item x="361"/>
        <item x="48"/>
        <item x="1039"/>
        <item x="394"/>
        <item x="346"/>
        <item x="1048"/>
        <item x="381"/>
        <item x="367"/>
        <item x="909"/>
        <item x="98"/>
        <item x="177"/>
        <item x="749"/>
        <item x="858"/>
        <item x="18"/>
        <item x="844"/>
        <item x="136"/>
        <item x="696"/>
        <item x="893"/>
        <item x="996"/>
        <item x="897"/>
        <item x="793"/>
        <item x="819"/>
        <item x="818"/>
        <item x="981"/>
        <item x="53"/>
        <item x="343"/>
        <item x="1000"/>
        <item x="990"/>
        <item x="999"/>
        <item x="719"/>
        <item x="455"/>
        <item x="520"/>
        <item x="419"/>
        <item x="527"/>
        <item x="165"/>
        <item x="625"/>
        <item x="318"/>
        <item x="393"/>
        <item x="661"/>
        <item x="329"/>
        <item x="333"/>
        <item x="13"/>
        <item x="128"/>
        <item x="52"/>
        <item x="7"/>
        <item x="88"/>
        <item x="148"/>
        <item x="131"/>
        <item x="146"/>
        <item x="295"/>
        <item x="87"/>
        <item x="500"/>
        <item x="377"/>
        <item x="14"/>
        <item x="67"/>
        <item x="783"/>
        <item x="261"/>
        <item x="475"/>
        <item x="477"/>
        <item x="66"/>
        <item x="60"/>
        <item x="931"/>
        <item x="1033"/>
        <item x="427"/>
        <item x="733"/>
        <item x="843"/>
        <item x="720"/>
        <item x="426"/>
        <item x="391"/>
        <item x="738"/>
        <item x="747"/>
        <item x="589"/>
        <item x="687"/>
        <item x="616"/>
        <item x="29"/>
        <item x="772"/>
        <item x="30"/>
        <item x="303"/>
        <item x="306"/>
        <item x="1023"/>
        <item x="523"/>
        <item x="512"/>
        <item x="506"/>
        <item x="453"/>
        <item x="1013"/>
        <item x="173"/>
        <item x="246"/>
        <item x="510"/>
        <item x="558"/>
        <item x="468"/>
        <item x="267"/>
        <item x="979"/>
        <item x="184"/>
        <item x="382"/>
        <item x="336"/>
        <item x="353"/>
        <item x="610"/>
        <item x="948"/>
        <item x="950"/>
        <item x="914"/>
        <item x="913"/>
        <item x="1030"/>
        <item x="788"/>
        <item x="905"/>
        <item x="957"/>
        <item x="1041"/>
        <item x="1032"/>
        <item x="1016"/>
        <item x="1010"/>
        <item x="1020"/>
        <item x="964"/>
        <item x="965"/>
        <item x="968"/>
        <item x="960"/>
        <item x="937"/>
        <item x="571"/>
        <item x="861"/>
        <item x="1066"/>
        <item x="660"/>
        <item x="926"/>
        <item x="400"/>
        <item x="473"/>
        <item x="115"/>
        <item x="96"/>
        <item x="277"/>
        <item x="93"/>
        <item x="61"/>
        <item x="586"/>
        <item x="458"/>
        <item x="216"/>
        <item x="241"/>
        <item x="604"/>
        <item x="411"/>
        <item x="259"/>
        <item x="19"/>
        <item x="817"/>
        <item x="726"/>
        <item x="717"/>
        <item x="647"/>
        <item x="149"/>
        <item x="824"/>
        <item x="509"/>
        <item x="323"/>
        <item x="139"/>
        <item x="287"/>
        <item x="56"/>
        <item x="24"/>
        <item x="6"/>
        <item x="856"/>
        <item x="68"/>
        <item x="195"/>
        <item x="875"/>
        <item x="199"/>
        <item x="289"/>
        <item x="790"/>
        <item x="332"/>
        <item x="407"/>
        <item x="408"/>
        <item x="624"/>
        <item x="581"/>
        <item x="797"/>
        <item x="485"/>
        <item x="383"/>
        <item x="531"/>
        <item x="643"/>
        <item x="907"/>
        <item x="963"/>
        <item x="601"/>
        <item x="1049"/>
        <item x="927"/>
        <item x="936"/>
        <item x="340"/>
        <item x="412"/>
        <item x="341"/>
        <item x="953"/>
        <item x="560"/>
        <item x="830"/>
        <item x="471"/>
        <item x="189"/>
        <item x="898"/>
        <item x="461"/>
        <item x="974"/>
        <item x="331"/>
        <item x="72"/>
        <item x="298"/>
        <item x="81"/>
        <item x="302"/>
        <item x="496"/>
        <item x="362"/>
        <item x="413"/>
        <item x="337"/>
        <item x="939"/>
        <item x="79"/>
        <item x="21"/>
        <item x="83"/>
        <item x="812"/>
        <item x="122"/>
        <item x="780"/>
        <item x="1047"/>
        <item x="101"/>
        <item x="584"/>
        <item x="223"/>
        <item x="916"/>
        <item x="62"/>
        <item x="930"/>
        <item x="255"/>
        <item x="168"/>
        <item x="1005"/>
        <item x="282"/>
        <item x="583"/>
        <item x="644"/>
        <item x="464"/>
        <item x="803"/>
        <item x="1060"/>
        <item x="1058"/>
        <item x="1042"/>
        <item x="596"/>
        <item x="193"/>
        <item x="447"/>
        <item x="238"/>
        <item x="869"/>
        <item x="529"/>
        <item x="211"/>
        <item x="773"/>
        <item x="490"/>
        <item x="545"/>
        <item x="682"/>
        <item x="1043"/>
        <item x="961"/>
        <item x="537"/>
        <item x="421"/>
        <item x="623"/>
        <item x="954"/>
        <item x="929"/>
        <item x="1059"/>
        <item x="352"/>
        <item x="135"/>
        <item x="348"/>
        <item x="685"/>
        <item x="744"/>
        <item x="599"/>
        <item x="125"/>
        <item x="768"/>
        <item x="809"/>
        <item x="491"/>
        <item x="32"/>
        <item x="969"/>
        <item x="993"/>
        <item x="648"/>
        <item x="670"/>
        <item x="731"/>
        <item x="1065"/>
        <item x="467"/>
        <item x="339"/>
        <item x="378"/>
        <item x="801"/>
        <item x="94"/>
        <item x="59"/>
        <item x="16"/>
        <item x="23"/>
        <item x="50"/>
        <item x="310"/>
        <item x="45"/>
        <item x="17"/>
        <item x="58"/>
        <item x="95"/>
        <item x="270"/>
        <item x="147"/>
        <item x="786"/>
        <item x="224"/>
        <item x="269"/>
        <item x="203"/>
        <item x="942"/>
        <item x="380"/>
        <item x="457"/>
        <item x="577"/>
        <item x="235"/>
        <item x="272"/>
        <item x="105"/>
        <item x="249"/>
        <item x="154"/>
        <item x="401"/>
        <item x="163"/>
        <item x="826"/>
        <item x="804"/>
        <item x="904"/>
        <item x="934"/>
        <item x="478"/>
        <item x="901"/>
        <item x="718"/>
        <item x="568"/>
        <item x="713"/>
        <item x="507"/>
        <item x="442"/>
        <item x="668"/>
        <item x="350"/>
        <item x="164"/>
        <item x="5"/>
        <item x="608"/>
        <item x="432"/>
        <item x="980"/>
        <item x="441"/>
        <item x="0"/>
        <item x="392"/>
        <item x="141"/>
        <item x="995"/>
        <item x="236"/>
        <item x="108"/>
        <item x="723"/>
        <item x="767"/>
        <item x="85"/>
        <item x="476"/>
        <item x="307"/>
        <item x="117"/>
        <item x="802"/>
        <item x="376"/>
        <item x="25"/>
        <item x="862"/>
        <item x="77"/>
        <item x="787"/>
        <item x="838"/>
        <item x="440"/>
        <item x="949"/>
        <item x="493"/>
        <item x="919"/>
        <item x="334"/>
        <item x="541"/>
        <item x="414"/>
        <item x="494"/>
        <item x="521"/>
        <item x="335"/>
        <item x="338"/>
        <item x="774"/>
        <item x="519"/>
        <item x="422"/>
        <item x="384"/>
        <item x="454"/>
        <item x="47"/>
        <item x="415"/>
        <item x="46"/>
        <item x="728"/>
        <item x="743"/>
        <item x="90"/>
        <item x="208"/>
        <item x="242"/>
        <item x="15"/>
        <item x="1068"/>
        <item x="12"/>
        <item x="57"/>
        <item x="63"/>
        <item x="769"/>
        <item x="437"/>
        <item x="501"/>
        <item x="620"/>
        <item x="777"/>
        <item x="825"/>
        <item x="652"/>
        <item x="642"/>
        <item x="845"/>
        <item x="676"/>
        <item x="853"/>
        <item x="594"/>
        <item x="868"/>
        <item x="247"/>
        <item x="161"/>
        <item x="363"/>
        <item x="690"/>
        <item x="356"/>
        <item x="423"/>
        <item x="1031"/>
        <item x="526"/>
        <item x="887"/>
        <item x="631"/>
        <item x="436"/>
        <item x="741"/>
        <item x="257"/>
        <item x="171"/>
        <item x="239"/>
        <item x="542"/>
        <item x="271"/>
        <item x="497"/>
        <item x="1017"/>
        <item x="842"/>
        <item x="722"/>
        <item x="155"/>
        <item x="684"/>
        <item x="459"/>
        <item x="662"/>
        <item x="1019"/>
        <item x="503"/>
        <item x="325"/>
        <item x="89"/>
        <item x="629"/>
        <item x="827"/>
        <item x="635"/>
        <item x="51"/>
        <item x="273"/>
        <item x="933"/>
        <item x="574"/>
        <item x="736"/>
        <item x="152"/>
        <item x="764"/>
        <item x="151"/>
        <item x="680"/>
        <item x="250"/>
        <item x="872"/>
        <item x="1011"/>
        <item x="299"/>
        <item x="837"/>
        <item x="1055"/>
        <item x="245"/>
        <item x="251"/>
        <item x="92"/>
        <item x="126"/>
        <item x="314"/>
        <item x="201"/>
        <item x="734"/>
        <item x="962"/>
        <item x="64"/>
        <item x="286"/>
        <item x="288"/>
        <item x="278"/>
        <item x="859"/>
        <item x="160"/>
        <item x="71"/>
        <item x="1025"/>
        <item x="1007"/>
        <item x="433"/>
        <item x="997"/>
        <item x="852"/>
        <item x="1067"/>
        <item x="1062"/>
        <item x="210"/>
        <item x="406"/>
        <item x="1035"/>
        <item x="40"/>
        <item x="11"/>
        <item x="188"/>
        <item x="39"/>
        <item x="871"/>
        <item x="169"/>
        <item x="753"/>
        <item x="752"/>
        <item x="763"/>
        <item x="284"/>
        <item x="36"/>
        <item x="882"/>
        <item x="409"/>
        <item x="570"/>
        <item x="880"/>
        <item x="881"/>
        <item x="884"/>
        <item x="704"/>
        <item x="355"/>
        <item x="708"/>
        <item x="706"/>
        <item x="707"/>
        <item x="600"/>
        <item x="975"/>
        <item x="1038"/>
        <item x="175"/>
        <item x="771"/>
        <item x="920"/>
        <item x="941"/>
        <item x="947"/>
        <item x="952"/>
        <item x="959"/>
        <item x="946"/>
        <item x="651"/>
        <item x="1012"/>
        <item x="1021"/>
        <item x="924"/>
        <item x="973"/>
        <item x="614"/>
        <item x="582"/>
        <item x="530"/>
        <item x="737"/>
        <item x="617"/>
        <item x="540"/>
        <item x="225"/>
        <item x="127"/>
        <item x="702"/>
        <item x="806"/>
        <item x="828"/>
        <item x="124"/>
        <item x="123"/>
        <item x="989"/>
        <item x="498"/>
        <item x="639"/>
        <item x="621"/>
        <item x="835"/>
        <item x="344"/>
        <item t="default"/>
      </items>
    </pivotField>
    <pivotField axis="axisRow" showAll="0">
      <items count="252">
        <item x="159"/>
        <item sd="0" x="177"/>
        <item sd="0" x="3"/>
        <item sd="0" x="4"/>
        <item sd="0" x="57"/>
        <item sd="0" x="53"/>
        <item sd="0" x="47"/>
        <item sd="0" x="114"/>
        <item sd="0" x="151"/>
        <item sd="0" x="31"/>
        <item sd="0" x="149"/>
        <item sd="0" x="169"/>
        <item sd="0" x="191"/>
        <item sd="0" x="144"/>
        <item sd="0" x="198"/>
        <item sd="0" x="90"/>
        <item sd="0" x="82"/>
        <item sd="0" x="91"/>
        <item sd="0" x="89"/>
        <item sd="0" x="202"/>
        <item sd="0" x="222"/>
        <item sd="0" x="161"/>
        <item sd="0" x="100"/>
        <item sd="0" x="81"/>
        <item sd="0" x="221"/>
        <item sd="0" x="38"/>
        <item sd="0" x="85"/>
        <item sd="0" x="80"/>
        <item sd="0" x="193"/>
        <item sd="0" x="128"/>
        <item sd="0" x="48"/>
        <item sd="0" x="153"/>
        <item sd="0" x="239"/>
        <item sd="0" x="61"/>
        <item sd="0" x="86"/>
        <item x="139"/>
        <item sd="0" x="79"/>
        <item sd="0" x="120"/>
        <item sd="0" x="173"/>
        <item sd="0" x="32"/>
        <item sd="0" x="203"/>
        <item sd="0" x="183"/>
        <item sd="0" x="158"/>
        <item sd="0" x="187"/>
        <item sd="0" x="67"/>
        <item sd="0" x="99"/>
        <item sd="0" x="63"/>
        <item sd="0" x="98"/>
        <item sd="0" x="241"/>
        <item sd="0" x="76"/>
        <item sd="0" x="143"/>
        <item sd="0" x="73"/>
        <item sd="0" x="230"/>
        <item sd="0" x="248"/>
        <item sd="0" x="223"/>
        <item sd="0" x="40"/>
        <item sd="0" x="23"/>
        <item sd="0" x="2"/>
        <item sd="0" x="129"/>
        <item sd="0" x="209"/>
        <item sd="0" x="162"/>
        <item sd="0" x="148"/>
        <item sd="0" x="194"/>
        <item sd="0" x="152"/>
        <item sd="0" x="224"/>
        <item sd="0" x="1"/>
        <item sd="0" x="9"/>
        <item sd="0" x="163"/>
        <item sd="0" x="24"/>
        <item sd="0" x="220"/>
        <item sd="0" x="36"/>
        <item sd="0" x="46"/>
        <item sd="0" x="34"/>
        <item sd="0" x="117"/>
        <item sd="0" x="96"/>
        <item sd="0" x="44"/>
        <item sd="0" x="42"/>
        <item sd="0" x="188"/>
        <item sd="0" x="62"/>
        <item sd="0" x="246"/>
        <item sd="0" x="72"/>
        <item sd="0" x="213"/>
        <item sd="0" x="240"/>
        <item sd="0" x="137"/>
        <item sd="0" x="121"/>
        <item sd="0" x="130"/>
        <item sd="0" x="190"/>
        <item sd="0" x="95"/>
        <item sd="0" x="244"/>
        <item sd="0" x="170"/>
        <item sd="0" x="165"/>
        <item sd="0" x="184"/>
        <item sd="0" x="175"/>
        <item sd="0" x="195"/>
        <item sd="0" x="189"/>
        <item sd="0" x="174"/>
        <item sd="0" x="8"/>
        <item sd="0" x="180"/>
        <item sd="0" x="233"/>
        <item sd="0" x="136"/>
        <item sd="0" x="157"/>
        <item sd="0" x="69"/>
        <item sd="0" x="35"/>
        <item sd="0" x="94"/>
        <item sd="0" x="55"/>
        <item sd="0" x="179"/>
        <item sd="0" x="71"/>
        <item sd="0" x="155"/>
        <item sd="0" x="119"/>
        <item sd="0" x="17"/>
        <item sd="0" x="92"/>
        <item sd="0" x="88"/>
        <item sd="0" x="176"/>
        <item sd="0" x="186"/>
        <item sd="0" x="234"/>
        <item sd="0" x="74"/>
        <item sd="0" x="112"/>
        <item sd="0" x="45"/>
        <item sd="0" x="102"/>
        <item sd="0" x="22"/>
        <item sd="0" x="124"/>
        <item sd="0" x="238"/>
        <item sd="0" x="56"/>
        <item sd="0" x="25"/>
        <item sd="0" x="133"/>
        <item sd="0" x="226"/>
        <item sd="0" x="19"/>
        <item sd="0" x="242"/>
        <item sd="0" x="127"/>
        <item sd="0" x="113"/>
        <item sd="0" x="122"/>
        <item sd="0" x="118"/>
        <item sd="0" x="43"/>
        <item sd="0" x="14"/>
        <item sd="0" x="54"/>
        <item sd="0" x="214"/>
        <item sd="0" x="215"/>
        <item sd="0" x="206"/>
        <item sd="0" x="27"/>
        <item sd="0" x="236"/>
        <item sd="0" x="145"/>
        <item sd="0" x="134"/>
        <item sd="0" x="66"/>
        <item sd="0" x="101"/>
        <item sd="0" x="126"/>
        <item sd="0" x="103"/>
        <item sd="0" x="105"/>
        <item x="7"/>
        <item sd="0" x="227"/>
        <item sd="0" x="135"/>
        <item sd="0" x="200"/>
        <item sd="0" x="197"/>
        <item sd="0" x="125"/>
        <item sd="0" x="201"/>
        <item sd="0" x="20"/>
        <item sd="0" x="93"/>
        <item sd="0" x="97"/>
        <item sd="0" x="75"/>
        <item sd="0" x="107"/>
        <item sd="0" x="172"/>
        <item sd="0" x="205"/>
        <item sd="0" x="218"/>
        <item sd="0" x="228"/>
        <item sd="0" x="160"/>
        <item sd="0" x="211"/>
        <item sd="0" x="250"/>
        <item sd="0" x="185"/>
        <item sd="0" x="225"/>
        <item x="28"/>
        <item sd="0" x="87"/>
        <item sd="0" x="168"/>
        <item sd="0" x="132"/>
        <item sd="0" x="15"/>
        <item sd="0" x="199"/>
        <item sd="0" x="196"/>
        <item sd="0" x="182"/>
        <item sd="0" x="58"/>
        <item sd="0" x="208"/>
        <item sd="0" x="6"/>
        <item sd="0" x="104"/>
        <item sd="0" x="123"/>
        <item sd="0" x="181"/>
        <item sd="0" x="219"/>
        <item sd="0" x="231"/>
        <item sd="0" x="167"/>
        <item sd="0" x="110"/>
        <item sd="0" x="77"/>
        <item sd="0" x="147"/>
        <item sd="0" x="33"/>
        <item sd="0" x="108"/>
        <item sd="0" x="229"/>
        <item sd="0" x="16"/>
        <item sd="0" x="49"/>
        <item sd="0" x="204"/>
        <item sd="0" x="245"/>
        <item x="29"/>
        <item sd="0" x="243"/>
        <item sd="0" x="78"/>
        <item sd="0" x="84"/>
        <item sd="0" x="51"/>
        <item sd="0" x="21"/>
        <item sd="0" x="249"/>
        <item sd="0" x="109"/>
        <item sd="0" x="207"/>
        <item sd="0" x="12"/>
        <item x="13"/>
        <item sd="0" x="59"/>
        <item sd="0" x="217"/>
        <item sd="0" x="150"/>
        <item sd="0" x="216"/>
        <item sd="0" x="154"/>
        <item sd="0" x="65"/>
        <item sd="0" x="5"/>
        <item sd="0" x="171"/>
        <item sd="0" x="0"/>
        <item sd="0" x="237"/>
        <item sd="0" x="39"/>
        <item sd="0" x="18"/>
        <item sd="0" x="37"/>
        <item sd="0" x="142"/>
        <item sd="0" x="106"/>
        <item sd="0" x="11"/>
        <item sd="0" x="141"/>
        <item sd="0" x="64"/>
        <item sd="0" x="116"/>
        <item sd="0" x="140"/>
        <item sd="0" x="68"/>
        <item sd="0" x="60"/>
        <item sd="0" x="146"/>
        <item sd="0" x="41"/>
        <item sd="0" x="178"/>
        <item sd="0" x="26"/>
        <item sd="0" x="30"/>
        <item sd="0" x="138"/>
        <item sd="0" x="210"/>
        <item sd="0" x="247"/>
        <item sd="0" x="83"/>
        <item sd="0" x="131"/>
        <item sd="0" x="10"/>
        <item sd="0" x="212"/>
        <item sd="0" x="115"/>
        <item sd="0" x="166"/>
        <item sd="0" x="232"/>
        <item sd="0" x="70"/>
        <item sd="0" x="164"/>
        <item sd="0" x="156"/>
        <item sd="0" x="52"/>
        <item sd="0" x="192"/>
        <item sd="0" x="50"/>
        <item sd="0" x="235"/>
        <item sd="0" x="111"/>
        <item t="default" sd="0"/>
      </items>
    </pivotField>
    <pivotField axis="axisRow" showAll="0">
      <items count="178">
        <item x="75"/>
        <item x="175"/>
        <item x="16"/>
        <item x="143"/>
        <item x="115"/>
        <item x="38"/>
        <item x="0"/>
        <item x="116"/>
        <item x="77"/>
        <item x="78"/>
        <item x="79"/>
        <item x="104"/>
        <item x="46"/>
        <item x="47"/>
        <item x="48"/>
        <item x="49"/>
        <item x="17"/>
        <item x="153"/>
        <item x="18"/>
        <item x="40"/>
        <item x="162"/>
        <item x="81"/>
        <item x="154"/>
        <item x="1"/>
        <item x="119"/>
        <item x="20"/>
        <item x="120"/>
        <item x="170"/>
        <item x="52"/>
        <item x="21"/>
        <item x="82"/>
        <item x="22"/>
        <item x="122"/>
        <item x="114"/>
        <item x="173"/>
        <item x="76"/>
        <item x="44"/>
        <item x="117"/>
        <item x="45"/>
        <item x="152"/>
        <item x="176"/>
        <item x="80"/>
        <item x="39"/>
        <item x="118"/>
        <item x="19"/>
        <item x="105"/>
        <item x="144"/>
        <item x="106"/>
        <item x="155"/>
        <item x="50"/>
        <item x="121"/>
        <item x="51"/>
        <item x="53"/>
        <item x="3"/>
        <item x="123"/>
        <item x="41"/>
        <item x="55"/>
        <item x="156"/>
        <item x="23"/>
        <item x="157"/>
        <item x="24"/>
        <item x="125"/>
        <item x="56"/>
        <item x="5"/>
        <item x="107"/>
        <item x="25"/>
        <item x="127"/>
        <item x="128"/>
        <item x="6"/>
        <item x="158"/>
        <item x="59"/>
        <item x="129"/>
        <item x="54"/>
        <item x="2"/>
        <item x="4"/>
        <item x="124"/>
        <item x="83"/>
        <item x="84"/>
        <item x="126"/>
        <item x="57"/>
        <item x="58"/>
        <item x="108"/>
        <item x="26"/>
        <item x="109"/>
        <item x="85"/>
        <item x="27"/>
        <item x="110"/>
        <item x="87"/>
        <item x="28"/>
        <item x="29"/>
        <item x="8"/>
        <item x="9"/>
        <item x="132"/>
        <item x="61"/>
        <item x="90"/>
        <item x="62"/>
        <item x="171"/>
        <item x="130"/>
        <item x="60"/>
        <item x="86"/>
        <item x="7"/>
        <item x="88"/>
        <item x="131"/>
        <item x="159"/>
        <item x="30"/>
        <item x="145"/>
        <item x="163"/>
        <item x="89"/>
        <item x="133"/>
        <item x="160"/>
        <item x="31"/>
        <item x="91"/>
        <item x="146"/>
        <item x="10"/>
        <item x="11"/>
        <item x="134"/>
        <item x="92"/>
        <item x="93"/>
        <item x="63"/>
        <item x="135"/>
        <item x="94"/>
        <item x="95"/>
        <item x="96"/>
        <item x="111"/>
        <item x="97"/>
        <item x="64"/>
        <item x="147"/>
        <item x="98"/>
        <item x="32"/>
        <item x="164"/>
        <item x="42"/>
        <item x="33"/>
        <item x="12"/>
        <item x="136"/>
        <item x="65"/>
        <item x="99"/>
        <item x="148"/>
        <item x="112"/>
        <item x="43"/>
        <item x="137"/>
        <item x="66"/>
        <item x="67"/>
        <item x="149"/>
        <item x="165"/>
        <item x="138"/>
        <item x="68"/>
        <item x="13"/>
        <item x="69"/>
        <item x="168"/>
        <item x="174"/>
        <item x="100"/>
        <item x="14"/>
        <item x="15"/>
        <item x="139"/>
        <item x="101"/>
        <item x="169"/>
        <item x="140"/>
        <item x="70"/>
        <item x="71"/>
        <item x="141"/>
        <item x="34"/>
        <item x="142"/>
        <item x="72"/>
        <item x="102"/>
        <item x="103"/>
        <item x="150"/>
        <item x="166"/>
        <item x="73"/>
        <item x="35"/>
        <item x="167"/>
        <item x="113"/>
        <item x="161"/>
        <item x="36"/>
        <item x="151"/>
        <item x="74"/>
        <item x="37"/>
        <item x="172"/>
        <item t="default"/>
      </items>
    </pivotField>
    <pivotField showAll="0"/>
    <pivotField showAll="0"/>
    <pivotField showAll="0"/>
  </pivotFields>
  <rowFields count="3">
    <field x="2"/>
    <field x="1"/>
    <field x="3"/>
  </rowFields>
  <rowItems count="386">
    <i>
      <x/>
    </i>
    <i r="1">
      <x/>
    </i>
    <i r="2">
      <x v="175"/>
    </i>
    <i r="1">
      <x v="1"/>
    </i>
    <i r="2">
      <x v="98"/>
    </i>
    <i r="1">
      <x v="2"/>
    </i>
    <i r="2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r="1">
      <x v="157"/>
    </i>
    <i r="2">
      <x v="75"/>
    </i>
    <i r="1">
      <x v="158"/>
    </i>
    <i r="2">
      <x v="109"/>
    </i>
    <i r="1">
      <x v="159"/>
    </i>
    <i r="2">
      <x v="119"/>
    </i>
    <i r="1">
      <x v="160"/>
    </i>
    <i r="2">
      <x v="161"/>
    </i>
    <i r="1">
      <x v="161"/>
    </i>
    <i r="2">
      <x v="11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 r="1">
      <x v="620"/>
    </i>
    <i r="2">
      <x v="146"/>
    </i>
    <i r="1">
      <x v="621"/>
    </i>
    <i r="2">
      <x v="157"/>
    </i>
    <i r="1">
      <x v="622"/>
    </i>
    <i r="2">
      <x v="175"/>
    </i>
    <i r="1">
      <x v="623"/>
    </i>
    <i r="2">
      <x v="100"/>
    </i>
    <i r="1">
      <x v="624"/>
    </i>
    <i r="2">
      <x v="72"/>
    </i>
    <i r="1">
      <x v="625"/>
    </i>
    <i r="2">
      <x v="175"/>
    </i>
    <i r="1">
      <x v="626"/>
    </i>
    <i r="2">
      <x v="158"/>
    </i>
    <i r="1">
      <x v="627"/>
    </i>
    <i r="2">
      <x v="175"/>
    </i>
    <i r="1">
      <x v="628"/>
    </i>
    <i r="2">
      <x v="52"/>
    </i>
    <i r="1">
      <x v="629"/>
    </i>
    <i r="2">
      <x v="52"/>
    </i>
    <i r="1">
      <x v="630"/>
    </i>
    <i r="2">
      <x v="127"/>
    </i>
    <i r="1">
      <x v="631"/>
    </i>
    <i r="2">
      <x v="43"/>
    </i>
    <i r="1">
      <x v="632"/>
    </i>
    <i r="2">
      <x v="151"/>
    </i>
    <i r="1">
      <x v="633"/>
    </i>
    <i r="2">
      <x v="6"/>
    </i>
    <i r="1">
      <x v="634"/>
    </i>
    <i r="2">
      <x v="72"/>
    </i>
    <i r="1">
      <x v="635"/>
    </i>
    <i r="2">
      <x v="167"/>
    </i>
    <i r="1">
      <x v="636"/>
    </i>
    <i r="2">
      <x v="115"/>
    </i>
    <i r="1">
      <x v="637"/>
    </i>
    <i r="2">
      <x v="115"/>
    </i>
    <i r="1">
      <x v="638"/>
    </i>
    <i r="2">
      <x v="36"/>
    </i>
    <i r="1">
      <x v="639"/>
    </i>
    <i r="2">
      <x v="130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r="1">
      <x v="699"/>
    </i>
    <i r="2">
      <x v="51"/>
    </i>
    <i r="1">
      <x v="700"/>
    </i>
    <i r="2">
      <x v="108"/>
    </i>
    <i r="1">
      <x v="701"/>
    </i>
    <i r="2">
      <x v="140"/>
    </i>
    <i r="1">
      <x v="702"/>
    </i>
    <i r="2">
      <x v="62"/>
    </i>
    <i r="1">
      <x v="703"/>
    </i>
    <i r="2">
      <x v="6"/>
    </i>
    <i r="1">
      <x v="704"/>
    </i>
    <i r="2">
      <x v="53"/>
    </i>
    <i r="1">
      <x v="705"/>
    </i>
    <i r="2">
      <x v="13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r="1">
      <x v="778"/>
    </i>
    <i r="2">
      <x v="98"/>
    </i>
    <i r="1">
      <x v="779"/>
    </i>
    <i r="2">
      <x v="35"/>
    </i>
    <i r="1">
      <x v="780"/>
    </i>
    <i r="2">
      <x v="104"/>
    </i>
    <i r="1">
      <x v="781"/>
    </i>
    <i r="2">
      <x v="140"/>
    </i>
    <i r="1">
      <x v="782"/>
    </i>
    <i r="2">
      <x v="151"/>
    </i>
    <i r="1">
      <x v="783"/>
    </i>
    <i r="2">
      <x v="175"/>
    </i>
    <i r="1">
      <x v="784"/>
    </i>
    <i r="2">
      <x v="158"/>
    </i>
    <i r="1">
      <x v="785"/>
    </i>
    <i r="2">
      <x v="9"/>
    </i>
    <i r="1">
      <x v="786"/>
    </i>
    <i r="2">
      <x v="104"/>
    </i>
    <i r="1">
      <x v="787"/>
    </i>
    <i r="2">
      <x v="12"/>
    </i>
    <i r="1">
      <x v="788"/>
    </i>
    <i r="2">
      <x v="35"/>
    </i>
    <i r="1">
      <x v="789"/>
    </i>
    <i r="2">
      <x v="98"/>
    </i>
    <i r="1">
      <x v="790"/>
    </i>
    <i r="2">
      <x v="104"/>
    </i>
    <i r="1">
      <x v="791"/>
    </i>
    <i r="2">
      <x v="79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r="1">
      <x v="841"/>
    </i>
    <i r="2">
      <x v="128"/>
    </i>
    <i r="1">
      <x v="842"/>
    </i>
    <i r="2">
      <x v="2"/>
    </i>
    <i r="1">
      <x v="843"/>
    </i>
    <i r="2">
      <x v="25"/>
    </i>
    <i r="1">
      <x v="844"/>
    </i>
    <i r="2">
      <x v="56"/>
    </i>
    <i r="1">
      <x v="845"/>
    </i>
    <i r="2">
      <x v="175"/>
    </i>
    <i r="1">
      <x v="846"/>
    </i>
    <i r="2">
      <x v="175"/>
    </i>
    <i r="1">
      <x v="847"/>
    </i>
    <i r="2">
      <x v="73"/>
    </i>
    <i r="1">
      <x v="848"/>
    </i>
    <i r="2">
      <x v="104"/>
    </i>
    <i r="1">
      <x v="849"/>
    </i>
    <i r="2">
      <x v="175"/>
    </i>
    <i r="1">
      <x v="850"/>
    </i>
    <i r="2">
      <x v="76"/>
    </i>
    <i r="1">
      <x v="851"/>
    </i>
    <i r="2">
      <x v="74"/>
    </i>
    <i r="1">
      <x v="852"/>
    </i>
    <i r="2">
      <x v="44"/>
    </i>
    <i r="1">
      <x v="853"/>
    </i>
    <i r="2">
      <x v="98"/>
    </i>
    <i r="1">
      <x v="854"/>
    </i>
    <i r="2">
      <x v="175"/>
    </i>
    <i r="1">
      <x v="855"/>
    </i>
    <i r="2">
      <x v="124"/>
    </i>
    <i r="1">
      <x v="856"/>
    </i>
    <i r="2">
      <x v="175"/>
    </i>
    <i r="1">
      <x v="857"/>
    </i>
    <i r="2">
      <x v="98"/>
    </i>
    <i r="1">
      <x v="858"/>
    </i>
    <i r="2">
      <x v="151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pageFields count="1">
    <pageField fld="0" hier="-1"/>
  </pageFields>
  <formats count="1"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E17B25-DEDB-4D02-BC01-B4556B4A2F88}" autoFormatId="16" applyNumberFormats="0" applyBorderFormats="0" applyFontFormats="0" applyPatternFormats="0" applyAlignmentFormats="0" applyWidthHeightFormats="0">
  <queryTableRefresh nextId="18">
    <queryTableFields count="7">
      <queryTableField id="1" name="Rank" tableColumnId="1"/>
      <queryTableField id="3" name="Model" tableColumnId="3"/>
      <queryTableField id="15" dataBound="0" tableColumnId="15"/>
      <queryTableField id="16" dataBound="0" tableColumnId="16"/>
      <queryTableField id="4" name="Price (MSRP)" tableColumnId="4"/>
      <queryTableField id="5" name="Signature" tableColumnId="5"/>
      <queryTableField id="9" name="Setup" tableColumnId="9"/>
    </queryTableFields>
    <queryTableDeletedFields count="9">
      <deletedField name="Value Rating"/>
      <deletedField name="Comments"/>
      <deletedField name="Tone Grade"/>
      <deletedField name="Technical Grade"/>
      <deletedField name="Techsort"/>
      <deletedField name="Status"/>
      <deletedField name="Ranksort"/>
      <deletedField name="Tonesort"/>
      <deletedField name="Pricesort"/>
    </queryTableDeletedFields>
  </queryTableRefresh>
  <extLst>
    <ext xmlns:x15="http://schemas.microsoft.com/office/spreadsheetml/2010/11/main" uri="{883FBD77-0823-4a55-B5E3-86C4891E6966}">
      <x15:queryTable sourceDataName="Query - Table 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C23C2-2F89-4A82-A295-4CFCD02E2248}" name="Table_1" displayName="Table_1" ref="A1:G1072" tableType="queryTable" totalsRowShown="0">
  <autoFilter ref="A1:G1072" xr:uid="{81AC23C2-2F89-4A82-A295-4CFCD02E2248}">
    <filterColumn colId="0">
      <filters>
        <filter val="A"/>
        <filter val="A-"/>
        <filter val="A+"/>
        <filter val="B"/>
        <filter val="B-"/>
        <filter val="B+"/>
      </filters>
    </filterColumn>
    <filterColumn colId="3">
      <filters>
        <filter val="$0"/>
        <filter val="$1,000"/>
        <filter val="$1,010"/>
        <filter val="$1,030"/>
        <filter val="$1,050"/>
        <filter val="$1,100"/>
        <filter val="$1,130"/>
        <filter val="$1,150"/>
        <filter val="$1,200"/>
        <filter val="$1,230"/>
        <filter val="$1,250"/>
        <filter val="$1,300"/>
        <filter val="$1,320"/>
        <filter val="$1,330"/>
        <filter val="$1,350"/>
        <filter val="$1,400"/>
        <filter val="$1,440"/>
        <filter val="$1,450"/>
        <filter val="$1,500"/>
        <filter val="$1,540"/>
        <filter val="$1,550"/>
        <filter val="$1,570"/>
        <filter val="$1,600"/>
        <filter val="$1,650"/>
        <filter val="$1,700"/>
        <filter val="$1,745"/>
        <filter val="$1,750"/>
        <filter val="$1,800"/>
        <filter val="$1,850"/>
        <filter val="$1,900"/>
        <filter val="$1,940"/>
        <filter val="$1,950"/>
        <filter val="$10"/>
        <filter val="$10,000"/>
        <filter val="$100"/>
        <filter val="$110"/>
        <filter val="$120"/>
        <filter val="$130"/>
        <filter val="$132"/>
        <filter val="$14"/>
        <filter val="$140"/>
        <filter val="$1410 (8SL)_x000d__x000a_2180 (Gemini)_x000d__x000a_2560 (Anole VX)"/>
        <filter val="$15"/>
        <filter val="$150"/>
        <filter val="$155"/>
        <filter val="$156"/>
        <filter val="$160"/>
        <filter val="$165"/>
        <filter val="$170"/>
        <filter val="$177"/>
        <filter val="$180"/>
        <filter val="$190"/>
        <filter val="$2,000"/>
        <filter val="$2,050"/>
        <filter val="$2,100"/>
        <filter val="$2,150"/>
        <filter val="$2,170"/>
        <filter val="$2,200"/>
        <filter val="$2,250"/>
        <filter val="$2,300"/>
        <filter val="$2,380"/>
        <filter val="$2,400"/>
        <filter val="$2,500"/>
        <filter val="$2,600"/>
        <filter val="$2,700"/>
        <filter val="$2,725"/>
        <filter val="$2,730"/>
        <filter val="$2,740"/>
        <filter val="$2,750"/>
        <filter val="$2,800"/>
        <filter val="$2,900"/>
        <filter val="$20"/>
        <filter val="$200"/>
        <filter val="$220"/>
        <filter val="$23"/>
        <filter val="$230"/>
        <filter val="$240"/>
        <filter val="$25"/>
        <filter val="$250"/>
        <filter val="$260"/>
        <filter val="$270"/>
        <filter val="$280"/>
        <filter val="$285"/>
        <filter val="$290"/>
        <filter val="$3,000"/>
        <filter val="$3,100"/>
        <filter val="$3,150"/>
        <filter val="$3,200"/>
        <filter val="$3,250"/>
        <filter val="$3,300"/>
        <filter val="$3,400"/>
        <filter val="$3,500"/>
        <filter val="$3,600"/>
        <filter val="$3,700"/>
        <filter val="$3,800"/>
        <filter val="$3,900"/>
        <filter val="$30"/>
        <filter val="$300"/>
        <filter val="$305"/>
        <filter val="$320"/>
        <filter val="$330"/>
        <filter val="$340"/>
        <filter val="$35"/>
        <filter val="$350"/>
        <filter val="$36"/>
        <filter val="$365"/>
        <filter val="$370"/>
        <filter val="$375"/>
        <filter val="$38"/>
        <filter val="$380"/>
        <filter val="$390"/>
        <filter val="$4,500"/>
        <filter val="$4,600"/>
        <filter val="$4,800"/>
        <filter val="$40"/>
        <filter val="$400"/>
        <filter val="$410"/>
        <filter val="$420"/>
        <filter val="$43"/>
        <filter val="$430"/>
        <filter val="$45"/>
        <filter val="$450"/>
        <filter val="$470"/>
        <filter val="$480"/>
        <filter val="$490"/>
        <filter val="$5"/>
        <filter val="$50"/>
        <filter val="$500"/>
        <filter val="$510"/>
        <filter val="$520"/>
        <filter val="$530"/>
        <filter val="$540"/>
        <filter val="$55"/>
        <filter val="$550"/>
        <filter val="$570"/>
        <filter val="$580"/>
        <filter val="$590"/>
        <filter val="$6,000"/>
        <filter val="$60"/>
        <filter val="$600"/>
        <filter val="$610"/>
        <filter val="$625"/>
        <filter val="$640"/>
        <filter val="$65"/>
        <filter val="$650"/>
        <filter val="$667"/>
        <filter val="$670"/>
        <filter val="$7,000"/>
        <filter val="$7,400"/>
        <filter val="$70"/>
        <filter val="$700"/>
        <filter val="$730"/>
        <filter val="$75"/>
        <filter val="$750"/>
        <filter val="$760"/>
        <filter val="$780"/>
        <filter val="$80"/>
        <filter val="$800"/>
        <filter val="$810"/>
        <filter val="$815"/>
        <filter val="$85"/>
        <filter val="$850"/>
        <filter val="$860"/>
        <filter val="$862"/>
        <filter val="$875"/>
        <filter val="$890"/>
        <filter val="$90"/>
        <filter val="$900"/>
        <filter val="$910"/>
        <filter val="$915"/>
        <filter val="$920"/>
        <filter val="$930"/>
        <filter val="$95"/>
        <filter val="$950"/>
      </filters>
    </filterColumn>
    <filterColumn colId="4">
      <filters>
        <filter val="0"/>
        <filter val="10"/>
        <filter val="100"/>
        <filter val="1000"/>
        <filter val="10000"/>
        <filter val="1010"/>
        <filter val="1030"/>
        <filter val="1050"/>
        <filter val="110"/>
        <filter val="1100"/>
        <filter val="1130"/>
        <filter val="1150"/>
        <filter val="120"/>
        <filter val="1200"/>
        <filter val="1230"/>
        <filter val="1250"/>
        <filter val="130"/>
        <filter val="1300"/>
        <filter val="132"/>
        <filter val="1320"/>
        <filter val="1330"/>
        <filter val="1350"/>
        <filter val="14"/>
        <filter val="140"/>
        <filter val="1400"/>
        <filter val="1410 (8SL)_x000d__x000a_2180 (Gemini)_x000d__x000a_2560 (Anole VX)"/>
        <filter val="1440"/>
        <filter val="1450"/>
        <filter val="15"/>
        <filter val="150"/>
        <filter val="1500"/>
        <filter val="1540"/>
        <filter val="155"/>
        <filter val="1550"/>
        <filter val="156"/>
        <filter val="1570"/>
        <filter val="160"/>
        <filter val="1600"/>
        <filter val="165"/>
        <filter val="1650"/>
        <filter val="170"/>
        <filter val="1700"/>
        <filter val="1745"/>
        <filter val="1750"/>
        <filter val="177"/>
        <filter val="180"/>
        <filter val="1800"/>
        <filter val="1850"/>
        <filter val="190"/>
        <filter val="1900"/>
        <filter val="1940"/>
        <filter val="1950"/>
        <filter val="20"/>
        <filter val="200"/>
        <filter val="2000"/>
        <filter val="2050"/>
        <filter val="2100"/>
        <filter val="2150"/>
        <filter val="2170"/>
        <filter val="220"/>
        <filter val="2200"/>
        <filter val="2250"/>
        <filter val="23"/>
        <filter val="230"/>
        <filter val="2300"/>
        <filter val="2380"/>
        <filter val="240"/>
        <filter val="2400"/>
        <filter val="25"/>
        <filter val="250"/>
        <filter val="2500"/>
        <filter val="260"/>
        <filter val="2600"/>
        <filter val="270"/>
        <filter val="2700"/>
        <filter val="2725"/>
        <filter val="2730"/>
        <filter val="2740"/>
        <filter val="2750"/>
        <filter val="280"/>
        <filter val="2800"/>
        <filter val="285"/>
        <filter val="290"/>
        <filter val="2900"/>
        <filter val="30"/>
        <filter val="300"/>
        <filter val="3000"/>
        <filter val="305"/>
        <filter val="3100"/>
        <filter val="3150"/>
        <filter val="320"/>
        <filter val="3200"/>
        <filter val="3250"/>
        <filter val="330"/>
        <filter val="3300"/>
        <filter val="340"/>
        <filter val="3400"/>
        <filter val="35"/>
        <filter val="350"/>
        <filter val="3500"/>
        <filter val="36"/>
        <filter val="3600"/>
        <filter val="365"/>
        <filter val="370"/>
        <filter val="3700"/>
        <filter val="375"/>
        <filter val="38"/>
        <filter val="380"/>
        <filter val="3800"/>
        <filter val="390"/>
        <filter val="3900"/>
        <filter val="40"/>
        <filter val="400"/>
        <filter val="410"/>
        <filter val="420"/>
        <filter val="43"/>
        <filter val="430"/>
        <filter val="45"/>
        <filter val="450"/>
        <filter val="4500"/>
        <filter val="4600"/>
        <filter val="470"/>
        <filter val="480"/>
        <filter val="4800"/>
        <filter val="490"/>
        <filter val="5"/>
        <filter val="50"/>
        <filter val="500"/>
        <filter val="510"/>
        <filter val="520"/>
        <filter val="530"/>
        <filter val="540"/>
        <filter val="55"/>
        <filter val="550"/>
        <filter val="570"/>
        <filter val="580"/>
        <filter val="590"/>
        <filter val="60"/>
        <filter val="600"/>
        <filter val="6000"/>
        <filter val="610"/>
        <filter val="625"/>
        <filter val="640"/>
        <filter val="65"/>
        <filter val="650"/>
        <filter val="667"/>
        <filter val="670"/>
        <filter val="70"/>
        <filter val="700"/>
        <filter val="7000"/>
        <filter val="730"/>
        <filter val="7400"/>
        <filter val="75"/>
        <filter val="750"/>
        <filter val="760"/>
        <filter val="780"/>
        <filter val="80"/>
        <filter val="800"/>
        <filter val="810"/>
        <filter val="815"/>
        <filter val="85"/>
        <filter val="850"/>
        <filter val="860"/>
        <filter val="862"/>
        <filter val="875"/>
        <filter val="890"/>
        <filter val="90"/>
        <filter val="900"/>
        <filter val="910"/>
        <filter val="915"/>
        <filter val="920"/>
        <filter val="930"/>
        <filter val="95"/>
        <filter val="950"/>
        <filter val="Discont."/>
        <filter val="N/A"/>
      </filters>
    </filterColumn>
  </autoFilter>
  <sortState xmlns:xlrd2="http://schemas.microsoft.com/office/spreadsheetml/2017/richdata2" ref="A2:G1072">
    <sortCondition ref="E2:E1072"/>
    <sortCondition ref="A2:A1072"/>
  </sortState>
  <tableColumns count="7">
    <tableColumn id="1" xr3:uid="{240D16A5-E429-448E-8A74-6DB0D04F20B9}" uniqueName="1" name="Rank" queryTableFieldId="1" dataDxfId="10"/>
    <tableColumn id="3" xr3:uid="{65BD4F34-4A06-4D46-999B-18672C289717}" uniqueName="3" name="Model" queryTableFieldId="3" dataDxfId="9"/>
    <tableColumn id="15" xr3:uid="{A436CA63-11D8-43FC-A3AF-2FE64EF21A81}" uniqueName="15" name="Company" queryTableFieldId="15" dataDxfId="8">
      <calculatedColumnFormula>LEFT(Table_1[[#This Row],[Model]], FIND(" ", Table_1[[#This Row],[Model]] &amp; " ")  -1)</calculatedColumnFormula>
    </tableColumn>
    <tableColumn id="16" xr3:uid="{9A7A1672-5D86-4DF2-9D13-B2C83D3743BE}" uniqueName="16" name="Price" queryTableFieldId="16" dataDxfId="5">
      <calculatedColumnFormula>"$" &amp; TEXT(Table_1[[#This Row],[Price (MSRP)]], "#,##0")</calculatedColumnFormula>
    </tableColumn>
    <tableColumn id="4" xr3:uid="{305DD45F-2687-4CA0-8DAA-F7ED381C7908}" uniqueName="4" name="Price (MSRP)" queryTableFieldId="4" dataDxfId="4"/>
    <tableColumn id="5" xr3:uid="{A187FF9F-80B8-46FE-B26D-F686937F6432}" uniqueName="5" name="Signature" queryTableFieldId="5" dataDxfId="7"/>
    <tableColumn id="9" xr3:uid="{1F1D58BC-B626-40BF-9294-C15245CB0DDA}" uniqueName="9" name="Setup" queryTableFieldId="9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C02E-1C87-4EF6-9BEE-8C09746F1C6B}">
  <dimension ref="A1:G1072"/>
  <sheetViews>
    <sheetView tabSelected="1" workbookViewId="0">
      <selection activeCell="E13" sqref="E13"/>
    </sheetView>
  </sheetViews>
  <sheetFormatPr defaultRowHeight="14.35" x14ac:dyDescent="0.5"/>
  <cols>
    <col min="1" max="1" width="7" bestFit="1" customWidth="1"/>
    <col min="2" max="2" width="57.703125" bestFit="1" customWidth="1"/>
    <col min="3" max="4" width="57.703125" customWidth="1"/>
    <col min="5" max="5" width="35.29296875" bestFit="1" customWidth="1"/>
    <col min="6" max="6" width="80.9375" bestFit="1" customWidth="1"/>
    <col min="7" max="7" width="12.3515625" bestFit="1" customWidth="1"/>
    <col min="8" max="8" width="15.9375" bestFit="1" customWidth="1"/>
    <col min="9" max="9" width="17.46875" bestFit="1" customWidth="1"/>
    <col min="10" max="10" width="28.29296875" bestFit="1" customWidth="1"/>
    <col min="11" max="12" width="10.17578125" bestFit="1" customWidth="1"/>
    <col min="13" max="13" width="9.9375" bestFit="1" customWidth="1"/>
    <col min="14" max="14" width="10.17578125" bestFit="1" customWidth="1"/>
  </cols>
  <sheetData>
    <row r="1" spans="1:7" x14ac:dyDescent="0.5">
      <c r="A1" t="s">
        <v>1292</v>
      </c>
      <c r="B1" t="s">
        <v>1293</v>
      </c>
      <c r="C1" t="s">
        <v>1388</v>
      </c>
      <c r="D1" t="s">
        <v>1389</v>
      </c>
      <c r="E1" s="6" t="s">
        <v>1265</v>
      </c>
      <c r="F1" t="s">
        <v>1294</v>
      </c>
      <c r="G1" t="s">
        <v>1295</v>
      </c>
    </row>
    <row r="2" spans="1:7" hidden="1" x14ac:dyDescent="0.5">
      <c r="A2" s="5" t="s">
        <v>14</v>
      </c>
      <c r="B2" s="5" t="s">
        <v>1081</v>
      </c>
      <c r="C2" s="5" t="str">
        <f>LEFT(Table_1[[#This Row],[Model]], FIND(" ", Table_1[[#This Row],[Model]] &amp; " ")  -1)</f>
        <v>Delta</v>
      </c>
      <c r="D2" s="5" t="str">
        <f>"$" &amp; TEXT(Table_1[[#This Row],[Price (MSRP)]], "#,##0")</f>
        <v>$0</v>
      </c>
      <c r="E2" s="6" t="s">
        <v>1263</v>
      </c>
      <c r="F2" s="5" t="s">
        <v>1272</v>
      </c>
      <c r="G2" s="5" t="s">
        <v>1296</v>
      </c>
    </row>
    <row r="3" spans="1:7" hidden="1" x14ac:dyDescent="0.5">
      <c r="A3" s="5" t="s">
        <v>14</v>
      </c>
      <c r="B3" s="5" t="s">
        <v>1083</v>
      </c>
      <c r="C3" s="5" t="str">
        <f>LEFT(Table_1[[#This Row],[Model]], FIND(" ", Table_1[[#This Row],[Model]] &amp; " ")  -1)</f>
        <v>SIA</v>
      </c>
      <c r="D3" s="5" t="str">
        <f>"$" &amp; TEXT(Table_1[[#This Row],[Price (MSRP)]], "#,##0")</f>
        <v>$0</v>
      </c>
      <c r="E3" s="6" t="s">
        <v>1263</v>
      </c>
      <c r="F3" s="5" t="s">
        <v>1273</v>
      </c>
      <c r="G3" s="5" t="s">
        <v>1296</v>
      </c>
    </row>
    <row r="4" spans="1:7" hidden="1" x14ac:dyDescent="0.5">
      <c r="A4" s="5" t="s">
        <v>7</v>
      </c>
      <c r="B4" s="5" t="s">
        <v>721</v>
      </c>
      <c r="C4" s="5" t="str">
        <f>LEFT(Table_1[[#This Row],[Model]], FIND(" ", Table_1[[#This Row],[Model]] &amp; " ")  -1)</f>
        <v>TRN</v>
      </c>
      <c r="D4" s="5" t="str">
        <f>"$" &amp; TEXT(Table_1[[#This Row],[Price (MSRP)]], "#,##0")</f>
        <v>$5</v>
      </c>
      <c r="E4" s="6" t="s">
        <v>1239</v>
      </c>
      <c r="F4" s="5" t="s">
        <v>1285</v>
      </c>
      <c r="G4" s="5" t="s">
        <v>1296</v>
      </c>
    </row>
    <row r="5" spans="1:7" hidden="1" x14ac:dyDescent="0.5">
      <c r="A5" s="5" t="s">
        <v>6</v>
      </c>
      <c r="B5" s="5" t="s">
        <v>516</v>
      </c>
      <c r="C5" s="5" t="str">
        <f>LEFT(Table_1[[#This Row],[Model]], FIND(" ", Table_1[[#This Row],[Model]] &amp; " ")  -1)</f>
        <v>QKZ</v>
      </c>
      <c r="D5" s="5" t="str">
        <f>"$" &amp; TEXT(Table_1[[#This Row],[Price (MSRP)]], "#,##0")</f>
        <v>$10</v>
      </c>
      <c r="E5" s="6" t="s">
        <v>1227</v>
      </c>
      <c r="F5" s="5" t="s">
        <v>1285</v>
      </c>
      <c r="G5" s="5" t="s">
        <v>1296</v>
      </c>
    </row>
    <row r="6" spans="1:7" hidden="1" x14ac:dyDescent="0.5">
      <c r="A6" s="5" t="s">
        <v>6</v>
      </c>
      <c r="B6" s="5" t="s">
        <v>528</v>
      </c>
      <c r="C6" s="5" t="str">
        <f>LEFT(Table_1[[#This Row],[Model]], FIND(" ", Table_1[[#This Row],[Model]] &amp; " ")  -1)</f>
        <v>Samsung</v>
      </c>
      <c r="D6" s="5" t="str">
        <f>"$" &amp; TEXT(Table_1[[#This Row],[Price (MSRP)]], "#,##0")</f>
        <v>$10</v>
      </c>
      <c r="E6" s="6" t="s">
        <v>1227</v>
      </c>
      <c r="F6" s="5" t="s">
        <v>1285</v>
      </c>
      <c r="G6" s="5" t="s">
        <v>1296</v>
      </c>
    </row>
    <row r="7" spans="1:7" hidden="1" x14ac:dyDescent="0.5">
      <c r="A7" s="5" t="s">
        <v>7</v>
      </c>
      <c r="B7" s="5" t="s">
        <v>696</v>
      </c>
      <c r="C7" s="5" t="str">
        <f>LEFT(Table_1[[#This Row],[Model]], FIND(" ", Table_1[[#This Row],[Model]] &amp; " ")  -1)</f>
        <v>QKZ</v>
      </c>
      <c r="D7" s="5" t="str">
        <f>"$" &amp; TEXT(Table_1[[#This Row],[Price (MSRP)]], "#,##0")</f>
        <v>$10</v>
      </c>
      <c r="E7" s="6" t="s">
        <v>1227</v>
      </c>
      <c r="F7" s="5" t="s">
        <v>1285</v>
      </c>
      <c r="G7" s="5" t="s">
        <v>1296</v>
      </c>
    </row>
    <row r="8" spans="1:7" hidden="1" x14ac:dyDescent="0.5">
      <c r="A8" s="5" t="s">
        <v>14</v>
      </c>
      <c r="B8" s="5" t="s">
        <v>1082</v>
      </c>
      <c r="C8" s="5" t="str">
        <f>LEFT(Table_1[[#This Row],[Model]], FIND(" ", Table_1[[#This Row],[Model]] &amp; " ")  -1)</f>
        <v>Oppo</v>
      </c>
      <c r="D8" s="5" t="str">
        <f>"$" &amp; TEXT(Table_1[[#This Row],[Price (MSRP)]], "#,##0")</f>
        <v>$14</v>
      </c>
      <c r="E8" s="6" t="s">
        <v>1264</v>
      </c>
      <c r="F8" s="5" t="s">
        <v>1272</v>
      </c>
      <c r="G8" s="5" t="s">
        <v>1296</v>
      </c>
    </row>
    <row r="9" spans="1:7" hidden="1" x14ac:dyDescent="0.5">
      <c r="A9" s="5" t="s">
        <v>6</v>
      </c>
      <c r="B9" s="5" t="s">
        <v>494</v>
      </c>
      <c r="C9" s="5" t="str">
        <f>LEFT(Table_1[[#This Row],[Model]], FIND(" ", Table_1[[#This Row],[Model]] &amp; " ")  -1)</f>
        <v>Moondrop</v>
      </c>
      <c r="D9" s="5" t="str">
        <f>"$" &amp; TEXT(Table_1[[#This Row],[Price (MSRP)]], "#,##0")</f>
        <v>$15</v>
      </c>
      <c r="E9" s="6" t="s">
        <v>1224</v>
      </c>
      <c r="F9" s="5" t="s">
        <v>1290</v>
      </c>
      <c r="G9" s="5" t="s">
        <v>1296</v>
      </c>
    </row>
    <row r="10" spans="1:7" hidden="1" x14ac:dyDescent="0.5">
      <c r="A10" s="5" t="s">
        <v>6</v>
      </c>
      <c r="B10" s="5" t="s">
        <v>559</v>
      </c>
      <c r="C10" s="5" t="str">
        <f>LEFT(Table_1[[#This Row],[Model]], FIND(" ", Table_1[[#This Row],[Model]] &amp; " ")  -1)</f>
        <v>Tanchjim</v>
      </c>
      <c r="D10" s="5" t="str">
        <f>"$" &amp; TEXT(Table_1[[#This Row],[Price (MSRP)]], "#,##0")</f>
        <v>$15</v>
      </c>
      <c r="E10" s="6" t="s">
        <v>1224</v>
      </c>
      <c r="F10" s="5" t="s">
        <v>1269</v>
      </c>
      <c r="G10" s="5" t="s">
        <v>1296</v>
      </c>
    </row>
    <row r="11" spans="1:7" hidden="1" x14ac:dyDescent="0.5">
      <c r="A11" s="5" t="s">
        <v>9</v>
      </c>
      <c r="B11" s="5" t="s">
        <v>906</v>
      </c>
      <c r="C11" s="5" t="str">
        <f>LEFT(Table_1[[#This Row],[Model]], FIND(" ", Table_1[[#This Row],[Model]] &amp; " ")  -1)</f>
        <v>1More</v>
      </c>
      <c r="D11" s="5" t="str">
        <f>"$" &amp; TEXT(Table_1[[#This Row],[Price (MSRP)]], "#,##0")</f>
        <v>$15</v>
      </c>
      <c r="E11" s="6" t="s">
        <v>1224</v>
      </c>
      <c r="F11" s="5" t="s">
        <v>1285</v>
      </c>
      <c r="G11" s="5" t="s">
        <v>1296</v>
      </c>
    </row>
    <row r="12" spans="1:7" hidden="1" x14ac:dyDescent="0.5">
      <c r="A12" s="5" t="s">
        <v>10</v>
      </c>
      <c r="B12" s="5" t="s">
        <v>975</v>
      </c>
      <c r="C12" s="5" t="str">
        <f>LEFT(Table_1[[#This Row],[Model]], FIND(" ", Table_1[[#This Row],[Model]] &amp; " ")  -1)</f>
        <v>Seahf</v>
      </c>
      <c r="D12" s="5" t="str">
        <f>"$" &amp; TEXT(Table_1[[#This Row],[Price (MSRP)]], "#,##0")</f>
        <v>$15</v>
      </c>
      <c r="E12" s="6" t="s">
        <v>1224</v>
      </c>
      <c r="F12" s="5" t="s">
        <v>1268</v>
      </c>
      <c r="G12" s="5" t="s">
        <v>1296</v>
      </c>
    </row>
    <row r="13" spans="1:7" x14ac:dyDescent="0.5">
      <c r="A13" s="5" t="s">
        <v>3</v>
      </c>
      <c r="B13" s="5" t="s">
        <v>129</v>
      </c>
      <c r="C13" s="5" t="str">
        <f>LEFT(Table_1[[#This Row],[Model]], FIND(" ", Table_1[[#This Row],[Model]] &amp; " ")  -1)</f>
        <v>Moondrop</v>
      </c>
      <c r="D13" s="5" t="str">
        <f>"$" &amp; TEXT(Table_1[[#This Row],[Price (MSRP)]], "#,##0")</f>
        <v>$20</v>
      </c>
      <c r="E13" s="6" t="s">
        <v>1151</v>
      </c>
      <c r="F13" s="5" t="s">
        <v>1278</v>
      </c>
      <c r="G13" s="5" t="s">
        <v>1296</v>
      </c>
    </row>
    <row r="14" spans="1:7" x14ac:dyDescent="0.5">
      <c r="A14" s="5" t="s">
        <v>3</v>
      </c>
      <c r="B14" s="5" t="s">
        <v>161</v>
      </c>
      <c r="C14" s="5" t="str">
        <f>LEFT(Table_1[[#This Row],[Model]], FIND(" ", Table_1[[#This Row],[Model]] &amp; " ")  -1)</f>
        <v>Truthear</v>
      </c>
      <c r="D14" s="5" t="str">
        <f>"$" &amp; TEXT(Table_1[[#This Row],[Price (MSRP)]], "#,##0")</f>
        <v>$20</v>
      </c>
      <c r="E14" s="6" t="s">
        <v>1151</v>
      </c>
      <c r="F14" s="5" t="s">
        <v>1287</v>
      </c>
      <c r="G14" s="5" t="s">
        <v>1296</v>
      </c>
    </row>
    <row r="15" spans="1:7" hidden="1" x14ac:dyDescent="0.5">
      <c r="A15" s="5" t="s">
        <v>6</v>
      </c>
      <c r="B15" s="5" t="s">
        <v>348</v>
      </c>
      <c r="C15" s="5" t="str">
        <f>LEFT(Table_1[[#This Row],[Model]], FIND(" ", Table_1[[#This Row],[Model]] &amp; " ")  -1)</f>
        <v>1Custom</v>
      </c>
      <c r="D15" s="5" t="str">
        <f>"$" &amp; TEXT(Table_1[[#This Row],[Price (MSRP)]], "#,##0")</f>
        <v>$Discont.</v>
      </c>
      <c r="E15" s="6" t="s">
        <v>1111</v>
      </c>
      <c r="F15" s="5" t="s">
        <v>1266</v>
      </c>
      <c r="G15" s="5" t="s">
        <v>1317</v>
      </c>
    </row>
    <row r="16" spans="1:7" hidden="1" x14ac:dyDescent="0.5">
      <c r="A16" s="5" t="s">
        <v>6</v>
      </c>
      <c r="B16" s="5" t="s">
        <v>517</v>
      </c>
      <c r="C16" s="5" t="str">
        <f>LEFT(Table_1[[#This Row],[Model]], FIND(" ", Table_1[[#This Row],[Model]] &amp; " ")  -1)</f>
        <v>QKZ</v>
      </c>
      <c r="D16" s="5" t="str">
        <f>"$" &amp; TEXT(Table_1[[#This Row],[Price (MSRP)]], "#,##0")</f>
        <v>$20</v>
      </c>
      <c r="E16" s="6" t="s">
        <v>1151</v>
      </c>
      <c r="F16" s="5" t="s">
        <v>1285</v>
      </c>
      <c r="G16" s="5" t="s">
        <v>1296</v>
      </c>
    </row>
    <row r="17" spans="1:7" hidden="1" x14ac:dyDescent="0.5">
      <c r="A17" s="5" t="s">
        <v>6</v>
      </c>
      <c r="B17" s="5" t="s">
        <v>518</v>
      </c>
      <c r="C17" s="5" t="str">
        <f>LEFT(Table_1[[#This Row],[Model]], FIND(" ", Table_1[[#This Row],[Model]] &amp; " ")  -1)</f>
        <v>QKZ</v>
      </c>
      <c r="D17" s="5" t="str">
        <f>"$" &amp; TEXT(Table_1[[#This Row],[Price (MSRP)]], "#,##0")</f>
        <v>$20</v>
      </c>
      <c r="E17" s="6" t="s">
        <v>1151</v>
      </c>
      <c r="F17" s="5" t="s">
        <v>1267</v>
      </c>
      <c r="G17" s="5" t="s">
        <v>1296</v>
      </c>
    </row>
    <row r="18" spans="1:7" hidden="1" x14ac:dyDescent="0.5">
      <c r="A18" s="5" t="s">
        <v>6</v>
      </c>
      <c r="B18" s="5" t="s">
        <v>587</v>
      </c>
      <c r="C18" s="5" t="str">
        <f>LEFT(Table_1[[#This Row],[Model]], FIND(" ", Table_1[[#This Row],[Model]] &amp; " ")  -1)</f>
        <v>Venture</v>
      </c>
      <c r="D18" s="5" t="str">
        <f>"$" &amp; TEXT(Table_1[[#This Row],[Price (MSRP)]], "#,##0")</f>
        <v>$20</v>
      </c>
      <c r="E18" s="6" t="s">
        <v>1151</v>
      </c>
      <c r="F18" s="5" t="s">
        <v>1285</v>
      </c>
      <c r="G18" s="5" t="s">
        <v>1296</v>
      </c>
    </row>
    <row r="19" spans="1:7" hidden="1" x14ac:dyDescent="0.5">
      <c r="A19" s="5" t="s">
        <v>7</v>
      </c>
      <c r="B19" s="5" t="s">
        <v>695</v>
      </c>
      <c r="C19" s="5" t="str">
        <f>LEFT(Table_1[[#This Row],[Model]], FIND(" ", Table_1[[#This Row],[Model]] &amp; " ")  -1)</f>
        <v>QKZ</v>
      </c>
      <c r="D19" s="5" t="str">
        <f>"$" &amp; TEXT(Table_1[[#This Row],[Price (MSRP)]], "#,##0")</f>
        <v>$20</v>
      </c>
      <c r="E19" s="6" t="s">
        <v>1151</v>
      </c>
      <c r="F19" s="5" t="s">
        <v>1285</v>
      </c>
      <c r="G19" s="5" t="s">
        <v>1296</v>
      </c>
    </row>
    <row r="20" spans="1:7" hidden="1" x14ac:dyDescent="0.5">
      <c r="A20" s="5" t="s">
        <v>8</v>
      </c>
      <c r="B20" s="5" t="s">
        <v>804</v>
      </c>
      <c r="C20" s="5" t="str">
        <f>LEFT(Table_1[[#This Row],[Model]], FIND(" ", Table_1[[#This Row],[Model]] &amp; " ")  -1)</f>
        <v>Final</v>
      </c>
      <c r="D20" s="5" t="str">
        <f>"$" &amp; TEXT(Table_1[[#This Row],[Price (MSRP)]], "#,##0")</f>
        <v>$20</v>
      </c>
      <c r="E20" s="6" t="s">
        <v>1151</v>
      </c>
      <c r="F20" s="5" t="s">
        <v>1278</v>
      </c>
      <c r="G20" s="5" t="s">
        <v>1296</v>
      </c>
    </row>
    <row r="21" spans="1:7" hidden="1" x14ac:dyDescent="0.5">
      <c r="A21" s="5" t="s">
        <v>7</v>
      </c>
      <c r="B21" s="5" t="s">
        <v>595</v>
      </c>
      <c r="C21" s="5" t="str">
        <f>LEFT(Table_1[[#This Row],[Model]], FIND(" ", Table_1[[#This Row],[Model]] &amp; " ")  -1)</f>
        <v>1More</v>
      </c>
      <c r="D21" s="5" t="str">
        <f>"$" &amp; TEXT(Table_1[[#This Row],[Price (MSRP)]], "#,##0")</f>
        <v>$Discont.</v>
      </c>
      <c r="E21" s="6" t="s">
        <v>1111</v>
      </c>
      <c r="F21" s="5" t="s">
        <v>1286</v>
      </c>
      <c r="G21" s="5" t="s">
        <v>1316</v>
      </c>
    </row>
    <row r="22" spans="1:7" hidden="1" x14ac:dyDescent="0.5">
      <c r="A22" s="5" t="s">
        <v>8</v>
      </c>
      <c r="B22" s="5" t="s">
        <v>836</v>
      </c>
      <c r="C22" s="5" t="str">
        <f>LEFT(Table_1[[#This Row],[Model]], FIND(" ", Table_1[[#This Row],[Model]] &amp; " ")  -1)</f>
        <v>Moondrop</v>
      </c>
      <c r="D22" s="5" t="str">
        <f>"$" &amp; TEXT(Table_1[[#This Row],[Price (MSRP)]], "#,##0")</f>
        <v>$20</v>
      </c>
      <c r="E22" s="6" t="s">
        <v>1151</v>
      </c>
      <c r="F22" s="5" t="s">
        <v>1271</v>
      </c>
      <c r="G22" s="5" t="s">
        <v>1296</v>
      </c>
    </row>
    <row r="23" spans="1:7" hidden="1" x14ac:dyDescent="0.5">
      <c r="A23" s="5" t="s">
        <v>9</v>
      </c>
      <c r="B23" s="5" t="s">
        <v>909</v>
      </c>
      <c r="C23" s="5" t="str">
        <f>LEFT(Table_1[[#This Row],[Model]], FIND(" ", Table_1[[#This Row],[Model]] &amp; " ")  -1)</f>
        <v>Advanced</v>
      </c>
      <c r="D23" s="5" t="str">
        <f>"$" &amp; TEXT(Table_1[[#This Row],[Price (MSRP)]], "#,##0")</f>
        <v>$20</v>
      </c>
      <c r="E23" s="6" t="s">
        <v>1151</v>
      </c>
      <c r="F23" s="5" t="s">
        <v>1267</v>
      </c>
      <c r="G23" s="5" t="s">
        <v>1296</v>
      </c>
    </row>
    <row r="24" spans="1:7" hidden="1" x14ac:dyDescent="0.5">
      <c r="A24" s="5" t="s">
        <v>3</v>
      </c>
      <c r="B24" s="5" t="s">
        <v>83</v>
      </c>
      <c r="C24" s="5" t="str">
        <f>LEFT(Table_1[[#This Row],[Model]], FIND(" ", Table_1[[#This Row],[Model]] &amp; " ")  -1)</f>
        <v>A&amp;K</v>
      </c>
      <c r="D24" s="5" t="str">
        <f>"$" &amp; TEXT(Table_1[[#This Row],[Price (MSRP)]], "#,##0")</f>
        <v>$Discont.</v>
      </c>
      <c r="E24" s="6" t="s">
        <v>1111</v>
      </c>
      <c r="F24" s="5" t="s">
        <v>1279</v>
      </c>
      <c r="G24" s="5" t="s">
        <v>1296</v>
      </c>
    </row>
    <row r="25" spans="1:7" hidden="1" x14ac:dyDescent="0.5">
      <c r="A25" s="5" t="s">
        <v>11</v>
      </c>
      <c r="B25" s="5" t="s">
        <v>1055</v>
      </c>
      <c r="C25" s="5" t="str">
        <f>LEFT(Table_1[[#This Row],[Model]], FIND(" ", Table_1[[#This Row],[Model]] &amp; " ")  -1)</f>
        <v>Yinyoo</v>
      </c>
      <c r="D25" s="5" t="str">
        <f>"$" &amp; TEXT(Table_1[[#This Row],[Price (MSRP)]], "#,##0")</f>
        <v>$20</v>
      </c>
      <c r="E25" s="6" t="s">
        <v>1151</v>
      </c>
      <c r="F25" s="5" t="s">
        <v>1285</v>
      </c>
      <c r="G25" s="5" t="s">
        <v>1316</v>
      </c>
    </row>
    <row r="26" spans="1:7" hidden="1" x14ac:dyDescent="0.5">
      <c r="A26" s="5" t="s">
        <v>13</v>
      </c>
      <c r="B26" s="5" t="s">
        <v>1065</v>
      </c>
      <c r="C26" s="5" t="str">
        <f>LEFT(Table_1[[#This Row],[Model]], FIND(" ", Table_1[[#This Row],[Model]] &amp; " ")  -1)</f>
        <v>Geek</v>
      </c>
      <c r="D26" s="5" t="str">
        <f>"$" &amp; TEXT(Table_1[[#This Row],[Price (MSRP)]], "#,##0")</f>
        <v>$20</v>
      </c>
      <c r="E26" s="6" t="s">
        <v>1151</v>
      </c>
      <c r="F26" s="5" t="s">
        <v>1273</v>
      </c>
      <c r="G26" s="5" t="s">
        <v>1348</v>
      </c>
    </row>
    <row r="27" spans="1:7" hidden="1" x14ac:dyDescent="0.5">
      <c r="A27" s="5" t="s">
        <v>6</v>
      </c>
      <c r="B27" s="5" t="s">
        <v>378</v>
      </c>
      <c r="C27" s="5" t="str">
        <f>LEFT(Table_1[[#This Row],[Model]], FIND(" ", Table_1[[#This Row],[Model]] &amp; " ")  -1)</f>
        <v>BLON</v>
      </c>
      <c r="D27" s="5" t="str">
        <f>"$" &amp; TEXT(Table_1[[#This Row],[Price (MSRP)]], "#,##0")</f>
        <v>$23</v>
      </c>
      <c r="E27" s="6" t="s">
        <v>1204</v>
      </c>
      <c r="F27" s="5" t="s">
        <v>1285</v>
      </c>
      <c r="G27" s="5" t="s">
        <v>1296</v>
      </c>
    </row>
    <row r="28" spans="1:7" hidden="1" x14ac:dyDescent="0.5">
      <c r="A28" s="5" t="s">
        <v>6</v>
      </c>
      <c r="B28" s="5" t="s">
        <v>420</v>
      </c>
      <c r="C28" s="5" t="str">
        <f>LEFT(Table_1[[#This Row],[Model]], FIND(" ", Table_1[[#This Row],[Model]] &amp; " ")  -1)</f>
        <v>FiiO</v>
      </c>
      <c r="D28" s="5" t="str">
        <f>"$" &amp; TEXT(Table_1[[#This Row],[Price (MSRP)]], "#,##0")</f>
        <v>$25</v>
      </c>
      <c r="E28" s="6" t="s">
        <v>1211</v>
      </c>
      <c r="F28" s="5" t="s">
        <v>1283</v>
      </c>
      <c r="G28" s="5" t="s">
        <v>1296</v>
      </c>
    </row>
    <row r="29" spans="1:7" hidden="1" x14ac:dyDescent="0.5">
      <c r="A29" s="5" t="s">
        <v>6</v>
      </c>
      <c r="B29" s="5" t="s">
        <v>574</v>
      </c>
      <c r="C29" s="5" t="str">
        <f>LEFT(Table_1[[#This Row],[Model]], FIND(" ", Table_1[[#This Row],[Model]] &amp; " ")  -1)</f>
        <v>Tiandirenhe</v>
      </c>
      <c r="D29" s="5" t="str">
        <f>"$" &amp; TEXT(Table_1[[#This Row],[Price (MSRP)]], "#,##0")</f>
        <v>$25</v>
      </c>
      <c r="E29" s="6" t="s">
        <v>1211</v>
      </c>
      <c r="F29" s="5" t="s">
        <v>1285</v>
      </c>
      <c r="G29" s="5" t="s">
        <v>1296</v>
      </c>
    </row>
    <row r="30" spans="1:7" hidden="1" x14ac:dyDescent="0.5">
      <c r="A30" s="5" t="s">
        <v>7</v>
      </c>
      <c r="B30" s="5" t="s">
        <v>666</v>
      </c>
      <c r="C30" s="5" t="str">
        <f>LEFT(Table_1[[#This Row],[Model]], FIND(" ", Table_1[[#This Row],[Model]] &amp; " ")  -1)</f>
        <v>I-INTO</v>
      </c>
      <c r="D30" s="5" t="str">
        <f>"$" &amp; TEXT(Table_1[[#This Row],[Price (MSRP)]], "#,##0")</f>
        <v>$25</v>
      </c>
      <c r="E30" s="6" t="s">
        <v>1211</v>
      </c>
      <c r="F30" s="5" t="s">
        <v>1266</v>
      </c>
      <c r="G30" s="5" t="s">
        <v>1348</v>
      </c>
    </row>
    <row r="31" spans="1:7" hidden="1" x14ac:dyDescent="0.5">
      <c r="A31" s="5" t="s">
        <v>8</v>
      </c>
      <c r="B31" s="5" t="s">
        <v>868</v>
      </c>
      <c r="C31" s="5" t="str">
        <f>LEFT(Table_1[[#This Row],[Model]], FIND(" ", Table_1[[#This Row],[Model]] &amp; " ")  -1)</f>
        <v>Tanchjim</v>
      </c>
      <c r="D31" s="5" t="str">
        <f>"$" &amp; TEXT(Table_1[[#This Row],[Price (MSRP)]], "#,##0")</f>
        <v>$25</v>
      </c>
      <c r="E31" s="6" t="s">
        <v>1211</v>
      </c>
      <c r="F31" s="5" t="s">
        <v>1285</v>
      </c>
      <c r="G31" s="5" t="s">
        <v>1296</v>
      </c>
    </row>
    <row r="32" spans="1:7" hidden="1" x14ac:dyDescent="0.5">
      <c r="A32" s="5" t="s">
        <v>6</v>
      </c>
      <c r="B32" s="5" t="s">
        <v>572</v>
      </c>
      <c r="C32" s="5" t="str">
        <f>LEFT(Table_1[[#This Row],[Model]], FIND(" ", Table_1[[#This Row],[Model]] &amp; " ")  -1)</f>
        <v>TFZ</v>
      </c>
      <c r="D32" s="5" t="str">
        <f>"$" &amp; TEXT(Table_1[[#This Row],[Price (MSRP)]], "#,##0")</f>
        <v>$30</v>
      </c>
      <c r="E32" s="6" t="s">
        <v>1229</v>
      </c>
      <c r="F32" s="5" t="s">
        <v>1285</v>
      </c>
      <c r="G32" s="5" t="s">
        <v>1296</v>
      </c>
    </row>
    <row r="33" spans="1:7" hidden="1" x14ac:dyDescent="0.5">
      <c r="A33" s="5" t="s">
        <v>7</v>
      </c>
      <c r="B33" s="5" t="s">
        <v>680</v>
      </c>
      <c r="C33" s="5" t="str">
        <f>LEFT(Table_1[[#This Row],[Model]], FIND(" ", Table_1[[#This Row],[Model]] &amp; " ")  -1)</f>
        <v>Kinera</v>
      </c>
      <c r="D33" s="5" t="str">
        <f>"$" &amp; TEXT(Table_1[[#This Row],[Price (MSRP)]], "#,##0")</f>
        <v>$30</v>
      </c>
      <c r="E33" s="6" t="s">
        <v>1229</v>
      </c>
      <c r="F33" s="5" t="s">
        <v>1285</v>
      </c>
      <c r="G33" s="5" t="s">
        <v>1296</v>
      </c>
    </row>
    <row r="34" spans="1:7" hidden="1" x14ac:dyDescent="0.5">
      <c r="A34" s="5" t="s">
        <v>7</v>
      </c>
      <c r="B34" s="5" t="s">
        <v>697</v>
      </c>
      <c r="C34" s="5" t="str">
        <f>LEFT(Table_1[[#This Row],[Model]], FIND(" ", Table_1[[#This Row],[Model]] &amp; " ")  -1)</f>
        <v>Qudelix</v>
      </c>
      <c r="D34" s="5" t="str">
        <f>"$" &amp; TEXT(Table_1[[#This Row],[Price (MSRP)]], "#,##0")</f>
        <v>$30</v>
      </c>
      <c r="E34" s="6" t="s">
        <v>1229</v>
      </c>
      <c r="F34" s="5" t="s">
        <v>1267</v>
      </c>
      <c r="G34" s="5" t="s">
        <v>1313</v>
      </c>
    </row>
    <row r="35" spans="1:7" hidden="1" x14ac:dyDescent="0.5">
      <c r="A35" s="5" t="s">
        <v>7</v>
      </c>
      <c r="B35" s="5" t="s">
        <v>715</v>
      </c>
      <c r="C35" s="5" t="str">
        <f>LEFT(Table_1[[#This Row],[Model]], FIND(" ", Table_1[[#This Row],[Model]] &amp; " ")  -1)</f>
        <v>Tin</v>
      </c>
      <c r="D35" s="5" t="str">
        <f>"$" &amp; TEXT(Table_1[[#This Row],[Price (MSRP)]], "#,##0")</f>
        <v>$30</v>
      </c>
      <c r="E35" s="6" t="s">
        <v>1229</v>
      </c>
      <c r="F35" s="5" t="s">
        <v>1285</v>
      </c>
      <c r="G35" s="5" t="s">
        <v>1296</v>
      </c>
    </row>
    <row r="36" spans="1:7" hidden="1" x14ac:dyDescent="0.5">
      <c r="A36" s="5" t="s">
        <v>8</v>
      </c>
      <c r="B36" s="5" t="s">
        <v>803</v>
      </c>
      <c r="C36" s="5" t="str">
        <f>LEFT(Table_1[[#This Row],[Model]], FIND(" ", Table_1[[#This Row],[Model]] &amp; " ")  -1)</f>
        <v>Final</v>
      </c>
      <c r="D36" s="5" t="str">
        <f>"$" &amp; TEXT(Table_1[[#This Row],[Price (MSRP)]], "#,##0")</f>
        <v>$30</v>
      </c>
      <c r="E36" s="6" t="s">
        <v>1229</v>
      </c>
      <c r="F36" s="5" t="s">
        <v>1278</v>
      </c>
      <c r="G36" s="5" t="s">
        <v>1296</v>
      </c>
    </row>
    <row r="37" spans="1:7" hidden="1" x14ac:dyDescent="0.5">
      <c r="A37" s="5" t="s">
        <v>9</v>
      </c>
      <c r="B37" s="5" t="s">
        <v>930</v>
      </c>
      <c r="C37" s="5" t="str">
        <f>LEFT(Table_1[[#This Row],[Model]], FIND(" ", Table_1[[#This Row],[Model]] &amp; " ")  -1)</f>
        <v>Kinera</v>
      </c>
      <c r="D37" s="5" t="str">
        <f>"$" &amp; TEXT(Table_1[[#This Row],[Price (MSRP)]], "#,##0")</f>
        <v>$30</v>
      </c>
      <c r="E37" s="6" t="s">
        <v>1229</v>
      </c>
      <c r="F37" s="5" t="s">
        <v>1267</v>
      </c>
      <c r="G37" s="5" t="s">
        <v>1316</v>
      </c>
    </row>
    <row r="38" spans="1:7" hidden="1" x14ac:dyDescent="0.5">
      <c r="A38" s="5" t="s">
        <v>11</v>
      </c>
      <c r="B38" s="5" t="s">
        <v>989</v>
      </c>
      <c r="C38" s="5" t="str">
        <f>LEFT(Table_1[[#This Row],[Model]], FIND(" ", Table_1[[#This Row],[Model]] &amp; " ")  -1)</f>
        <v>Advanced</v>
      </c>
      <c r="D38" s="5" t="str">
        <f>"$" &amp; TEXT(Table_1[[#This Row],[Price (MSRP)]], "#,##0")</f>
        <v>$30</v>
      </c>
      <c r="E38" s="6" t="s">
        <v>1229</v>
      </c>
      <c r="F38" s="5" t="s">
        <v>1267</v>
      </c>
      <c r="G38" s="5" t="s">
        <v>1296</v>
      </c>
    </row>
    <row r="39" spans="1:7" hidden="1" x14ac:dyDescent="0.5">
      <c r="A39" s="5" t="s">
        <v>13</v>
      </c>
      <c r="B39" s="5" t="s">
        <v>1057</v>
      </c>
      <c r="C39" s="5" t="str">
        <f>LEFT(Table_1[[#This Row],[Model]], FIND(" ", Table_1[[#This Row],[Model]] &amp; " ")  -1)</f>
        <v>AAW</v>
      </c>
      <c r="D39" s="5" t="str">
        <f>"$" &amp; TEXT(Table_1[[#This Row],[Price (MSRP)]], "#,##0")</f>
        <v>$Discont.</v>
      </c>
      <c r="E39" s="6" t="s">
        <v>1111</v>
      </c>
      <c r="F39" s="5" t="s">
        <v>1273</v>
      </c>
      <c r="G39" s="5" t="s">
        <v>1316</v>
      </c>
    </row>
    <row r="40" spans="1:7" hidden="1" x14ac:dyDescent="0.5">
      <c r="A40" s="5" t="s">
        <v>6</v>
      </c>
      <c r="B40" s="5" t="s">
        <v>354</v>
      </c>
      <c r="C40" s="5" t="str">
        <f>LEFT(Table_1[[#This Row],[Model]], FIND(" ", Table_1[[#This Row],[Model]] &amp; " ")  -1)</f>
        <v>AAW</v>
      </c>
      <c r="D40" s="5" t="str">
        <f>"$" &amp; TEXT(Table_1[[#This Row],[Price (MSRP)]], "#,##0")</f>
        <v>$Discont.</v>
      </c>
      <c r="E40" s="6" t="s">
        <v>1111</v>
      </c>
      <c r="F40" s="5" t="s">
        <v>1285</v>
      </c>
      <c r="G40" s="5" t="s">
        <v>1296</v>
      </c>
    </row>
    <row r="41" spans="1:7" hidden="1" x14ac:dyDescent="0.5">
      <c r="A41" s="5" t="s">
        <v>8</v>
      </c>
      <c r="B41" s="5" t="s">
        <v>847</v>
      </c>
      <c r="C41" s="5" t="str">
        <f>LEFT(Table_1[[#This Row],[Model]], FIND(" ", Table_1[[#This Row],[Model]] &amp; " ")  -1)</f>
        <v>QCY</v>
      </c>
      <c r="D41" s="5" t="str">
        <f>"$" &amp; TEXT(Table_1[[#This Row],[Price (MSRP)]], "#,##0")</f>
        <v>$35</v>
      </c>
      <c r="E41" s="6" t="s">
        <v>1246</v>
      </c>
      <c r="F41" s="5" t="s">
        <v>1278</v>
      </c>
      <c r="G41" s="5" t="s">
        <v>1296</v>
      </c>
    </row>
    <row r="42" spans="1:7" hidden="1" x14ac:dyDescent="0.5">
      <c r="A42" s="5" t="s">
        <v>7</v>
      </c>
      <c r="B42" s="5" t="s">
        <v>714</v>
      </c>
      <c r="C42" s="5" t="str">
        <f>LEFT(Table_1[[#This Row],[Model]], FIND(" ", Table_1[[#This Row],[Model]] &amp; " ")  -1)</f>
        <v>Tin</v>
      </c>
      <c r="D42" s="5" t="str">
        <f>"$" &amp; TEXT(Table_1[[#This Row],[Price (MSRP)]], "#,##0")</f>
        <v>$36</v>
      </c>
      <c r="E42" s="6" t="s">
        <v>1238</v>
      </c>
      <c r="F42" s="5" t="s">
        <v>1286</v>
      </c>
      <c r="G42" s="5" t="s">
        <v>1296</v>
      </c>
    </row>
    <row r="43" spans="1:7" hidden="1" x14ac:dyDescent="0.5">
      <c r="A43" s="5" t="s">
        <v>8</v>
      </c>
      <c r="B43" s="5" t="s">
        <v>766</v>
      </c>
      <c r="C43" s="5" t="str">
        <f>LEFT(Table_1[[#This Row],[Model]], FIND(" ", Table_1[[#This Row],[Model]] &amp; " ")  -1)</f>
        <v>BLON</v>
      </c>
      <c r="D43" s="5" t="str">
        <f>"$" &amp; TEXT(Table_1[[#This Row],[Price (MSRP)]], "#,##0")</f>
        <v>$38</v>
      </c>
      <c r="E43" s="6" t="s">
        <v>1241</v>
      </c>
      <c r="F43" s="5" t="s">
        <v>1290</v>
      </c>
      <c r="G43" s="5" t="s">
        <v>1296</v>
      </c>
    </row>
    <row r="44" spans="1:7" hidden="1" x14ac:dyDescent="0.5">
      <c r="A44" s="5" t="s">
        <v>6</v>
      </c>
      <c r="B44" s="5" t="s">
        <v>381</v>
      </c>
      <c r="C44" s="5" t="str">
        <f>LEFT(Table_1[[#This Row],[Model]], FIND(" ", Table_1[[#This Row],[Model]] &amp; " ")  -1)</f>
        <v>BLON</v>
      </c>
      <c r="D44" s="5" t="str">
        <f>"$" &amp; TEXT(Table_1[[#This Row],[Price (MSRP)]], "#,##0")</f>
        <v>$40</v>
      </c>
      <c r="E44" s="6" t="s">
        <v>1207</v>
      </c>
      <c r="F44" s="5" t="s">
        <v>1285</v>
      </c>
      <c r="G44" s="5" t="s">
        <v>1313</v>
      </c>
    </row>
    <row r="45" spans="1:7" hidden="1" x14ac:dyDescent="0.5">
      <c r="A45" s="5" t="s">
        <v>6</v>
      </c>
      <c r="B45" s="5" t="s">
        <v>471</v>
      </c>
      <c r="C45" s="5" t="str">
        <f>LEFT(Table_1[[#This Row],[Model]], FIND(" ", Table_1[[#This Row],[Model]] &amp; " ")  -1)</f>
        <v>KBEar</v>
      </c>
      <c r="D45" s="5" t="str">
        <f>"$" &amp; TEXT(Table_1[[#This Row],[Price (MSRP)]], "#,##0")</f>
        <v>$40</v>
      </c>
      <c r="E45" s="6" t="s">
        <v>1207</v>
      </c>
      <c r="F45" s="5" t="s">
        <v>1287</v>
      </c>
      <c r="G45" s="5" t="s">
        <v>1312</v>
      </c>
    </row>
    <row r="46" spans="1:7" hidden="1" x14ac:dyDescent="0.5">
      <c r="A46" s="5" t="s">
        <v>6</v>
      </c>
      <c r="B46" s="5" t="s">
        <v>495</v>
      </c>
      <c r="C46" s="5" t="str">
        <f>LEFT(Table_1[[#This Row],[Model]], FIND(" ", Table_1[[#This Row],[Model]] &amp; " ")  -1)</f>
        <v>Moondrop</v>
      </c>
      <c r="D46" s="5" t="str">
        <f>"$" &amp; TEXT(Table_1[[#This Row],[Price (MSRP)]], "#,##0")</f>
        <v>$40</v>
      </c>
      <c r="E46" s="6" t="s">
        <v>1207</v>
      </c>
      <c r="F46" s="5" t="s">
        <v>1285</v>
      </c>
      <c r="G46" s="5" t="s">
        <v>1296</v>
      </c>
    </row>
    <row r="47" spans="1:7" hidden="1" x14ac:dyDescent="0.5">
      <c r="A47" s="5" t="s">
        <v>6</v>
      </c>
      <c r="B47" s="5" t="s">
        <v>496</v>
      </c>
      <c r="C47" s="5" t="str">
        <f>LEFT(Table_1[[#This Row],[Model]], FIND(" ", Table_1[[#This Row],[Model]] &amp; " ")  -1)</f>
        <v>Moondrop</v>
      </c>
      <c r="D47" s="5" t="str">
        <f>"$" &amp; TEXT(Table_1[[#This Row],[Price (MSRP)]], "#,##0")</f>
        <v>$40</v>
      </c>
      <c r="E47" s="6" t="s">
        <v>1207</v>
      </c>
      <c r="F47" s="5" t="s">
        <v>1269</v>
      </c>
      <c r="G47" s="5" t="s">
        <v>1296</v>
      </c>
    </row>
    <row r="48" spans="1:7" hidden="1" x14ac:dyDescent="0.5">
      <c r="A48" s="5" t="s">
        <v>6</v>
      </c>
      <c r="B48" s="5" t="s">
        <v>550</v>
      </c>
      <c r="C48" s="5" t="str">
        <f>LEFT(Table_1[[#This Row],[Model]], FIND(" ", Table_1[[#This Row],[Model]] &amp; " ")  -1)</f>
        <v>Soundmagic</v>
      </c>
      <c r="D48" s="5" t="str">
        <f>"$" &amp; TEXT(Table_1[[#This Row],[Price (MSRP)]], "#,##0")</f>
        <v>$40</v>
      </c>
      <c r="E48" s="6" t="s">
        <v>1207</v>
      </c>
      <c r="F48" s="5" t="s">
        <v>1276</v>
      </c>
      <c r="G48" s="5" t="s">
        <v>1296</v>
      </c>
    </row>
    <row r="49" spans="1:7" hidden="1" x14ac:dyDescent="0.5">
      <c r="A49" s="5" t="s">
        <v>6</v>
      </c>
      <c r="B49" s="5" t="s">
        <v>558</v>
      </c>
      <c r="C49" s="5" t="str">
        <f>LEFT(Table_1[[#This Row],[Model]], FIND(" ", Table_1[[#This Row],[Model]] &amp; " ")  -1)</f>
        <v>Tanchjim</v>
      </c>
      <c r="D49" s="5" t="str">
        <f>"$" &amp; TEXT(Table_1[[#This Row],[Price (MSRP)]], "#,##0")</f>
        <v>$40</v>
      </c>
      <c r="E49" s="6" t="s">
        <v>1207</v>
      </c>
      <c r="F49" s="5" t="s">
        <v>1278</v>
      </c>
      <c r="G49" s="5" t="s">
        <v>1296</v>
      </c>
    </row>
    <row r="50" spans="1:7" hidden="1" x14ac:dyDescent="0.5">
      <c r="A50" s="5" t="s">
        <v>7</v>
      </c>
      <c r="B50" s="5" t="s">
        <v>603</v>
      </c>
      <c r="C50" s="5" t="str">
        <f>LEFT(Table_1[[#This Row],[Model]], FIND(" ", Table_1[[#This Row],[Model]] &amp; " ")  -1)</f>
        <v>Advanced</v>
      </c>
      <c r="D50" s="5" t="str">
        <f>"$" &amp; TEXT(Table_1[[#This Row],[Price (MSRP)]], "#,##0")</f>
        <v>$40</v>
      </c>
      <c r="E50" s="6" t="s">
        <v>1207</v>
      </c>
      <c r="F50" s="5" t="s">
        <v>1285</v>
      </c>
      <c r="G50" s="5" t="s">
        <v>1296</v>
      </c>
    </row>
    <row r="51" spans="1:7" hidden="1" x14ac:dyDescent="0.5">
      <c r="A51" s="5" t="s">
        <v>8</v>
      </c>
      <c r="B51" s="5" t="s">
        <v>905</v>
      </c>
      <c r="C51" s="5" t="str">
        <f>LEFT(Table_1[[#This Row],[Model]], FIND(" ", Table_1[[#This Row],[Model]] &amp; " ")  -1)</f>
        <v>Zero</v>
      </c>
      <c r="D51" s="5" t="str">
        <f>"$" &amp; TEXT(Table_1[[#This Row],[Price (MSRP)]], "#,##0")</f>
        <v>$40</v>
      </c>
      <c r="E51" s="6" t="s">
        <v>1207</v>
      </c>
      <c r="F51" s="5" t="s">
        <v>1285</v>
      </c>
      <c r="G51" s="5" t="s">
        <v>1296</v>
      </c>
    </row>
    <row r="52" spans="1:7" hidden="1" x14ac:dyDescent="0.5">
      <c r="A52" s="5" t="s">
        <v>9</v>
      </c>
      <c r="B52" s="5" t="s">
        <v>923</v>
      </c>
      <c r="C52" s="5" t="str">
        <f>LEFT(Table_1[[#This Row],[Model]], FIND(" ", Table_1[[#This Row],[Model]] &amp; " ")  -1)</f>
        <v>FAAEAL</v>
      </c>
      <c r="D52" s="5" t="str">
        <f>"$" &amp; TEXT(Table_1[[#This Row],[Price (MSRP)]], "#,##0")</f>
        <v>$40</v>
      </c>
      <c r="E52" s="6" t="s">
        <v>1207</v>
      </c>
      <c r="F52" s="5" t="s">
        <v>1266</v>
      </c>
      <c r="G52" s="5" t="s">
        <v>1296</v>
      </c>
    </row>
    <row r="53" spans="1:7" hidden="1" x14ac:dyDescent="0.5">
      <c r="A53" s="5" t="s">
        <v>9</v>
      </c>
      <c r="B53" s="5" t="s">
        <v>932</v>
      </c>
      <c r="C53" s="5" t="str">
        <f>LEFT(Table_1[[#This Row],[Model]], FIND(" ", Table_1[[#This Row],[Model]] &amp; " ")  -1)</f>
        <v>LH</v>
      </c>
      <c r="D53" s="5" t="str">
        <f>"$" &amp; TEXT(Table_1[[#This Row],[Price (MSRP)]], "#,##0")</f>
        <v>$40</v>
      </c>
      <c r="E53" s="6" t="s">
        <v>1207</v>
      </c>
      <c r="F53" s="5" t="s">
        <v>1285</v>
      </c>
      <c r="G53" s="5" t="s">
        <v>1296</v>
      </c>
    </row>
    <row r="54" spans="1:7" hidden="1" x14ac:dyDescent="0.5">
      <c r="A54" s="5" t="s">
        <v>7</v>
      </c>
      <c r="B54" s="5" t="s">
        <v>600</v>
      </c>
      <c r="C54" s="5" t="str">
        <f>LEFT(Table_1[[#This Row],[Model]], FIND(" ", Table_1[[#This Row],[Model]] &amp; " ")  -1)</f>
        <v>Acoustune</v>
      </c>
      <c r="D54" s="5" t="str">
        <f>"$" &amp; TEXT(Table_1[[#This Row],[Price (MSRP)]], "#,##0")</f>
        <v>$Discont.</v>
      </c>
      <c r="E54" s="6" t="s">
        <v>1111</v>
      </c>
      <c r="F54" s="5" t="s">
        <v>1285</v>
      </c>
      <c r="G54" s="5" t="s">
        <v>1296</v>
      </c>
    </row>
    <row r="55" spans="1:7" hidden="1" x14ac:dyDescent="0.5">
      <c r="A55" s="5" t="s">
        <v>7</v>
      </c>
      <c r="B55" s="5" t="s">
        <v>599</v>
      </c>
      <c r="C55" s="5" t="str">
        <f>LEFT(Table_1[[#This Row],[Model]], FIND(" ", Table_1[[#This Row],[Model]] &amp; " ")  -1)</f>
        <v>Acoustune</v>
      </c>
      <c r="D55" s="5" t="str">
        <f>"$" &amp; TEXT(Table_1[[#This Row],[Price (MSRP)]], "#,##0")</f>
        <v>$Discont.</v>
      </c>
      <c r="E55" s="6" t="s">
        <v>1111</v>
      </c>
      <c r="F55" s="5" t="s">
        <v>1285</v>
      </c>
      <c r="G55" s="5" t="s">
        <v>1296</v>
      </c>
    </row>
    <row r="56" spans="1:7" hidden="1" x14ac:dyDescent="0.5">
      <c r="A56" s="5" t="s">
        <v>6</v>
      </c>
      <c r="B56" s="5" t="s">
        <v>355</v>
      </c>
      <c r="C56" s="5" t="str">
        <f>LEFT(Table_1[[#This Row],[Model]], FIND(" ", Table_1[[#This Row],[Model]] &amp; " ")  -1)</f>
        <v>Acoustune</v>
      </c>
      <c r="D56" s="5" t="str">
        <f>"$" &amp; TEXT(Table_1[[#This Row],[Price (MSRP)]], "#,##0")</f>
        <v>$Discont.</v>
      </c>
      <c r="E56" s="6" t="s">
        <v>1111</v>
      </c>
      <c r="F56" s="5" t="s">
        <v>1271</v>
      </c>
      <c r="G56" s="5" t="s">
        <v>1296</v>
      </c>
    </row>
    <row r="57" spans="1:7" hidden="1" x14ac:dyDescent="0.5">
      <c r="A57" s="5" t="s">
        <v>3</v>
      </c>
      <c r="B57" s="5" t="s">
        <v>87</v>
      </c>
      <c r="C57" s="5" t="str">
        <f>LEFT(Table_1[[#This Row],[Model]], FIND(" ", Table_1[[#This Row],[Model]] &amp; " ")  -1)</f>
        <v>Acoustune</v>
      </c>
      <c r="D57" s="5" t="str">
        <f>"$" &amp; TEXT(Table_1[[#This Row],[Price (MSRP)]], "#,##0")</f>
        <v>$Discont.</v>
      </c>
      <c r="E57" s="6" t="s">
        <v>1111</v>
      </c>
      <c r="F57" s="5" t="s">
        <v>1283</v>
      </c>
      <c r="G57" s="5" t="s">
        <v>1296</v>
      </c>
    </row>
    <row r="58" spans="1:7" hidden="1" x14ac:dyDescent="0.5">
      <c r="A58" s="5" t="s">
        <v>10</v>
      </c>
      <c r="B58" s="5" t="s">
        <v>979</v>
      </c>
      <c r="C58" s="5" t="str">
        <f>LEFT(Table_1[[#This Row],[Model]], FIND(" ", Table_1[[#This Row],[Model]] &amp; " ")  -1)</f>
        <v>TFZ</v>
      </c>
      <c r="D58" s="5" t="str">
        <f>"$" &amp; TEXT(Table_1[[#This Row],[Price (MSRP)]], "#,##0")</f>
        <v>$40</v>
      </c>
      <c r="E58" s="6" t="s">
        <v>1207</v>
      </c>
      <c r="F58" s="5" t="s">
        <v>1285</v>
      </c>
      <c r="G58" s="5" t="s">
        <v>1296</v>
      </c>
    </row>
    <row r="59" spans="1:7" hidden="1" x14ac:dyDescent="0.5">
      <c r="A59" s="5" t="s">
        <v>11</v>
      </c>
      <c r="B59" s="5" t="s">
        <v>986</v>
      </c>
      <c r="C59" s="5" t="str">
        <f>LEFT(Table_1[[#This Row],[Model]], FIND(" ", Table_1[[#This Row],[Model]] &amp; " ")  -1)</f>
        <v>1More</v>
      </c>
      <c r="D59" s="5" t="str">
        <f>"$" &amp; TEXT(Table_1[[#This Row],[Price (MSRP)]], "#,##0")</f>
        <v>$40</v>
      </c>
      <c r="E59" s="6" t="s">
        <v>1207</v>
      </c>
      <c r="F59" s="5" t="s">
        <v>1271</v>
      </c>
      <c r="G59" s="5" t="s">
        <v>1296</v>
      </c>
    </row>
    <row r="60" spans="1:7" hidden="1" x14ac:dyDescent="0.5">
      <c r="A60" s="5" t="s">
        <v>6</v>
      </c>
      <c r="B60" s="5" t="s">
        <v>379</v>
      </c>
      <c r="C60" s="5" t="str">
        <f>LEFT(Table_1[[#This Row],[Model]], FIND(" ", Table_1[[#This Row],[Model]] &amp; " ")  -1)</f>
        <v>BLON</v>
      </c>
      <c r="D60" s="5" t="str">
        <f>"$" &amp; TEXT(Table_1[[#This Row],[Price (MSRP)]], "#,##0")</f>
        <v>$43</v>
      </c>
      <c r="E60" s="6" t="s">
        <v>1205</v>
      </c>
      <c r="F60" s="5" t="s">
        <v>1271</v>
      </c>
      <c r="G60" s="5" t="s">
        <v>1296</v>
      </c>
    </row>
    <row r="61" spans="1:7" x14ac:dyDescent="0.5">
      <c r="A61" s="5" t="s">
        <v>4</v>
      </c>
      <c r="B61" s="5" t="s">
        <v>234</v>
      </c>
      <c r="C61" s="5" t="str">
        <f>LEFT(Table_1[[#This Row],[Model]], FIND(" ", Table_1[[#This Row],[Model]] &amp; " ")  -1)</f>
        <v>Intime</v>
      </c>
      <c r="D61" s="5" t="str">
        <f>"$" &amp; TEXT(Table_1[[#This Row],[Price (MSRP)]], "#,##0")</f>
        <v>$45</v>
      </c>
      <c r="E61" s="6" t="s">
        <v>1182</v>
      </c>
      <c r="F61" s="5" t="s">
        <v>1283</v>
      </c>
      <c r="G61" s="5" t="s">
        <v>1296</v>
      </c>
    </row>
    <row r="62" spans="1:7" hidden="1" x14ac:dyDescent="0.5">
      <c r="A62" s="5" t="s">
        <v>6</v>
      </c>
      <c r="B62" s="5" t="s">
        <v>429</v>
      </c>
      <c r="C62" s="5" t="str">
        <f>LEFT(Table_1[[#This Row],[Model]], FIND(" ", Table_1[[#This Row],[Model]] &amp; " ")  -1)</f>
        <v>Final</v>
      </c>
      <c r="D62" s="5" t="str">
        <f>"$" &amp; TEXT(Table_1[[#This Row],[Price (MSRP)]], "#,##0")</f>
        <v>$45</v>
      </c>
      <c r="E62" s="6" t="s">
        <v>1182</v>
      </c>
      <c r="F62" s="5" t="s">
        <v>1285</v>
      </c>
      <c r="G62" s="5" t="s">
        <v>1296</v>
      </c>
    </row>
    <row r="63" spans="1:7" x14ac:dyDescent="0.5">
      <c r="A63" s="5" t="s">
        <v>4</v>
      </c>
      <c r="B63" s="5" t="s">
        <v>270</v>
      </c>
      <c r="C63" s="5" t="str">
        <f>LEFT(Table_1[[#This Row],[Model]], FIND(" ", Table_1[[#This Row],[Model]] &amp; " ")  -1)</f>
        <v>Tanchjim</v>
      </c>
      <c r="D63" s="5" t="str">
        <f>"$" &amp; TEXT(Table_1[[#This Row],[Price (MSRP)]], "#,##0")</f>
        <v>$50</v>
      </c>
      <c r="E63" s="6" t="s">
        <v>1189</v>
      </c>
      <c r="F63" s="5" t="s">
        <v>1285</v>
      </c>
      <c r="G63" s="5" t="s">
        <v>1296</v>
      </c>
    </row>
    <row r="64" spans="1:7" hidden="1" x14ac:dyDescent="0.5">
      <c r="A64" s="5" t="s">
        <v>6</v>
      </c>
      <c r="B64" s="5" t="s">
        <v>359</v>
      </c>
      <c r="C64" s="5" t="str">
        <f>LEFT(Table_1[[#This Row],[Model]], FIND(" ", Table_1[[#This Row],[Model]] &amp; " ")  -1)</f>
        <v>Advanced</v>
      </c>
      <c r="D64" s="5" t="str">
        <f>"$" &amp; TEXT(Table_1[[#This Row],[Price (MSRP)]], "#,##0")</f>
        <v>$50</v>
      </c>
      <c r="E64" s="6" t="s">
        <v>1189</v>
      </c>
      <c r="F64" s="5" t="s">
        <v>1285</v>
      </c>
      <c r="G64" s="5" t="s">
        <v>1296</v>
      </c>
    </row>
    <row r="65" spans="1:7" hidden="1" x14ac:dyDescent="0.5">
      <c r="A65" s="5" t="s">
        <v>6</v>
      </c>
      <c r="B65" s="5" t="s">
        <v>376</v>
      </c>
      <c r="C65" s="5" t="str">
        <f>LEFT(Table_1[[#This Row],[Model]], FIND(" ", Table_1[[#This Row],[Model]] &amp; " ")  -1)</f>
        <v>BGVP</v>
      </c>
      <c r="D65" s="5" t="str">
        <f>"$" &amp; TEXT(Table_1[[#This Row],[Price (MSRP)]], "#,##0")</f>
        <v>$50</v>
      </c>
      <c r="E65" s="6" t="s">
        <v>1189</v>
      </c>
      <c r="F65" s="5" t="s">
        <v>1285</v>
      </c>
      <c r="G65" s="5" t="s">
        <v>1315</v>
      </c>
    </row>
    <row r="66" spans="1:7" hidden="1" x14ac:dyDescent="0.5">
      <c r="A66" s="5" t="s">
        <v>6</v>
      </c>
      <c r="B66" s="5" t="s">
        <v>405</v>
      </c>
      <c r="C66" s="5" t="str">
        <f>LEFT(Table_1[[#This Row],[Model]], FIND(" ", Table_1[[#This Row],[Model]] &amp; " ")  -1)</f>
        <v>Edifier</v>
      </c>
      <c r="D66" s="5" t="str">
        <f>"$" &amp; TEXT(Table_1[[#This Row],[Price (MSRP)]], "#,##0")</f>
        <v>$50</v>
      </c>
      <c r="E66" s="6" t="s">
        <v>1189</v>
      </c>
      <c r="F66" s="5" t="s">
        <v>1285</v>
      </c>
      <c r="G66" s="5" t="s">
        <v>1296</v>
      </c>
    </row>
    <row r="67" spans="1:7" hidden="1" x14ac:dyDescent="0.5">
      <c r="A67" s="5" t="s">
        <v>6</v>
      </c>
      <c r="B67" s="5" t="s">
        <v>493</v>
      </c>
      <c r="C67" s="5" t="str">
        <f>LEFT(Table_1[[#This Row],[Model]], FIND(" ", Table_1[[#This Row],[Model]] &amp; " ")  -1)</f>
        <v>Moondrop</v>
      </c>
      <c r="D67" s="5" t="str">
        <f>"$" &amp; TEXT(Table_1[[#This Row],[Price (MSRP)]], "#,##0")</f>
        <v>$50</v>
      </c>
      <c r="E67" s="6" t="s">
        <v>1189</v>
      </c>
      <c r="F67" s="5" t="s">
        <v>1278</v>
      </c>
      <c r="G67" s="5" t="s">
        <v>1296</v>
      </c>
    </row>
    <row r="68" spans="1:7" hidden="1" x14ac:dyDescent="0.5">
      <c r="A68" s="5" t="s">
        <v>6</v>
      </c>
      <c r="B68" s="5" t="s">
        <v>529</v>
      </c>
      <c r="C68" s="5" t="str">
        <f>LEFT(Table_1[[#This Row],[Model]], FIND(" ", Table_1[[#This Row],[Model]] &amp; " ")  -1)</f>
        <v>Satolex</v>
      </c>
      <c r="D68" s="5" t="str">
        <f>"$" &amp; TEXT(Table_1[[#This Row],[Price (MSRP)]], "#,##0")</f>
        <v>$50</v>
      </c>
      <c r="E68" s="6" t="s">
        <v>1189</v>
      </c>
      <c r="F68" s="5" t="s">
        <v>1285</v>
      </c>
      <c r="G68" s="5" t="s">
        <v>1296</v>
      </c>
    </row>
    <row r="69" spans="1:7" hidden="1" x14ac:dyDescent="0.5">
      <c r="A69" s="5" t="s">
        <v>11</v>
      </c>
      <c r="B69" s="5" t="s">
        <v>993</v>
      </c>
      <c r="C69" s="5" t="str">
        <f>LEFT(Table_1[[#This Row],[Model]], FIND(" ", Table_1[[#This Row],[Model]] &amp; " ")  -1)</f>
        <v>Advanced</v>
      </c>
      <c r="D69" s="5" t="str">
        <f>"$" &amp; TEXT(Table_1[[#This Row],[Price (MSRP)]], "#,##0")</f>
        <v>$Discont.</v>
      </c>
      <c r="E69" s="6" t="s">
        <v>1111</v>
      </c>
      <c r="F69" s="5" t="s">
        <v>1285</v>
      </c>
      <c r="G69" s="5" t="s">
        <v>1296</v>
      </c>
    </row>
    <row r="70" spans="1:7" hidden="1" x14ac:dyDescent="0.5">
      <c r="A70" s="5" t="s">
        <v>8</v>
      </c>
      <c r="B70" s="5" t="s">
        <v>747</v>
      </c>
      <c r="C70" s="5" t="str">
        <f>LEFT(Table_1[[#This Row],[Model]], FIND(" ", Table_1[[#This Row],[Model]] &amp; " ")  -1)</f>
        <v>Advanced</v>
      </c>
      <c r="D70" s="5" t="str">
        <f>"$" &amp; TEXT(Table_1[[#This Row],[Price (MSRP)]], "#,##0")</f>
        <v>$Discont.</v>
      </c>
      <c r="E70" s="6" t="s">
        <v>1111</v>
      </c>
      <c r="F70" s="5" t="s">
        <v>1278</v>
      </c>
      <c r="G70" s="5" t="s">
        <v>1296</v>
      </c>
    </row>
    <row r="71" spans="1:7" hidden="1" x14ac:dyDescent="0.5">
      <c r="A71" s="5" t="s">
        <v>6</v>
      </c>
      <c r="B71" s="5" t="s">
        <v>561</v>
      </c>
      <c r="C71" s="5" t="str">
        <f>LEFT(Table_1[[#This Row],[Model]], FIND(" ", Table_1[[#This Row],[Model]] &amp; " ")  -1)</f>
        <v>TFZ</v>
      </c>
      <c r="D71" s="5" t="str">
        <f>"$" &amp; TEXT(Table_1[[#This Row],[Price (MSRP)]], "#,##0")</f>
        <v>$50</v>
      </c>
      <c r="E71" s="6" t="s">
        <v>1189</v>
      </c>
      <c r="F71" s="5" t="s">
        <v>1285</v>
      </c>
      <c r="G71" s="5" t="s">
        <v>1296</v>
      </c>
    </row>
    <row r="72" spans="1:7" hidden="1" x14ac:dyDescent="0.5">
      <c r="A72" s="5" t="s">
        <v>6</v>
      </c>
      <c r="B72" s="5" t="s">
        <v>565</v>
      </c>
      <c r="C72" s="5" t="str">
        <f>LEFT(Table_1[[#This Row],[Model]], FIND(" ", Table_1[[#This Row],[Model]] &amp; " ")  -1)</f>
        <v>TFZ</v>
      </c>
      <c r="D72" s="5" t="str">
        <f>"$" &amp; TEXT(Table_1[[#This Row],[Price (MSRP)]], "#,##0")</f>
        <v>$50</v>
      </c>
      <c r="E72" s="6" t="s">
        <v>1189</v>
      </c>
      <c r="F72" s="5" t="s">
        <v>1285</v>
      </c>
      <c r="G72" s="5" t="s">
        <v>1296</v>
      </c>
    </row>
    <row r="73" spans="1:7" hidden="1" x14ac:dyDescent="0.5">
      <c r="A73" s="5" t="s">
        <v>6</v>
      </c>
      <c r="B73" s="5" t="s">
        <v>575</v>
      </c>
      <c r="C73" s="5" t="str">
        <f>LEFT(Table_1[[#This Row],[Model]], FIND(" ", Table_1[[#This Row],[Model]] &amp; " ")  -1)</f>
        <v>Tin</v>
      </c>
      <c r="D73" s="5" t="str">
        <f>"$" &amp; TEXT(Table_1[[#This Row],[Price (MSRP)]], "#,##0")</f>
        <v>$50</v>
      </c>
      <c r="E73" s="6" t="s">
        <v>1189</v>
      </c>
      <c r="F73" s="5" t="s">
        <v>1269</v>
      </c>
      <c r="G73" s="5" t="s">
        <v>1313</v>
      </c>
    </row>
    <row r="74" spans="1:7" hidden="1" x14ac:dyDescent="0.5">
      <c r="A74" s="5" t="s">
        <v>6</v>
      </c>
      <c r="B74" s="5" t="s">
        <v>582</v>
      </c>
      <c r="C74" s="5" t="str">
        <f>LEFT(Table_1[[#This Row],[Model]], FIND(" ", Table_1[[#This Row],[Model]] &amp; " ")  -1)</f>
        <v>Tripowin</v>
      </c>
      <c r="D74" s="5" t="str">
        <f>"$" &amp; TEXT(Table_1[[#This Row],[Price (MSRP)]], "#,##0")</f>
        <v>$50</v>
      </c>
      <c r="E74" s="6" t="s">
        <v>1189</v>
      </c>
      <c r="F74" s="5" t="s">
        <v>1285</v>
      </c>
      <c r="G74" s="5" t="s">
        <v>1296</v>
      </c>
    </row>
    <row r="75" spans="1:7" hidden="1" x14ac:dyDescent="0.5">
      <c r="A75" s="5" t="s">
        <v>6</v>
      </c>
      <c r="B75" s="5" t="s">
        <v>584</v>
      </c>
      <c r="C75" s="5" t="str">
        <f>LEFT(Table_1[[#This Row],[Model]], FIND(" ", Table_1[[#This Row],[Model]] &amp; " ")  -1)</f>
        <v>TRN</v>
      </c>
      <c r="D75" s="5" t="str">
        <f>"$" &amp; TEXT(Table_1[[#This Row],[Price (MSRP)]], "#,##0")</f>
        <v>$50</v>
      </c>
      <c r="E75" s="6" t="s">
        <v>1189</v>
      </c>
      <c r="F75" s="5" t="s">
        <v>1285</v>
      </c>
      <c r="G75" s="5" t="s">
        <v>1306</v>
      </c>
    </row>
    <row r="76" spans="1:7" hidden="1" x14ac:dyDescent="0.5">
      <c r="A76" s="5" t="s">
        <v>6</v>
      </c>
      <c r="B76" s="5" t="s">
        <v>593</v>
      </c>
      <c r="C76" s="5" t="str">
        <f>LEFT(Table_1[[#This Row],[Model]], FIND(" ", Table_1[[#This Row],[Model]] &amp; " ")  -1)</f>
        <v>Zero</v>
      </c>
      <c r="D76" s="5" t="str">
        <f>"$" &amp; TEXT(Table_1[[#This Row],[Price (MSRP)]], "#,##0")</f>
        <v>$50</v>
      </c>
      <c r="E76" s="6" t="s">
        <v>1189</v>
      </c>
      <c r="F76" s="5" t="s">
        <v>1285</v>
      </c>
      <c r="G76" s="5" t="s">
        <v>1296</v>
      </c>
    </row>
    <row r="77" spans="1:7" hidden="1" x14ac:dyDescent="0.5">
      <c r="A77" s="5" t="s">
        <v>7</v>
      </c>
      <c r="B77" s="5" t="s">
        <v>671</v>
      </c>
      <c r="C77" s="5" t="str">
        <f>LEFT(Table_1[[#This Row],[Model]], FIND(" ", Table_1[[#This Row],[Model]] &amp; " ")  -1)</f>
        <v>Jade</v>
      </c>
      <c r="D77" s="5" t="str">
        <f>"$" &amp; TEXT(Table_1[[#This Row],[Price (MSRP)]], "#,##0")</f>
        <v>$50</v>
      </c>
      <c r="E77" s="6" t="s">
        <v>1189</v>
      </c>
      <c r="F77" s="5" t="s">
        <v>1271</v>
      </c>
      <c r="G77" s="5" t="s">
        <v>1316</v>
      </c>
    </row>
    <row r="78" spans="1:7" hidden="1" x14ac:dyDescent="0.5">
      <c r="A78" s="5" t="s">
        <v>7</v>
      </c>
      <c r="B78" s="5" t="s">
        <v>676</v>
      </c>
      <c r="C78" s="5" t="str">
        <f>LEFT(Table_1[[#This Row],[Model]], FIND(" ", Table_1[[#This Row],[Model]] &amp; " ")  -1)</f>
        <v>KBEar</v>
      </c>
      <c r="D78" s="5" t="str">
        <f>"$" &amp; TEXT(Table_1[[#This Row],[Price (MSRP)]], "#,##0")</f>
        <v>$50</v>
      </c>
      <c r="E78" s="6" t="s">
        <v>1189</v>
      </c>
      <c r="F78" s="5" t="s">
        <v>1278</v>
      </c>
      <c r="G78" s="5" t="s">
        <v>1312</v>
      </c>
    </row>
    <row r="79" spans="1:7" hidden="1" x14ac:dyDescent="0.5">
      <c r="A79" s="5" t="s">
        <v>8</v>
      </c>
      <c r="B79" s="5" t="s">
        <v>780</v>
      </c>
      <c r="C79" s="5" t="str">
        <f>LEFT(Table_1[[#This Row],[Model]], FIND(" ", Table_1[[#This Row],[Model]] &amp; " ")  -1)</f>
        <v>EarFun</v>
      </c>
      <c r="D79" s="5" t="str">
        <f>"$" &amp; TEXT(Table_1[[#This Row],[Price (MSRP)]], "#,##0")</f>
        <v>$50</v>
      </c>
      <c r="E79" s="6" t="s">
        <v>1189</v>
      </c>
      <c r="F79" s="5" t="s">
        <v>1267</v>
      </c>
      <c r="G79" s="5" t="s">
        <v>1313</v>
      </c>
    </row>
    <row r="80" spans="1:7" hidden="1" x14ac:dyDescent="0.5">
      <c r="A80" s="5" t="s">
        <v>8</v>
      </c>
      <c r="B80" s="5" t="s">
        <v>832</v>
      </c>
      <c r="C80" s="5" t="str">
        <f>LEFT(Table_1[[#This Row],[Model]], FIND(" ", Table_1[[#This Row],[Model]] &amp; " ")  -1)</f>
        <v>Lypertek</v>
      </c>
      <c r="D80" s="5" t="str">
        <f>"$" &amp; TEXT(Table_1[[#This Row],[Price (MSRP)]], "#,##0")</f>
        <v>$50</v>
      </c>
      <c r="E80" s="6" t="s">
        <v>1189</v>
      </c>
      <c r="F80" s="5" t="s">
        <v>1278</v>
      </c>
      <c r="G80" s="5" t="s">
        <v>1312</v>
      </c>
    </row>
    <row r="81" spans="1:7" hidden="1" x14ac:dyDescent="0.5">
      <c r="A81" s="5" t="s">
        <v>8</v>
      </c>
      <c r="B81" s="5" t="s">
        <v>838</v>
      </c>
      <c r="C81" s="5" t="str">
        <f>LEFT(Table_1[[#This Row],[Model]], FIND(" ", Table_1[[#This Row],[Model]] &amp; " ")  -1)</f>
        <v>Neusonik</v>
      </c>
      <c r="D81" s="5" t="str">
        <f>"$" &amp; TEXT(Table_1[[#This Row],[Price (MSRP)]], "#,##0")</f>
        <v>$50</v>
      </c>
      <c r="E81" s="6" t="s">
        <v>1189</v>
      </c>
      <c r="F81" s="5" t="s">
        <v>1285</v>
      </c>
      <c r="G81" s="5" t="s">
        <v>1296</v>
      </c>
    </row>
    <row r="82" spans="1:7" hidden="1" x14ac:dyDescent="0.5">
      <c r="A82" s="5" t="s">
        <v>8</v>
      </c>
      <c r="B82" s="5" t="s">
        <v>878</v>
      </c>
      <c r="C82" s="5" t="str">
        <f>LEFT(Table_1[[#This Row],[Model]], FIND(" ", Table_1[[#This Row],[Model]] &amp; " ")  -1)</f>
        <v>Tin</v>
      </c>
      <c r="D82" s="5" t="str">
        <f>"$" &amp; TEXT(Table_1[[#This Row],[Price (MSRP)]], "#,##0")</f>
        <v>$50</v>
      </c>
      <c r="E82" s="6" t="s">
        <v>1189</v>
      </c>
      <c r="F82" s="5" t="s">
        <v>1278</v>
      </c>
      <c r="G82" s="5" t="s">
        <v>1313</v>
      </c>
    </row>
    <row r="83" spans="1:7" hidden="1" x14ac:dyDescent="0.5">
      <c r="A83" s="5" t="s">
        <v>8</v>
      </c>
      <c r="B83" s="5" t="s">
        <v>883</v>
      </c>
      <c r="C83" s="5" t="str">
        <f>LEFT(Table_1[[#This Row],[Model]], FIND(" ", Table_1[[#This Row],[Model]] &amp; " ")  -1)</f>
        <v>Tripowin</v>
      </c>
      <c r="D83" s="5" t="str">
        <f>"$" &amp; TEXT(Table_1[[#This Row],[Price (MSRP)]], "#,##0")</f>
        <v>$50</v>
      </c>
      <c r="E83" s="6" t="s">
        <v>1189</v>
      </c>
      <c r="F83" s="5" t="s">
        <v>1285</v>
      </c>
      <c r="G83" s="5" t="s">
        <v>1296</v>
      </c>
    </row>
    <row r="84" spans="1:7" hidden="1" x14ac:dyDescent="0.5">
      <c r="A84" s="5" t="s">
        <v>10</v>
      </c>
      <c r="B84" s="5" t="s">
        <v>953</v>
      </c>
      <c r="C84" s="5" t="str">
        <f>LEFT(Table_1[[#This Row],[Model]], FIND(" ", Table_1[[#This Row],[Model]] &amp; " ")  -1)</f>
        <v>Ambient</v>
      </c>
      <c r="D84" s="5" t="str">
        <f>"$" &amp; TEXT(Table_1[[#This Row],[Price (MSRP)]], "#,##0")</f>
        <v>$Discont.</v>
      </c>
      <c r="E84" s="6" t="s">
        <v>1111</v>
      </c>
      <c r="F84" s="5" t="s">
        <v>1266</v>
      </c>
      <c r="G84" s="5" t="s">
        <v>1301</v>
      </c>
    </row>
    <row r="85" spans="1:7" hidden="1" x14ac:dyDescent="0.5">
      <c r="A85" s="5" t="s">
        <v>9</v>
      </c>
      <c r="B85" s="5" t="s">
        <v>910</v>
      </c>
      <c r="C85" s="5" t="str">
        <f>LEFT(Table_1[[#This Row],[Model]], FIND(" ", Table_1[[#This Row],[Model]] &amp; " ")  -1)</f>
        <v>Ambient</v>
      </c>
      <c r="D85" s="5" t="str">
        <f>"$" &amp; TEXT(Table_1[[#This Row],[Price (MSRP)]], "#,##0")</f>
        <v>$Discont.</v>
      </c>
      <c r="E85" s="6" t="s">
        <v>1111</v>
      </c>
      <c r="F85" s="5" t="s">
        <v>1266</v>
      </c>
      <c r="G85" s="5" t="s">
        <v>1375</v>
      </c>
    </row>
    <row r="86" spans="1:7" hidden="1" x14ac:dyDescent="0.5">
      <c r="A86" s="5" t="s">
        <v>11</v>
      </c>
      <c r="B86" s="5" t="s">
        <v>1021</v>
      </c>
      <c r="C86" s="5" t="str">
        <f>LEFT(Table_1[[#This Row],[Model]], FIND(" ", Table_1[[#This Row],[Model]] &amp; " ")  -1)</f>
        <v>Kinera</v>
      </c>
      <c r="D86" s="5" t="str">
        <f>"$" &amp; TEXT(Table_1[[#This Row],[Price (MSRP)]], "#,##0")</f>
        <v>$50</v>
      </c>
      <c r="E86" s="6" t="s">
        <v>1189</v>
      </c>
      <c r="F86" s="5" t="s">
        <v>1266</v>
      </c>
      <c r="G86" s="5" t="s">
        <v>1316</v>
      </c>
    </row>
    <row r="87" spans="1:7" hidden="1" x14ac:dyDescent="0.5">
      <c r="A87" s="5" t="s">
        <v>11</v>
      </c>
      <c r="B87" s="5" t="s">
        <v>1033</v>
      </c>
      <c r="C87" s="5" t="str">
        <f>LEFT(Table_1[[#This Row],[Model]], FIND(" ", Table_1[[#This Row],[Model]] &amp; " ")  -1)</f>
        <v>Ocharaku</v>
      </c>
      <c r="D87" s="5" t="str">
        <f>"$" &amp; TEXT(Table_1[[#This Row],[Price (MSRP)]], "#,##0")</f>
        <v>$50</v>
      </c>
      <c r="E87" s="6" t="s">
        <v>1189</v>
      </c>
      <c r="F87" s="5" t="s">
        <v>1285</v>
      </c>
      <c r="G87" s="5" t="s">
        <v>1296</v>
      </c>
    </row>
    <row r="88" spans="1:7" hidden="1" x14ac:dyDescent="0.5">
      <c r="A88" s="5" t="s">
        <v>11</v>
      </c>
      <c r="B88" s="5" t="s">
        <v>1043</v>
      </c>
      <c r="C88" s="5" t="str">
        <f>LEFT(Table_1[[#This Row],[Model]], FIND(" ", Table_1[[#This Row],[Model]] &amp; " ")  -1)</f>
        <v>Tripowin</v>
      </c>
      <c r="D88" s="5" t="str">
        <f>"$" &amp; TEXT(Table_1[[#This Row],[Price (MSRP)]], "#,##0")</f>
        <v>$50</v>
      </c>
      <c r="E88" s="6" t="s">
        <v>1189</v>
      </c>
      <c r="F88" s="5" t="s">
        <v>1271</v>
      </c>
      <c r="G88" s="5" t="s">
        <v>1307</v>
      </c>
    </row>
    <row r="89" spans="1:7" hidden="1" x14ac:dyDescent="0.5">
      <c r="A89" s="5" t="s">
        <v>11</v>
      </c>
      <c r="B89" s="5" t="s">
        <v>1044</v>
      </c>
      <c r="C89" s="5" t="str">
        <f>LEFT(Table_1[[#This Row],[Model]], FIND(" ", Table_1[[#This Row],[Model]] &amp; " ")  -1)</f>
        <v>TRN</v>
      </c>
      <c r="D89" s="5" t="str">
        <f>"$" &amp; TEXT(Table_1[[#This Row],[Price (MSRP)]], "#,##0")</f>
        <v>$50</v>
      </c>
      <c r="E89" s="6" t="s">
        <v>1189</v>
      </c>
      <c r="F89" s="5" t="s">
        <v>1285</v>
      </c>
      <c r="G89" s="5" t="s">
        <v>1315</v>
      </c>
    </row>
    <row r="90" spans="1:7" hidden="1" x14ac:dyDescent="0.5">
      <c r="A90" s="5" t="s">
        <v>6</v>
      </c>
      <c r="B90" s="5" t="s">
        <v>430</v>
      </c>
      <c r="C90" s="5" t="str">
        <f>LEFT(Table_1[[#This Row],[Model]], FIND(" ", Table_1[[#This Row],[Model]] &amp; " ")  -1)</f>
        <v>Final</v>
      </c>
      <c r="D90" s="5" t="str">
        <f>"$" &amp; TEXT(Table_1[[#This Row],[Price (MSRP)]], "#,##0")</f>
        <v>$55</v>
      </c>
      <c r="E90" s="6" t="s">
        <v>1214</v>
      </c>
      <c r="F90" s="5" t="s">
        <v>1286</v>
      </c>
      <c r="G90" s="5" t="s">
        <v>1296</v>
      </c>
    </row>
    <row r="91" spans="1:7" hidden="1" x14ac:dyDescent="0.5">
      <c r="A91" s="5" t="s">
        <v>10</v>
      </c>
      <c r="B91" s="5" t="s">
        <v>974</v>
      </c>
      <c r="C91" s="5" t="str">
        <f>LEFT(Table_1[[#This Row],[Model]], FIND(" ", Table_1[[#This Row],[Model]] &amp; " ")  -1)</f>
        <v>Rhapsodio</v>
      </c>
      <c r="D91" s="5" t="str">
        <f>"$" &amp; TEXT(Table_1[[#This Row],[Price (MSRP)]], "#,##0")</f>
        <v>$55</v>
      </c>
      <c r="E91" s="6" t="s">
        <v>1214</v>
      </c>
      <c r="F91" s="5" t="s">
        <v>1267</v>
      </c>
      <c r="G91" s="5"/>
    </row>
    <row r="92" spans="1:7" hidden="1" x14ac:dyDescent="0.5">
      <c r="A92" s="5" t="s">
        <v>6</v>
      </c>
      <c r="B92" s="5" t="s">
        <v>455</v>
      </c>
      <c r="C92" s="5" t="str">
        <f>LEFT(Table_1[[#This Row],[Model]], FIND(" ", Table_1[[#This Row],[Model]] &amp; " ")  -1)</f>
        <v>ikko</v>
      </c>
      <c r="D92" s="5" t="str">
        <f>"$" &amp; TEXT(Table_1[[#This Row],[Price (MSRP)]], "#,##0")</f>
        <v>$60</v>
      </c>
      <c r="E92" s="6" t="s">
        <v>1219</v>
      </c>
      <c r="F92" s="5" t="s">
        <v>1266</v>
      </c>
      <c r="G92" s="5" t="s">
        <v>1296</v>
      </c>
    </row>
    <row r="93" spans="1:7" hidden="1" x14ac:dyDescent="0.5">
      <c r="A93" s="5" t="s">
        <v>6</v>
      </c>
      <c r="B93" s="5" t="s">
        <v>488</v>
      </c>
      <c r="C93" s="5" t="str">
        <f>LEFT(Table_1[[#This Row],[Model]], FIND(" ", Table_1[[#This Row],[Model]] &amp; " ")  -1)</f>
        <v>MEE</v>
      </c>
      <c r="D93" s="5" t="str">
        <f>"$" &amp; TEXT(Table_1[[#This Row],[Price (MSRP)]], "#,##0")</f>
        <v>$60</v>
      </c>
      <c r="E93" s="6" t="s">
        <v>1219</v>
      </c>
      <c r="F93" s="5" t="s">
        <v>1285</v>
      </c>
      <c r="G93" s="5" t="s">
        <v>1296</v>
      </c>
    </row>
    <row r="94" spans="1:7" hidden="1" x14ac:dyDescent="0.5">
      <c r="A94" s="5" t="s">
        <v>6</v>
      </c>
      <c r="B94" s="5" t="s">
        <v>569</v>
      </c>
      <c r="C94" s="5" t="str">
        <f>LEFT(Table_1[[#This Row],[Model]], FIND(" ", Table_1[[#This Row],[Model]] &amp; " ")  -1)</f>
        <v>TFZ</v>
      </c>
      <c r="D94" s="5" t="str">
        <f>"$" &amp; TEXT(Table_1[[#This Row],[Price (MSRP)]], "#,##0")</f>
        <v>$60</v>
      </c>
      <c r="E94" s="6" t="s">
        <v>1219</v>
      </c>
      <c r="F94" s="5" t="s">
        <v>1285</v>
      </c>
      <c r="G94" s="5" t="s">
        <v>1296</v>
      </c>
    </row>
    <row r="95" spans="1:7" hidden="1" x14ac:dyDescent="0.5">
      <c r="A95" s="5" t="s">
        <v>6</v>
      </c>
      <c r="B95" s="5" t="s">
        <v>566</v>
      </c>
      <c r="C95" s="5" t="str">
        <f>LEFT(Table_1[[#This Row],[Model]], FIND(" ", Table_1[[#This Row],[Model]] &amp; " ")  -1)</f>
        <v>TFZ</v>
      </c>
      <c r="D95" s="5" t="str">
        <f>"$" &amp; TEXT(Table_1[[#This Row],[Price (MSRP)]], "#,##0")</f>
        <v>$60</v>
      </c>
      <c r="E95" s="6" t="s">
        <v>1219</v>
      </c>
      <c r="F95" s="5" t="s">
        <v>1285</v>
      </c>
      <c r="G95" s="5" t="s">
        <v>1296</v>
      </c>
    </row>
    <row r="96" spans="1:7" hidden="1" x14ac:dyDescent="0.5">
      <c r="A96" s="5" t="s">
        <v>7</v>
      </c>
      <c r="B96" s="5" t="s">
        <v>601</v>
      </c>
      <c r="C96" s="5" t="str">
        <f>LEFT(Table_1[[#This Row],[Model]], FIND(" ", Table_1[[#This Row],[Model]] &amp; " ")  -1)</f>
        <v>Advanced</v>
      </c>
      <c r="D96" s="5" t="str">
        <f>"$" &amp; TEXT(Table_1[[#This Row],[Price (MSRP)]], "#,##0")</f>
        <v>$60</v>
      </c>
      <c r="E96" s="6" t="s">
        <v>1219</v>
      </c>
      <c r="F96" s="5" t="s">
        <v>1267</v>
      </c>
      <c r="G96" s="5" t="s">
        <v>1296</v>
      </c>
    </row>
    <row r="97" spans="1:7" hidden="1" x14ac:dyDescent="0.5">
      <c r="A97" s="5" t="s">
        <v>7</v>
      </c>
      <c r="B97" s="5" t="s">
        <v>677</v>
      </c>
      <c r="C97" s="5" t="str">
        <f>LEFT(Table_1[[#This Row],[Model]], FIND(" ", Table_1[[#This Row],[Model]] &amp; " ")  -1)</f>
        <v>Kinera</v>
      </c>
      <c r="D97" s="5" t="str">
        <f>"$" &amp; TEXT(Table_1[[#This Row],[Price (MSRP)]], "#,##0")</f>
        <v>$60</v>
      </c>
      <c r="E97" s="6" t="s">
        <v>1219</v>
      </c>
      <c r="F97" s="5" t="s">
        <v>1276</v>
      </c>
      <c r="G97" s="5" t="s">
        <v>1316</v>
      </c>
    </row>
    <row r="98" spans="1:7" hidden="1" x14ac:dyDescent="0.5">
      <c r="A98" s="5" t="s">
        <v>7</v>
      </c>
      <c r="B98" s="5" t="s">
        <v>716</v>
      </c>
      <c r="C98" s="5" t="str">
        <f>LEFT(Table_1[[#This Row],[Model]], FIND(" ", Table_1[[#This Row],[Model]] &amp; " ")  -1)</f>
        <v>Tin</v>
      </c>
      <c r="D98" s="5" t="str">
        <f>"$" &amp; TEXT(Table_1[[#This Row],[Price (MSRP)]], "#,##0")</f>
        <v>$60</v>
      </c>
      <c r="E98" s="6" t="s">
        <v>1219</v>
      </c>
      <c r="F98" s="5" t="s">
        <v>1271</v>
      </c>
      <c r="G98" s="5" t="s">
        <v>1296</v>
      </c>
    </row>
    <row r="99" spans="1:7" hidden="1" x14ac:dyDescent="0.5">
      <c r="A99" s="5" t="s">
        <v>8</v>
      </c>
      <c r="B99" s="5" t="s">
        <v>814</v>
      </c>
      <c r="C99" s="5" t="str">
        <f>LEFT(Table_1[[#This Row],[Model]], FIND(" ", Table_1[[#This Row],[Model]] &amp; " ")  -1)</f>
        <v>HZSound</v>
      </c>
      <c r="D99" s="5" t="str">
        <f>"$" &amp; TEXT(Table_1[[#This Row],[Price (MSRP)]], "#,##0")</f>
        <v>$60</v>
      </c>
      <c r="E99" s="6" t="s">
        <v>1219</v>
      </c>
      <c r="F99" s="5" t="s">
        <v>1266</v>
      </c>
      <c r="G99" s="5" t="s">
        <v>1296</v>
      </c>
    </row>
    <row r="100" spans="1:7" hidden="1" x14ac:dyDescent="0.5">
      <c r="A100" s="5" t="s">
        <v>8</v>
      </c>
      <c r="B100" s="5" t="s">
        <v>879</v>
      </c>
      <c r="C100" s="5" t="str">
        <f>LEFT(Table_1[[#This Row],[Model]], FIND(" ", Table_1[[#This Row],[Model]] &amp; " ")  -1)</f>
        <v>Tin</v>
      </c>
      <c r="D100" s="5" t="str">
        <f>"$" &amp; TEXT(Table_1[[#This Row],[Price (MSRP)]], "#,##0")</f>
        <v>$60</v>
      </c>
      <c r="E100" s="6" t="s">
        <v>1219</v>
      </c>
      <c r="F100" s="5" t="s">
        <v>1287</v>
      </c>
      <c r="G100" s="5" t="s">
        <v>1296</v>
      </c>
    </row>
    <row r="101" spans="1:7" hidden="1" x14ac:dyDescent="0.5">
      <c r="A101" s="5" t="s">
        <v>8</v>
      </c>
      <c r="B101" s="5" t="s">
        <v>892</v>
      </c>
      <c r="C101" s="5" t="str">
        <f>LEFT(Table_1[[#This Row],[Model]], FIND(" ", Table_1[[#This Row],[Model]] &amp; " ")  -1)</f>
        <v>Urbanfun</v>
      </c>
      <c r="D101" s="5" t="str">
        <f>"$" &amp; TEXT(Table_1[[#This Row],[Price (MSRP)]], "#,##0")</f>
        <v>$60</v>
      </c>
      <c r="E101" s="6" t="s">
        <v>1219</v>
      </c>
      <c r="F101" s="5" t="s">
        <v>1285</v>
      </c>
      <c r="G101" s="5" t="s">
        <v>1296</v>
      </c>
    </row>
    <row r="102" spans="1:7" hidden="1" x14ac:dyDescent="0.5">
      <c r="A102" s="5" t="s">
        <v>10</v>
      </c>
      <c r="B102" s="5" t="s">
        <v>956</v>
      </c>
      <c r="C102" s="5" t="str">
        <f>LEFT(Table_1[[#This Row],[Model]], FIND(" ", Table_1[[#This Row],[Model]] &amp; " ")  -1)</f>
        <v>Audio</v>
      </c>
      <c r="D102" s="5" t="str">
        <f>"$" &amp; TEXT(Table_1[[#This Row],[Price (MSRP)]], "#,##0")</f>
        <v>$60</v>
      </c>
      <c r="E102" s="6" t="s">
        <v>1219</v>
      </c>
      <c r="F102" s="5" t="s">
        <v>1267</v>
      </c>
      <c r="G102" s="5" t="s">
        <v>1313</v>
      </c>
    </row>
    <row r="103" spans="1:7" hidden="1" x14ac:dyDescent="0.5">
      <c r="A103" s="5" t="s">
        <v>9</v>
      </c>
      <c r="B103" s="5" t="s">
        <v>911</v>
      </c>
      <c r="C103" s="5" t="str">
        <f>LEFT(Table_1[[#This Row],[Model]], FIND(" ", Table_1[[#This Row],[Model]] &amp; " ")  -1)</f>
        <v>Aroma</v>
      </c>
      <c r="D103" s="5" t="str">
        <f>"$" &amp; TEXT(Table_1[[#This Row],[Price (MSRP)]], "#,##0")</f>
        <v>$Discont.</v>
      </c>
      <c r="E103" s="6" t="s">
        <v>1111</v>
      </c>
      <c r="F103" s="5" t="s">
        <v>1285</v>
      </c>
      <c r="G103" s="5" t="s">
        <v>1345</v>
      </c>
    </row>
    <row r="104" spans="1:7" hidden="1" x14ac:dyDescent="0.5">
      <c r="A104" s="5" t="s">
        <v>10</v>
      </c>
      <c r="B104" s="5" t="s">
        <v>977</v>
      </c>
      <c r="C104" s="5" t="str">
        <f>LEFT(Table_1[[#This Row],[Model]], FIND(" ", Table_1[[#This Row],[Model]] &amp; " ")  -1)</f>
        <v>Shozy</v>
      </c>
      <c r="D104" s="5" t="str">
        <f>"$" &amp; TEXT(Table_1[[#This Row],[Price (MSRP)]], "#,##0")</f>
        <v>$60</v>
      </c>
      <c r="E104" s="6" t="s">
        <v>1219</v>
      </c>
      <c r="F104" s="5" t="s">
        <v>1268</v>
      </c>
      <c r="G104" s="5" t="s">
        <v>1296</v>
      </c>
    </row>
    <row r="105" spans="1:7" hidden="1" x14ac:dyDescent="0.5">
      <c r="A105" s="5" t="s">
        <v>13</v>
      </c>
      <c r="B105" s="5" t="s">
        <v>1062</v>
      </c>
      <c r="C105" s="5" t="str">
        <f>LEFT(Table_1[[#This Row],[Model]], FIND(" ", Table_1[[#This Row],[Model]] &amp; " ")  -1)</f>
        <v>Final</v>
      </c>
      <c r="D105" s="5" t="str">
        <f>"$" &amp; TEXT(Table_1[[#This Row],[Price (MSRP)]], "#,##0")</f>
        <v>$60</v>
      </c>
      <c r="E105" s="6" t="s">
        <v>1219</v>
      </c>
      <c r="F105" s="5" t="s">
        <v>1285</v>
      </c>
      <c r="G105" s="5" t="s">
        <v>1296</v>
      </c>
    </row>
    <row r="106" spans="1:7" hidden="1" x14ac:dyDescent="0.5">
      <c r="A106" s="5" t="s">
        <v>13</v>
      </c>
      <c r="B106" s="5" t="s">
        <v>1064</v>
      </c>
      <c r="C106" s="5" t="str">
        <f>LEFT(Table_1[[#This Row],[Model]], FIND(" ", Table_1[[#This Row],[Model]] &amp; " ")  -1)</f>
        <v>Fischer</v>
      </c>
      <c r="D106" s="5" t="str">
        <f>"$" &amp; TEXT(Table_1[[#This Row],[Price (MSRP)]], "#,##0")</f>
        <v>$60</v>
      </c>
      <c r="E106" s="6" t="s">
        <v>1219</v>
      </c>
      <c r="F106" s="5" t="s">
        <v>1268</v>
      </c>
      <c r="G106" s="5" t="s">
        <v>1296</v>
      </c>
    </row>
    <row r="107" spans="1:7" hidden="1" x14ac:dyDescent="0.5">
      <c r="A107" s="5" t="s">
        <v>6</v>
      </c>
      <c r="B107" s="5" t="s">
        <v>364</v>
      </c>
      <c r="C107" s="5" t="str">
        <f>LEFT(Table_1[[#This Row],[Model]], FIND(" ", Table_1[[#This Row],[Model]] &amp; " ")  -1)</f>
        <v>Atomic</v>
      </c>
      <c r="D107" s="5" t="str">
        <f>"$" &amp; TEXT(Table_1[[#This Row],[Price (MSRP)]], "#,##0")</f>
        <v>$Discont.</v>
      </c>
      <c r="E107" s="6" t="s">
        <v>1111</v>
      </c>
      <c r="F107" s="5" t="s">
        <v>1283</v>
      </c>
      <c r="G107" s="5" t="s">
        <v>1316</v>
      </c>
    </row>
    <row r="108" spans="1:7" hidden="1" x14ac:dyDescent="0.5">
      <c r="A108" s="5" t="s">
        <v>6</v>
      </c>
      <c r="B108" s="5" t="s">
        <v>421</v>
      </c>
      <c r="C108" s="5" t="str">
        <f>LEFT(Table_1[[#This Row],[Model]], FIND(" ", Table_1[[#This Row],[Model]] &amp; " ")  -1)</f>
        <v>FiiO</v>
      </c>
      <c r="D108" s="5" t="str">
        <f>"$" &amp; TEXT(Table_1[[#This Row],[Price (MSRP)]], "#,##0")</f>
        <v>$65</v>
      </c>
      <c r="E108" s="6" t="s">
        <v>1212</v>
      </c>
      <c r="F108" s="5" t="s">
        <v>1285</v>
      </c>
      <c r="G108" s="5" t="s">
        <v>1296</v>
      </c>
    </row>
    <row r="109" spans="1:7" hidden="1" x14ac:dyDescent="0.5">
      <c r="A109" s="5" t="s">
        <v>9</v>
      </c>
      <c r="B109" s="5" t="s">
        <v>949</v>
      </c>
      <c r="C109" s="5" t="str">
        <f>LEFT(Table_1[[#This Row],[Model]], FIND(" ", Table_1[[#This Row],[Model]] &amp; " ")  -1)</f>
        <v>TFZ</v>
      </c>
      <c r="D109" s="5" t="str">
        <f>"$" &amp; TEXT(Table_1[[#This Row],[Price (MSRP)]], "#,##0")</f>
        <v>$65</v>
      </c>
      <c r="E109" s="6" t="s">
        <v>1212</v>
      </c>
      <c r="F109" s="5" t="s">
        <v>1285</v>
      </c>
      <c r="G109" s="5" t="s">
        <v>1296</v>
      </c>
    </row>
    <row r="110" spans="1:7" x14ac:dyDescent="0.5">
      <c r="A110" s="5" t="s">
        <v>4</v>
      </c>
      <c r="B110" s="5" t="s">
        <v>273</v>
      </c>
      <c r="C110" s="5" t="str">
        <f>LEFT(Table_1[[#This Row],[Model]], FIND(" ", Table_1[[#This Row],[Model]] &amp; " ")  -1)</f>
        <v>Tin</v>
      </c>
      <c r="D110" s="5" t="str">
        <f>"$" &amp; TEXT(Table_1[[#This Row],[Price (MSRP)]], "#,##0")</f>
        <v>$70</v>
      </c>
      <c r="E110" s="6" t="s">
        <v>1190</v>
      </c>
      <c r="F110" s="5" t="s">
        <v>1285</v>
      </c>
      <c r="G110" s="5" t="s">
        <v>1296</v>
      </c>
    </row>
    <row r="111" spans="1:7" hidden="1" x14ac:dyDescent="0.5">
      <c r="A111" s="5" t="s">
        <v>6</v>
      </c>
      <c r="B111" s="5" t="s">
        <v>424</v>
      </c>
      <c r="C111" s="5" t="str">
        <f>LEFT(Table_1[[#This Row],[Model]], FIND(" ", Table_1[[#This Row],[Model]] &amp; " ")  -1)</f>
        <v>FiiO</v>
      </c>
      <c r="D111" s="5" t="str">
        <f>"$" &amp; TEXT(Table_1[[#This Row],[Price (MSRP)]], "#,##0")</f>
        <v>$70</v>
      </c>
      <c r="E111" s="6" t="s">
        <v>1190</v>
      </c>
      <c r="F111" s="5" t="s">
        <v>1285</v>
      </c>
      <c r="G111" s="5" t="s">
        <v>1296</v>
      </c>
    </row>
    <row r="112" spans="1:7" hidden="1" x14ac:dyDescent="0.5">
      <c r="A112" s="5" t="s">
        <v>6</v>
      </c>
      <c r="B112" s="5" t="s">
        <v>472</v>
      </c>
      <c r="C112" s="5" t="str">
        <f>LEFT(Table_1[[#This Row],[Model]], FIND(" ", Table_1[[#This Row],[Model]] &amp; " ")  -1)</f>
        <v>KBEar</v>
      </c>
      <c r="D112" s="5" t="str">
        <f>"$" &amp; TEXT(Table_1[[#This Row],[Price (MSRP)]], "#,##0")</f>
        <v>$70</v>
      </c>
      <c r="E112" s="6" t="s">
        <v>1190</v>
      </c>
      <c r="F112" s="5" t="s">
        <v>1285</v>
      </c>
      <c r="G112" s="5" t="s">
        <v>1316</v>
      </c>
    </row>
    <row r="113" spans="1:7" hidden="1" x14ac:dyDescent="0.5">
      <c r="A113" s="5" t="s">
        <v>6</v>
      </c>
      <c r="B113" s="5" t="s">
        <v>490</v>
      </c>
      <c r="C113" s="5" t="str">
        <f>LEFT(Table_1[[#This Row],[Model]], FIND(" ", Table_1[[#This Row],[Model]] &amp; " ")  -1)</f>
        <v>Meze</v>
      </c>
      <c r="D113" s="5" t="str">
        <f>"$" &amp; TEXT(Table_1[[#This Row],[Price (MSRP)]], "#,##0")</f>
        <v>$70</v>
      </c>
      <c r="E113" s="6" t="s">
        <v>1190</v>
      </c>
      <c r="F113" s="5" t="s">
        <v>1285</v>
      </c>
      <c r="G113" s="5" t="s">
        <v>1296</v>
      </c>
    </row>
    <row r="114" spans="1:7" hidden="1" x14ac:dyDescent="0.5">
      <c r="A114" s="5" t="s">
        <v>6</v>
      </c>
      <c r="B114" s="5" t="s">
        <v>521</v>
      </c>
      <c r="C114" s="5" t="str">
        <f>LEFT(Table_1[[#This Row],[Model]], FIND(" ", Table_1[[#This Row],[Model]] &amp; " ")  -1)</f>
        <v>QoA</v>
      </c>
      <c r="D114" s="5" t="str">
        <f>"$" &amp; TEXT(Table_1[[#This Row],[Price (MSRP)]], "#,##0")</f>
        <v>$70</v>
      </c>
      <c r="E114" s="6" t="s">
        <v>1190</v>
      </c>
      <c r="F114" s="5" t="s">
        <v>1285</v>
      </c>
      <c r="G114" s="5" t="s">
        <v>1316</v>
      </c>
    </row>
    <row r="115" spans="1:7" hidden="1" x14ac:dyDescent="0.5">
      <c r="A115" s="5" t="s">
        <v>6</v>
      </c>
      <c r="B115" s="5" t="s">
        <v>535</v>
      </c>
      <c r="C115" s="5" t="str">
        <f>LEFT(Table_1[[#This Row],[Model]], FIND(" ", Table_1[[#This Row],[Model]] &amp; " ")  -1)</f>
        <v>Shanling</v>
      </c>
      <c r="D115" s="5" t="str">
        <f>"$" &amp; TEXT(Table_1[[#This Row],[Price (MSRP)]], "#,##0")</f>
        <v>$70</v>
      </c>
      <c r="E115" s="6" t="s">
        <v>1190</v>
      </c>
      <c r="F115" s="5" t="s">
        <v>1270</v>
      </c>
      <c r="G115" s="5" t="s">
        <v>1296</v>
      </c>
    </row>
    <row r="116" spans="1:7" hidden="1" x14ac:dyDescent="0.5">
      <c r="A116" s="5" t="s">
        <v>6</v>
      </c>
      <c r="B116" s="5" t="s">
        <v>591</v>
      </c>
      <c r="C116" s="5" t="str">
        <f>LEFT(Table_1[[#This Row],[Model]], FIND(" ", Table_1[[#This Row],[Model]] &amp; " ")  -1)</f>
        <v>Whizzer</v>
      </c>
      <c r="D116" s="5" t="str">
        <f>"$" &amp; TEXT(Table_1[[#This Row],[Price (MSRP)]], "#,##0")</f>
        <v>$70</v>
      </c>
      <c r="E116" s="6" t="s">
        <v>1190</v>
      </c>
      <c r="F116" s="5" t="s">
        <v>1288</v>
      </c>
      <c r="G116" s="5" t="s">
        <v>1296</v>
      </c>
    </row>
    <row r="117" spans="1:7" hidden="1" x14ac:dyDescent="0.5">
      <c r="A117" s="5" t="s">
        <v>7</v>
      </c>
      <c r="B117" s="5" t="s">
        <v>647</v>
      </c>
      <c r="C117" s="5" t="str">
        <f>LEFT(Table_1[[#This Row],[Model]], FIND(" ", Table_1[[#This Row],[Model]] &amp; " ")  -1)</f>
        <v>fineEars</v>
      </c>
      <c r="D117" s="5" t="str">
        <f>"$" &amp; TEXT(Table_1[[#This Row],[Price (MSRP)]], "#,##0")</f>
        <v>$70</v>
      </c>
      <c r="E117" s="6" t="s">
        <v>1190</v>
      </c>
      <c r="F117" s="5" t="s">
        <v>1285</v>
      </c>
      <c r="G117" s="5" t="s">
        <v>1296</v>
      </c>
    </row>
    <row r="118" spans="1:7" hidden="1" x14ac:dyDescent="0.5">
      <c r="A118" s="5" t="s">
        <v>7</v>
      </c>
      <c r="B118" s="5" t="s">
        <v>705</v>
      </c>
      <c r="C118" s="5" t="str">
        <f>LEFT(Table_1[[#This Row],[Model]], FIND(" ", Table_1[[#This Row],[Model]] &amp; " ")  -1)</f>
        <v>Shuoer</v>
      </c>
      <c r="D118" s="5" t="str">
        <f>"$" &amp; TEXT(Table_1[[#This Row],[Price (MSRP)]], "#,##0")</f>
        <v>$70</v>
      </c>
      <c r="E118" s="6" t="s">
        <v>1190</v>
      </c>
      <c r="F118" s="5" t="s">
        <v>1285</v>
      </c>
      <c r="G118" s="5" t="s">
        <v>1364</v>
      </c>
    </row>
    <row r="119" spans="1:7" hidden="1" x14ac:dyDescent="0.5">
      <c r="A119" s="5" t="s">
        <v>7</v>
      </c>
      <c r="B119" s="5" t="s">
        <v>720</v>
      </c>
      <c r="C119" s="5" t="str">
        <f>LEFT(Table_1[[#This Row],[Model]], FIND(" ", Table_1[[#This Row],[Model]] &amp; " ")  -1)</f>
        <v>TRN</v>
      </c>
      <c r="D119" s="5" t="str">
        <f>"$" &amp; TEXT(Table_1[[#This Row],[Price (MSRP)]], "#,##0")</f>
        <v>$70</v>
      </c>
      <c r="E119" s="6" t="s">
        <v>1190</v>
      </c>
      <c r="F119" s="5" t="s">
        <v>1285</v>
      </c>
      <c r="G119" s="5" t="s">
        <v>1307</v>
      </c>
    </row>
    <row r="120" spans="1:7" hidden="1" x14ac:dyDescent="0.5">
      <c r="A120" s="5" t="s">
        <v>10</v>
      </c>
      <c r="B120" s="5" t="s">
        <v>963</v>
      </c>
      <c r="C120" s="5" t="str">
        <f>LEFT(Table_1[[#This Row],[Model]], FIND(" ", Table_1[[#This Row],[Model]] &amp; " ")  -1)</f>
        <v>Kinera</v>
      </c>
      <c r="D120" s="5" t="str">
        <f>"$" &amp; TEXT(Table_1[[#This Row],[Price (MSRP)]], "#,##0")</f>
        <v>$70</v>
      </c>
      <c r="E120" s="6" t="s">
        <v>1190</v>
      </c>
      <c r="F120" s="5" t="s">
        <v>1267</v>
      </c>
      <c r="G120" s="5" t="s">
        <v>1296</v>
      </c>
    </row>
    <row r="121" spans="1:7" hidden="1" x14ac:dyDescent="0.5">
      <c r="A121" s="5" t="s">
        <v>6</v>
      </c>
      <c r="B121" s="5" t="s">
        <v>538</v>
      </c>
      <c r="C121" s="5" t="str">
        <f>LEFT(Table_1[[#This Row],[Model]], FIND(" ", Table_1[[#This Row],[Model]] &amp; " ")  -1)</f>
        <v>Shozy</v>
      </c>
      <c r="D121" s="5" t="str">
        <f>"$" &amp; TEXT(Table_1[[#This Row],[Price (MSRP)]], "#,##0")</f>
        <v>$75</v>
      </c>
      <c r="E121" s="6" t="s">
        <v>1228</v>
      </c>
      <c r="F121" s="5" t="s">
        <v>1287</v>
      </c>
      <c r="G121" s="5" t="s">
        <v>1316</v>
      </c>
    </row>
    <row r="122" spans="1:7" hidden="1" x14ac:dyDescent="0.5">
      <c r="A122" s="5" t="s">
        <v>9</v>
      </c>
      <c r="B122" s="5" t="s">
        <v>915</v>
      </c>
      <c r="C122" s="5" t="str">
        <f>LEFT(Table_1[[#This Row],[Model]], FIND(" ", Table_1[[#This Row],[Model]] &amp; " ")  -1)</f>
        <v>BGVP</v>
      </c>
      <c r="D122" s="5" t="str">
        <f>"$" &amp; TEXT(Table_1[[#This Row],[Price (MSRP)]], "#,##0")</f>
        <v>$75</v>
      </c>
      <c r="E122" s="6" t="s">
        <v>1228</v>
      </c>
      <c r="F122" s="5" t="s">
        <v>1285</v>
      </c>
      <c r="G122" s="5" t="s">
        <v>1316</v>
      </c>
    </row>
    <row r="123" spans="1:7" x14ac:dyDescent="0.5">
      <c r="A123" s="5" t="s">
        <v>3</v>
      </c>
      <c r="B123" s="5" t="s">
        <v>101</v>
      </c>
      <c r="C123" s="5" t="str">
        <f>LEFT(Table_1[[#This Row],[Model]], FIND(" ", Table_1[[#This Row],[Model]] &amp; " ")  -1)</f>
        <v>DUNU</v>
      </c>
      <c r="D123" s="5" t="str">
        <f>"$" &amp; TEXT(Table_1[[#This Row],[Price (MSRP)]], "#,##0")</f>
        <v>$80</v>
      </c>
      <c r="E123" s="6" t="s">
        <v>1142</v>
      </c>
      <c r="F123" s="5" t="s">
        <v>1277</v>
      </c>
      <c r="G123" s="5" t="s">
        <v>1296</v>
      </c>
    </row>
    <row r="124" spans="1:7" x14ac:dyDescent="0.5">
      <c r="A124" s="5" t="s">
        <v>3</v>
      </c>
      <c r="B124" s="5" t="s">
        <v>128</v>
      </c>
      <c r="C124" s="5" t="str">
        <f>LEFT(Table_1[[#This Row],[Model]], FIND(" ", Table_1[[#This Row],[Model]] &amp; " ")  -1)</f>
        <v>Moondrop</v>
      </c>
      <c r="D124" s="5" t="str">
        <f>"$" &amp; TEXT(Table_1[[#This Row],[Price (MSRP)]], "#,##0")</f>
        <v>$80</v>
      </c>
      <c r="E124" s="6" t="s">
        <v>1142</v>
      </c>
      <c r="F124" s="5" t="s">
        <v>1277</v>
      </c>
      <c r="G124" s="5" t="s">
        <v>1296</v>
      </c>
    </row>
    <row r="125" spans="1:7" x14ac:dyDescent="0.5">
      <c r="A125" s="5" t="s">
        <v>4</v>
      </c>
      <c r="B125" s="5" t="s">
        <v>231</v>
      </c>
      <c r="C125" s="5" t="str">
        <f>LEFT(Table_1[[#This Row],[Model]], FIND(" ", Table_1[[#This Row],[Model]] &amp; " ")  -1)</f>
        <v>HZSound</v>
      </c>
      <c r="D125" s="5" t="str">
        <f>"$" &amp; TEXT(Table_1[[#This Row],[Price (MSRP)]], "#,##0")</f>
        <v>$80</v>
      </c>
      <c r="E125" s="6" t="s">
        <v>1142</v>
      </c>
      <c r="F125" s="5" t="s">
        <v>1277</v>
      </c>
      <c r="G125" s="5" t="s">
        <v>1296</v>
      </c>
    </row>
    <row r="126" spans="1:7" x14ac:dyDescent="0.5">
      <c r="A126" s="5" t="s">
        <v>5</v>
      </c>
      <c r="B126" s="5" t="s">
        <v>340</v>
      </c>
      <c r="C126" s="5" t="str">
        <f>LEFT(Table_1[[#This Row],[Model]], FIND(" ", Table_1[[#This Row],[Model]] &amp; " ")  -1)</f>
        <v>Truthear</v>
      </c>
      <c r="D126" s="5" t="str">
        <f>"$" &amp; TEXT(Table_1[[#This Row],[Price (MSRP)]], "#,##0")</f>
        <v>$80</v>
      </c>
      <c r="E126" s="6" t="s">
        <v>1142</v>
      </c>
      <c r="F126" s="5" t="s">
        <v>1278</v>
      </c>
      <c r="G126" s="5" t="s">
        <v>1314</v>
      </c>
    </row>
    <row r="127" spans="1:7" hidden="1" x14ac:dyDescent="0.5">
      <c r="A127" s="5" t="s">
        <v>6</v>
      </c>
      <c r="B127" s="5" t="s">
        <v>390</v>
      </c>
      <c r="C127" s="5" t="str">
        <f>LEFT(Table_1[[#This Row],[Model]], FIND(" ", Table_1[[#This Row],[Model]] &amp; " ")  -1)</f>
        <v>CatEar</v>
      </c>
      <c r="D127" s="5" t="str">
        <f>"$" &amp; TEXT(Table_1[[#This Row],[Price (MSRP)]], "#,##0")</f>
        <v>$80</v>
      </c>
      <c r="E127" s="6" t="s">
        <v>1142</v>
      </c>
      <c r="F127" s="5" t="s">
        <v>1267</v>
      </c>
      <c r="G127" s="5" t="s">
        <v>1296</v>
      </c>
    </row>
    <row r="128" spans="1:7" hidden="1" x14ac:dyDescent="0.5">
      <c r="A128" s="5" t="s">
        <v>8</v>
      </c>
      <c r="B128" s="5" t="s">
        <v>762</v>
      </c>
      <c r="C128" s="5" t="str">
        <f>LEFT(Table_1[[#This Row],[Model]], FIND(" ", Table_1[[#This Row],[Model]] &amp; " ")  -1)</f>
        <v>Audio</v>
      </c>
      <c r="D128" s="5" t="str">
        <f>"$" &amp; TEXT(Table_1[[#This Row],[Price (MSRP)]], "#,##0")</f>
        <v>$Discont.</v>
      </c>
      <c r="E128" s="6" t="s">
        <v>1111</v>
      </c>
      <c r="F128" s="5" t="s">
        <v>1287</v>
      </c>
      <c r="G128" s="5" t="s">
        <v>1317</v>
      </c>
    </row>
    <row r="129" spans="1:7" hidden="1" x14ac:dyDescent="0.5">
      <c r="A129" s="5" t="s">
        <v>6</v>
      </c>
      <c r="B129" s="5" t="s">
        <v>426</v>
      </c>
      <c r="C129" s="5" t="str">
        <f>LEFT(Table_1[[#This Row],[Model]], FIND(" ", Table_1[[#This Row],[Model]] &amp; " ")  -1)</f>
        <v>FiiO</v>
      </c>
      <c r="D129" s="5" t="str">
        <f>"$" &amp; TEXT(Table_1[[#This Row],[Price (MSRP)]], "#,##0")</f>
        <v>$80</v>
      </c>
      <c r="E129" s="6" t="s">
        <v>1142</v>
      </c>
      <c r="F129" s="5" t="s">
        <v>1285</v>
      </c>
      <c r="G129" s="5" t="s">
        <v>1316</v>
      </c>
    </row>
    <row r="130" spans="1:7" hidden="1" x14ac:dyDescent="0.5">
      <c r="A130" s="5" t="s">
        <v>6</v>
      </c>
      <c r="B130" s="5" t="s">
        <v>563</v>
      </c>
      <c r="C130" s="5" t="str">
        <f>LEFT(Table_1[[#This Row],[Model]], FIND(" ", Table_1[[#This Row],[Model]] &amp; " ")  -1)</f>
        <v>TFZ</v>
      </c>
      <c r="D130" s="5" t="str">
        <f>"$" &amp; TEXT(Table_1[[#This Row],[Price (MSRP)]], "#,##0")</f>
        <v>$80</v>
      </c>
      <c r="E130" s="6" t="s">
        <v>1142</v>
      </c>
      <c r="F130" s="5" t="s">
        <v>1285</v>
      </c>
      <c r="G130" s="5" t="s">
        <v>1296</v>
      </c>
    </row>
    <row r="131" spans="1:7" hidden="1" x14ac:dyDescent="0.5">
      <c r="A131" s="5" t="s">
        <v>6</v>
      </c>
      <c r="B131" s="5" t="s">
        <v>581</v>
      </c>
      <c r="C131" s="5" t="str">
        <f>LEFT(Table_1[[#This Row],[Model]], FIND(" ", Table_1[[#This Row],[Model]] &amp; " ")  -1)</f>
        <v>TRI</v>
      </c>
      <c r="D131" s="5" t="str">
        <f>"$" &amp; TEXT(Table_1[[#This Row],[Price (MSRP)]], "#,##0")</f>
        <v>$80</v>
      </c>
      <c r="E131" s="6" t="s">
        <v>1142</v>
      </c>
      <c r="F131" s="5" t="s">
        <v>1274</v>
      </c>
      <c r="G131" s="5" t="s">
        <v>1296</v>
      </c>
    </row>
    <row r="132" spans="1:7" hidden="1" x14ac:dyDescent="0.5">
      <c r="A132" s="5" t="s">
        <v>6</v>
      </c>
      <c r="B132" s="5" t="s">
        <v>592</v>
      </c>
      <c r="C132" s="5" t="str">
        <f>LEFT(Table_1[[#This Row],[Model]], FIND(" ", Table_1[[#This Row],[Model]] &amp; " ")  -1)</f>
        <v>Whizzer</v>
      </c>
      <c r="D132" s="5" t="str">
        <f>"$" &amp; TEXT(Table_1[[#This Row],[Price (MSRP)]], "#,##0")</f>
        <v>$80</v>
      </c>
      <c r="E132" s="6" t="s">
        <v>1142</v>
      </c>
      <c r="F132" s="5" t="s">
        <v>1285</v>
      </c>
      <c r="G132" s="5" t="s">
        <v>1296</v>
      </c>
    </row>
    <row r="133" spans="1:7" hidden="1" x14ac:dyDescent="0.5">
      <c r="A133" s="5" t="s">
        <v>7</v>
      </c>
      <c r="B133" s="5" t="s">
        <v>602</v>
      </c>
      <c r="C133" s="5" t="str">
        <f>LEFT(Table_1[[#This Row],[Model]], FIND(" ", Table_1[[#This Row],[Model]] &amp; " ")  -1)</f>
        <v>Advanced</v>
      </c>
      <c r="D133" s="5" t="str">
        <f>"$" &amp; TEXT(Table_1[[#This Row],[Price (MSRP)]], "#,##0")</f>
        <v>$80</v>
      </c>
      <c r="E133" s="6" t="s">
        <v>1142</v>
      </c>
      <c r="F133" s="5" t="s">
        <v>1267</v>
      </c>
      <c r="G133" s="5" t="s">
        <v>1296</v>
      </c>
    </row>
    <row r="134" spans="1:7" hidden="1" x14ac:dyDescent="0.5">
      <c r="A134" s="5" t="s">
        <v>7</v>
      </c>
      <c r="B134" s="5" t="s">
        <v>662</v>
      </c>
      <c r="C134" s="5" t="str">
        <f>LEFT(Table_1[[#This Row],[Model]], FIND(" ", Table_1[[#This Row],[Model]] &amp; " ")  -1)</f>
        <v>Heygears</v>
      </c>
      <c r="D134" s="5" t="str">
        <f>"$" &amp; TEXT(Table_1[[#This Row],[Price (MSRP)]], "#,##0")</f>
        <v>$80</v>
      </c>
      <c r="E134" s="6" t="s">
        <v>1142</v>
      </c>
      <c r="F134" s="5" t="s">
        <v>1280</v>
      </c>
      <c r="G134" s="5" t="s">
        <v>1312</v>
      </c>
    </row>
    <row r="135" spans="1:7" hidden="1" x14ac:dyDescent="0.5">
      <c r="A135" s="5" t="s">
        <v>7</v>
      </c>
      <c r="B135" s="5" t="s">
        <v>718</v>
      </c>
      <c r="C135" s="5" t="str">
        <f>LEFT(Table_1[[#This Row],[Model]], FIND(" ", Table_1[[#This Row],[Model]] &amp; " ")  -1)</f>
        <v>Tipsy</v>
      </c>
      <c r="D135" s="5" t="str">
        <f>"$" &amp; TEXT(Table_1[[#This Row],[Price (MSRP)]], "#,##0")</f>
        <v>$80</v>
      </c>
      <c r="E135" s="6" t="s">
        <v>1142</v>
      </c>
      <c r="F135" s="5" t="s">
        <v>1287</v>
      </c>
      <c r="G135" s="5" t="s">
        <v>1312</v>
      </c>
    </row>
    <row r="136" spans="1:7" hidden="1" x14ac:dyDescent="0.5">
      <c r="A136" s="5" t="s">
        <v>8</v>
      </c>
      <c r="B136" s="5" t="s">
        <v>783</v>
      </c>
      <c r="C136" s="5" t="str">
        <f>LEFT(Table_1[[#This Row],[Model]], FIND(" ", Table_1[[#This Row],[Model]] &amp; " ")  -1)</f>
        <v>Edifier</v>
      </c>
      <c r="D136" s="5" t="str">
        <f>"$" &amp; TEXT(Table_1[[#This Row],[Price (MSRP)]], "#,##0")</f>
        <v>$80</v>
      </c>
      <c r="E136" s="6" t="s">
        <v>1142</v>
      </c>
      <c r="F136" s="5" t="s">
        <v>1285</v>
      </c>
      <c r="G136" s="5" t="s">
        <v>1296</v>
      </c>
    </row>
    <row r="137" spans="1:7" hidden="1" x14ac:dyDescent="0.5">
      <c r="A137" s="5" t="s">
        <v>8</v>
      </c>
      <c r="B137" s="5" t="s">
        <v>880</v>
      </c>
      <c r="C137" s="5" t="str">
        <f>LEFT(Table_1[[#This Row],[Model]], FIND(" ", Table_1[[#This Row],[Model]] &amp; " ")  -1)</f>
        <v>Tin</v>
      </c>
      <c r="D137" s="5" t="str">
        <f>"$" &amp; TEXT(Table_1[[#This Row],[Price (MSRP)]], "#,##0")</f>
        <v>$80</v>
      </c>
      <c r="E137" s="6" t="s">
        <v>1142</v>
      </c>
      <c r="F137" s="5" t="s">
        <v>1277</v>
      </c>
      <c r="G137" s="5" t="s">
        <v>1316</v>
      </c>
    </row>
    <row r="138" spans="1:7" hidden="1" x14ac:dyDescent="0.5">
      <c r="A138" s="5" t="s">
        <v>9</v>
      </c>
      <c r="B138" s="5" t="s">
        <v>916</v>
      </c>
      <c r="C138" s="5" t="str">
        <f>LEFT(Table_1[[#This Row],[Model]], FIND(" ", Table_1[[#This Row],[Model]] &amp; " ")  -1)</f>
        <v>BGVP</v>
      </c>
      <c r="D138" s="5" t="str">
        <f>"$" &amp; TEXT(Table_1[[#This Row],[Price (MSRP)]], "#,##0")</f>
        <v>$80</v>
      </c>
      <c r="E138" s="6" t="s">
        <v>1142</v>
      </c>
      <c r="F138" s="5" t="s">
        <v>1286</v>
      </c>
      <c r="G138" s="5" t="s">
        <v>1296</v>
      </c>
    </row>
    <row r="139" spans="1:7" hidden="1" x14ac:dyDescent="0.5">
      <c r="A139" s="5" t="s">
        <v>9</v>
      </c>
      <c r="B139" s="5" t="s">
        <v>926</v>
      </c>
      <c r="C139" s="5" t="str">
        <f>LEFT(Table_1[[#This Row],[Model]], FIND(" ", Table_1[[#This Row],[Model]] &amp; " ")  -1)</f>
        <v>Fidue</v>
      </c>
      <c r="D139" s="5" t="str">
        <f>"$" &amp; TEXT(Table_1[[#This Row],[Price (MSRP)]], "#,##0")</f>
        <v>$80</v>
      </c>
      <c r="E139" s="6" t="s">
        <v>1142</v>
      </c>
      <c r="F139" s="5" t="s">
        <v>1267</v>
      </c>
      <c r="G139" s="5" t="s">
        <v>1313</v>
      </c>
    </row>
    <row r="140" spans="1:7" hidden="1" x14ac:dyDescent="0.5">
      <c r="A140" s="5" t="s">
        <v>7</v>
      </c>
      <c r="B140" s="5" t="s">
        <v>613</v>
      </c>
      <c r="C140" s="5" t="str">
        <f>LEFT(Table_1[[#This Row],[Model]], FIND(" ", Table_1[[#This Row],[Model]] &amp; " ")  -1)</f>
        <v>Aurisonics</v>
      </c>
      <c r="D140" s="5" t="str">
        <f>"$" &amp; TEXT(Table_1[[#This Row],[Price (MSRP)]], "#,##0")</f>
        <v>$Discont.</v>
      </c>
      <c r="E140" s="6" t="s">
        <v>1111</v>
      </c>
      <c r="F140" s="5" t="s">
        <v>1285</v>
      </c>
      <c r="G140" s="5" t="s">
        <v>1296</v>
      </c>
    </row>
    <row r="141" spans="1:7" hidden="1" x14ac:dyDescent="0.5">
      <c r="A141" s="5" t="s">
        <v>10</v>
      </c>
      <c r="B141" s="5" t="s">
        <v>972</v>
      </c>
      <c r="C141" s="5" t="str">
        <f>LEFT(Table_1[[#This Row],[Model]], FIND(" ", Table_1[[#This Row],[Model]] &amp; " ")  -1)</f>
        <v>Raycon</v>
      </c>
      <c r="D141" s="5" t="str">
        <f>"$" &amp; TEXT(Table_1[[#This Row],[Price (MSRP)]], "#,##0")</f>
        <v>$80</v>
      </c>
      <c r="E141" s="6" t="s">
        <v>1142</v>
      </c>
      <c r="F141" s="5" t="s">
        <v>1285</v>
      </c>
      <c r="G141" s="5" t="s">
        <v>1296</v>
      </c>
    </row>
    <row r="142" spans="1:7" hidden="1" x14ac:dyDescent="0.5">
      <c r="A142" s="5" t="s">
        <v>6</v>
      </c>
      <c r="B142" s="5" t="s">
        <v>380</v>
      </c>
      <c r="C142" s="5" t="str">
        <f>LEFT(Table_1[[#This Row],[Model]], FIND(" ", Table_1[[#This Row],[Model]] &amp; " ")  -1)</f>
        <v>BLON</v>
      </c>
      <c r="D142" s="5" t="str">
        <f>"$" &amp; TEXT(Table_1[[#This Row],[Price (MSRP)]], "#,##0")</f>
        <v>$85</v>
      </c>
      <c r="E142" s="6" t="s">
        <v>1206</v>
      </c>
      <c r="F142" s="5" t="s">
        <v>1290</v>
      </c>
      <c r="G142" s="5" t="s">
        <v>1296</v>
      </c>
    </row>
    <row r="143" spans="1:7" x14ac:dyDescent="0.5">
      <c r="A143" s="5" t="s">
        <v>3</v>
      </c>
      <c r="B143" s="5" t="s">
        <v>127</v>
      </c>
      <c r="C143" s="5" t="str">
        <f>LEFT(Table_1[[#This Row],[Model]], FIND(" ", Table_1[[#This Row],[Model]] &amp; " ")  -1)</f>
        <v>Lypertek</v>
      </c>
      <c r="D143" s="5" t="str">
        <f>"$" &amp; TEXT(Table_1[[#This Row],[Price (MSRP)]], "#,##0")</f>
        <v>$90</v>
      </c>
      <c r="E143" s="6" t="s">
        <v>1150</v>
      </c>
      <c r="F143" s="5" t="s">
        <v>1279</v>
      </c>
      <c r="G143" s="5" t="s">
        <v>1296</v>
      </c>
    </row>
    <row r="144" spans="1:7" x14ac:dyDescent="0.5">
      <c r="A144" s="5" t="s">
        <v>4</v>
      </c>
      <c r="B144" s="5" t="s">
        <v>243</v>
      </c>
      <c r="C144" s="5" t="str">
        <f>LEFT(Table_1[[#This Row],[Model]], FIND(" ", Table_1[[#This Row],[Model]] &amp; " ")  -1)</f>
        <v>Moondrop</v>
      </c>
      <c r="D144" s="5" t="str">
        <f>"$" &amp; TEXT(Table_1[[#This Row],[Price (MSRP)]], "#,##0")</f>
        <v>$90</v>
      </c>
      <c r="E144" s="6" t="s">
        <v>1150</v>
      </c>
      <c r="F144" s="5" t="s">
        <v>1278</v>
      </c>
      <c r="G144" s="5" t="s">
        <v>1296</v>
      </c>
    </row>
    <row r="145" spans="1:7" hidden="1" x14ac:dyDescent="0.5">
      <c r="A145" s="5" t="s">
        <v>6</v>
      </c>
      <c r="B145" s="5" t="s">
        <v>425</v>
      </c>
      <c r="C145" s="5" t="str">
        <f>LEFT(Table_1[[#This Row],[Model]], FIND(" ", Table_1[[#This Row],[Model]] &amp; " ")  -1)</f>
        <v>FiiO</v>
      </c>
      <c r="D145" s="5" t="str">
        <f>"$" &amp; TEXT(Table_1[[#This Row],[Price (MSRP)]], "#,##0")</f>
        <v>$90</v>
      </c>
      <c r="E145" s="6" t="s">
        <v>1150</v>
      </c>
      <c r="F145" s="5" t="s">
        <v>1285</v>
      </c>
      <c r="G145" s="5" t="s">
        <v>1316</v>
      </c>
    </row>
    <row r="146" spans="1:7" hidden="1" x14ac:dyDescent="0.5">
      <c r="A146" s="5" t="s">
        <v>6</v>
      </c>
      <c r="B146" s="5" t="s">
        <v>451</v>
      </c>
      <c r="C146" s="5" t="str">
        <f>LEFT(Table_1[[#This Row],[Model]], FIND(" ", Table_1[[#This Row],[Model]] &amp; " ")  -1)</f>
        <v>iBasso</v>
      </c>
      <c r="D146" s="5" t="str">
        <f>"$" &amp; TEXT(Table_1[[#This Row],[Price (MSRP)]], "#,##0")</f>
        <v>$90</v>
      </c>
      <c r="E146" s="6" t="s">
        <v>1150</v>
      </c>
      <c r="F146" s="5" t="s">
        <v>1285</v>
      </c>
      <c r="G146" s="5" t="s">
        <v>1296</v>
      </c>
    </row>
    <row r="147" spans="1:7" hidden="1" x14ac:dyDescent="0.5">
      <c r="A147" s="5" t="s">
        <v>7</v>
      </c>
      <c r="B147" s="5" t="s">
        <v>682</v>
      </c>
      <c r="C147" s="5" t="str">
        <f>LEFT(Table_1[[#This Row],[Model]], FIND(" ", Table_1[[#This Row],[Model]] &amp; " ")  -1)</f>
        <v>Lypertek</v>
      </c>
      <c r="D147" s="5" t="str">
        <f>"$" &amp; TEXT(Table_1[[#This Row],[Price (MSRP)]], "#,##0")</f>
        <v>$90</v>
      </c>
      <c r="E147" s="6" t="s">
        <v>1150</v>
      </c>
      <c r="F147" s="5" t="s">
        <v>1266</v>
      </c>
      <c r="G147" s="5" t="s">
        <v>1315</v>
      </c>
    </row>
    <row r="148" spans="1:7" hidden="1" x14ac:dyDescent="0.5">
      <c r="A148" s="5" t="s">
        <v>8</v>
      </c>
      <c r="B148" s="5" t="s">
        <v>806</v>
      </c>
      <c r="C148" s="5" t="str">
        <f>LEFT(Table_1[[#This Row],[Model]], FIND(" ", Table_1[[#This Row],[Model]] &amp; " ")  -1)</f>
        <v>Final</v>
      </c>
      <c r="D148" s="5" t="str">
        <f>"$" &amp; TEXT(Table_1[[#This Row],[Price (MSRP)]], "#,##0")</f>
        <v>$90</v>
      </c>
      <c r="E148" s="6" t="s">
        <v>1150</v>
      </c>
      <c r="F148" s="5" t="s">
        <v>1269</v>
      </c>
      <c r="G148" s="5" t="s">
        <v>1312</v>
      </c>
    </row>
    <row r="149" spans="1:7" hidden="1" x14ac:dyDescent="0.5">
      <c r="A149" s="5" t="s">
        <v>11</v>
      </c>
      <c r="B149" s="5" t="s">
        <v>1042</v>
      </c>
      <c r="C149" s="5" t="str">
        <f>LEFT(Table_1[[#This Row],[Model]], FIND(" ", Table_1[[#This Row],[Model]] &amp; " ")  -1)</f>
        <v>Tipsy</v>
      </c>
      <c r="D149" s="5" t="str">
        <f>"$" &amp; TEXT(Table_1[[#This Row],[Price (MSRP)]], "#,##0")</f>
        <v>$90</v>
      </c>
      <c r="E149" s="6" t="s">
        <v>1150</v>
      </c>
      <c r="F149" s="5" t="s">
        <v>1285</v>
      </c>
      <c r="G149" s="5" t="s">
        <v>1296</v>
      </c>
    </row>
    <row r="150" spans="1:7" hidden="1" x14ac:dyDescent="0.5">
      <c r="A150" s="5" t="s">
        <v>7</v>
      </c>
      <c r="B150" s="5" t="s">
        <v>606</v>
      </c>
      <c r="C150" s="5" t="str">
        <f>LEFT(Table_1[[#This Row],[Model]], FIND(" ", Table_1[[#This Row],[Model]] &amp; " ")  -1)</f>
        <v>Alpha&amp;Delta</v>
      </c>
      <c r="D150" s="5" t="str">
        <f>"$" &amp; TEXT(Table_1[[#This Row],[Price (MSRP)]], "#,##0")</f>
        <v>$95</v>
      </c>
      <c r="E150" s="6" t="s">
        <v>1231</v>
      </c>
      <c r="F150" s="5" t="s">
        <v>1268</v>
      </c>
      <c r="G150" s="5" t="s">
        <v>1296</v>
      </c>
    </row>
    <row r="151" spans="1:7" x14ac:dyDescent="0.5">
      <c r="A151" s="5" t="s">
        <v>4</v>
      </c>
      <c r="B151" s="5" t="s">
        <v>279</v>
      </c>
      <c r="C151" s="5" t="str">
        <f>LEFT(Table_1[[#This Row],[Model]], FIND(" ", Table_1[[#This Row],[Model]] &amp; " ")  -1)</f>
        <v>Tripowin</v>
      </c>
      <c r="D151" s="5" t="str">
        <f>"$" &amp; TEXT(Table_1[[#This Row],[Price (MSRP)]], "#,##0")</f>
        <v>$100</v>
      </c>
      <c r="E151" s="6" t="s">
        <v>1191</v>
      </c>
      <c r="F151" s="5" t="s">
        <v>1277</v>
      </c>
      <c r="G151" s="5" t="s">
        <v>1296</v>
      </c>
    </row>
    <row r="152" spans="1:7" hidden="1" x14ac:dyDescent="0.5">
      <c r="A152" s="5" t="s">
        <v>6</v>
      </c>
      <c r="B152" s="5" t="s">
        <v>422</v>
      </c>
      <c r="C152" s="5" t="str">
        <f>LEFT(Table_1[[#This Row],[Model]], FIND(" ", Table_1[[#This Row],[Model]] &amp; " ")  -1)</f>
        <v>FiiO</v>
      </c>
      <c r="D152" s="5" t="str">
        <f>"$" &amp; TEXT(Table_1[[#This Row],[Price (MSRP)]], "#,##0")</f>
        <v>$100</v>
      </c>
      <c r="E152" s="6" t="s">
        <v>1191</v>
      </c>
      <c r="F152" s="5" t="s">
        <v>1278</v>
      </c>
      <c r="G152" s="5" t="s">
        <v>1312</v>
      </c>
    </row>
    <row r="153" spans="1:7" hidden="1" x14ac:dyDescent="0.5">
      <c r="A153" s="5" t="s">
        <v>6</v>
      </c>
      <c r="B153" s="5" t="s">
        <v>486</v>
      </c>
      <c r="C153" s="5" t="str">
        <f>LEFT(Table_1[[#This Row],[Model]], FIND(" ", Table_1[[#This Row],[Model]] &amp; " ")  -1)</f>
        <v>Massdrop</v>
      </c>
      <c r="D153" s="5" t="str">
        <f>"$" &amp; TEXT(Table_1[[#This Row],[Price (MSRP)]], "#,##0")</f>
        <v>$100</v>
      </c>
      <c r="E153" s="6" t="s">
        <v>1191</v>
      </c>
      <c r="F153" s="5" t="s">
        <v>1278</v>
      </c>
      <c r="G153" s="5" t="s">
        <v>1319</v>
      </c>
    </row>
    <row r="154" spans="1:7" hidden="1" x14ac:dyDescent="0.5">
      <c r="A154" s="5" t="s">
        <v>6</v>
      </c>
      <c r="B154" s="5" t="s">
        <v>492</v>
      </c>
      <c r="C154" s="5" t="str">
        <f>LEFT(Table_1[[#This Row],[Model]], FIND(" ", Table_1[[#This Row],[Model]] &amp; " ")  -1)</f>
        <v>Monoprice</v>
      </c>
      <c r="D154" s="5" t="str">
        <f>"$" &amp; TEXT(Table_1[[#This Row],[Price (MSRP)]], "#,##0")</f>
        <v>$100</v>
      </c>
      <c r="E154" s="6" t="s">
        <v>1191</v>
      </c>
      <c r="F154" s="5" t="s">
        <v>1285</v>
      </c>
      <c r="G154" s="5" t="s">
        <v>1296</v>
      </c>
    </row>
    <row r="155" spans="1:7" hidden="1" x14ac:dyDescent="0.5">
      <c r="A155" s="5" t="s">
        <v>6</v>
      </c>
      <c r="B155" s="5" t="s">
        <v>508</v>
      </c>
      <c r="C155" s="5" t="str">
        <f>LEFT(Table_1[[#This Row],[Model]], FIND(" ", Table_1[[#This Row],[Model]] &amp; " ")  -1)</f>
        <v>Nuarl</v>
      </c>
      <c r="D155" s="5" t="str">
        <f>"$" &amp; TEXT(Table_1[[#This Row],[Price (MSRP)]], "#,##0")</f>
        <v>$100</v>
      </c>
      <c r="E155" s="6" t="s">
        <v>1191</v>
      </c>
      <c r="F155" s="5" t="s">
        <v>1285</v>
      </c>
      <c r="G155" s="5" t="s">
        <v>1296</v>
      </c>
    </row>
    <row r="156" spans="1:7" hidden="1" x14ac:dyDescent="0.5">
      <c r="A156" s="5" t="s">
        <v>4</v>
      </c>
      <c r="B156" s="5" t="s">
        <v>267</v>
      </c>
      <c r="C156" s="5" t="str">
        <f>LEFT(Table_1[[#This Row],[Model]], FIND(" ", Table_1[[#This Row],[Model]] &amp; " ")  -1)</f>
        <v>Soranik</v>
      </c>
      <c r="D156" s="5" t="str">
        <f>"$" &amp; TEXT(Table_1[[#This Row],[Price (MSRP)]], "#,##0")</f>
        <v>$?</v>
      </c>
      <c r="E156" s="5" t="s">
        <v>1188</v>
      </c>
      <c r="F156" s="5" t="s">
        <v>1285</v>
      </c>
      <c r="G156" s="5" t="s">
        <v>1306</v>
      </c>
    </row>
    <row r="157" spans="1:7" hidden="1" x14ac:dyDescent="0.5">
      <c r="A157" s="5" t="s">
        <v>6</v>
      </c>
      <c r="B157" s="5" t="s">
        <v>522</v>
      </c>
      <c r="C157" s="5" t="str">
        <f>LEFT(Table_1[[#This Row],[Model]], FIND(" ", Table_1[[#This Row],[Model]] &amp; " ")  -1)</f>
        <v>RHA</v>
      </c>
      <c r="D157" s="5" t="str">
        <f>"$" &amp; TEXT(Table_1[[#This Row],[Price (MSRP)]], "#,##0")</f>
        <v>$100</v>
      </c>
      <c r="E157" s="6" t="s">
        <v>1191</v>
      </c>
      <c r="F157" s="5" t="s">
        <v>1277</v>
      </c>
      <c r="G157" s="5" t="s">
        <v>1296</v>
      </c>
    </row>
    <row r="158" spans="1:7" hidden="1" x14ac:dyDescent="0.5">
      <c r="A158" s="5" t="s">
        <v>6</v>
      </c>
      <c r="B158" s="5" t="s">
        <v>524</v>
      </c>
      <c r="C158" s="5" t="str">
        <f>LEFT(Table_1[[#This Row],[Model]], FIND(" ", Table_1[[#This Row],[Model]] &amp; " ")  -1)</f>
        <v>RHA</v>
      </c>
      <c r="D158" s="5" t="str">
        <f>"$" &amp; TEXT(Table_1[[#This Row],[Price (MSRP)]], "#,##0")</f>
        <v>$100</v>
      </c>
      <c r="E158" s="6" t="s">
        <v>1191</v>
      </c>
      <c r="F158" s="5" t="s">
        <v>1283</v>
      </c>
      <c r="G158" s="5" t="s">
        <v>1296</v>
      </c>
    </row>
    <row r="159" spans="1:7" hidden="1" x14ac:dyDescent="0.5">
      <c r="A159" s="5" t="s">
        <v>6</v>
      </c>
      <c r="B159" s="5" t="s">
        <v>532</v>
      </c>
      <c r="C159" s="5" t="str">
        <f>LEFT(Table_1[[#This Row],[Model]], FIND(" ", Table_1[[#This Row],[Model]] &amp; " ")  -1)</f>
        <v>Satolex</v>
      </c>
      <c r="D159" s="5" t="str">
        <f>"$" &amp; TEXT(Table_1[[#This Row],[Price (MSRP)]], "#,##0")</f>
        <v>$100</v>
      </c>
      <c r="E159" s="6" t="s">
        <v>1191</v>
      </c>
      <c r="F159" s="5" t="s">
        <v>1285</v>
      </c>
      <c r="G159" s="5" t="s">
        <v>1296</v>
      </c>
    </row>
    <row r="160" spans="1:7" hidden="1" x14ac:dyDescent="0.5">
      <c r="A160" s="5" t="s">
        <v>6</v>
      </c>
      <c r="B160" s="5" t="s">
        <v>544</v>
      </c>
      <c r="C160" s="5" t="str">
        <f>LEFT(Table_1[[#This Row],[Model]], FIND(" ", Table_1[[#This Row],[Model]] &amp; " ")  -1)</f>
        <v>Simgot</v>
      </c>
      <c r="D160" s="5" t="str">
        <f>"$" &amp; TEXT(Table_1[[#This Row],[Price (MSRP)]], "#,##0")</f>
        <v>$100</v>
      </c>
      <c r="E160" s="6" t="s">
        <v>1191</v>
      </c>
      <c r="F160" s="5" t="s">
        <v>1271</v>
      </c>
      <c r="G160" s="5" t="s">
        <v>1296</v>
      </c>
    </row>
    <row r="161" spans="1:7" hidden="1" x14ac:dyDescent="0.5">
      <c r="A161" s="5" t="s">
        <v>6</v>
      </c>
      <c r="B161" s="5" t="s">
        <v>562</v>
      </c>
      <c r="C161" s="5" t="str">
        <f>LEFT(Table_1[[#This Row],[Model]], FIND(" ", Table_1[[#This Row],[Model]] &amp; " ")  -1)</f>
        <v>TFZ</v>
      </c>
      <c r="D161" s="5" t="str">
        <f>"$" &amp; TEXT(Table_1[[#This Row],[Price (MSRP)]], "#,##0")</f>
        <v>$100</v>
      </c>
      <c r="E161" s="6" t="s">
        <v>1191</v>
      </c>
      <c r="F161" s="5" t="s">
        <v>1285</v>
      </c>
      <c r="G161" s="5" t="s">
        <v>1296</v>
      </c>
    </row>
    <row r="162" spans="1:7" hidden="1" x14ac:dyDescent="0.5">
      <c r="A162" s="5" t="s">
        <v>6</v>
      </c>
      <c r="B162" s="5" t="s">
        <v>567</v>
      </c>
      <c r="C162" s="5" t="str">
        <f>LEFT(Table_1[[#This Row],[Model]], FIND(" ", Table_1[[#This Row],[Model]] &amp; " ")  -1)</f>
        <v>TFZ</v>
      </c>
      <c r="D162" s="5" t="str">
        <f>"$" &amp; TEXT(Table_1[[#This Row],[Price (MSRP)]], "#,##0")</f>
        <v>$100</v>
      </c>
      <c r="E162" s="6" t="s">
        <v>1191</v>
      </c>
      <c r="F162" s="5" t="s">
        <v>1285</v>
      </c>
      <c r="G162" s="5" t="s">
        <v>1296</v>
      </c>
    </row>
    <row r="163" spans="1:7" hidden="1" x14ac:dyDescent="0.5">
      <c r="A163" s="5" t="s">
        <v>6</v>
      </c>
      <c r="B163" s="5" t="s">
        <v>568</v>
      </c>
      <c r="C163" s="5" t="str">
        <f>LEFT(Table_1[[#This Row],[Model]], FIND(" ", Table_1[[#This Row],[Model]] &amp; " ")  -1)</f>
        <v>TFZ</v>
      </c>
      <c r="D163" s="5" t="str">
        <f>"$" &amp; TEXT(Table_1[[#This Row],[Price (MSRP)]], "#,##0")</f>
        <v>$100</v>
      </c>
      <c r="E163" s="6" t="s">
        <v>1191</v>
      </c>
      <c r="F163" s="5" t="s">
        <v>1285</v>
      </c>
      <c r="G163" s="5" t="s">
        <v>1296</v>
      </c>
    </row>
    <row r="164" spans="1:7" hidden="1" x14ac:dyDescent="0.5">
      <c r="A164" s="5" t="s">
        <v>6</v>
      </c>
      <c r="B164" s="5" t="s">
        <v>594</v>
      </c>
      <c r="C164" s="5" t="str">
        <f>LEFT(Table_1[[#This Row],[Model]], FIND(" ", Table_1[[#This Row],[Model]] &amp; " ")  -1)</f>
        <v>Zero</v>
      </c>
      <c r="D164" s="5" t="str">
        <f>"$" &amp; TEXT(Table_1[[#This Row],[Price (MSRP)]], "#,##0")</f>
        <v>$100</v>
      </c>
      <c r="E164" s="6" t="s">
        <v>1191</v>
      </c>
      <c r="F164" s="5" t="s">
        <v>1290</v>
      </c>
      <c r="G164" s="5" t="s">
        <v>1313</v>
      </c>
    </row>
    <row r="165" spans="1:7" hidden="1" x14ac:dyDescent="0.5">
      <c r="A165" s="5" t="s">
        <v>7</v>
      </c>
      <c r="B165" s="5" t="s">
        <v>616</v>
      </c>
      <c r="C165" s="5" t="str">
        <f>LEFT(Table_1[[#This Row],[Model]], FIND(" ", Table_1[[#This Row],[Model]] &amp; " ")  -1)</f>
        <v>BGVP</v>
      </c>
      <c r="D165" s="5" t="str">
        <f>"$" &amp; TEXT(Table_1[[#This Row],[Price (MSRP)]], "#,##0")</f>
        <v>$100</v>
      </c>
      <c r="E165" s="6" t="s">
        <v>1191</v>
      </c>
      <c r="F165" s="5" t="s">
        <v>1269</v>
      </c>
      <c r="G165" s="5" t="s">
        <v>1317</v>
      </c>
    </row>
    <row r="166" spans="1:7" hidden="1" x14ac:dyDescent="0.5">
      <c r="A166" s="5" t="s">
        <v>7</v>
      </c>
      <c r="B166" s="5" t="s">
        <v>658</v>
      </c>
      <c r="C166" s="5" t="str">
        <f>LEFT(Table_1[[#This Row],[Model]], FIND(" ", Table_1[[#This Row],[Model]] &amp; " ")  -1)</f>
        <v>Grado</v>
      </c>
      <c r="D166" s="5" t="str">
        <f>"$" &amp; TEXT(Table_1[[#This Row],[Price (MSRP)]], "#,##0")</f>
        <v>$100</v>
      </c>
      <c r="E166" s="6" t="s">
        <v>1191</v>
      </c>
      <c r="F166" s="5" t="s">
        <v>1283</v>
      </c>
      <c r="G166" s="5" t="s">
        <v>1296</v>
      </c>
    </row>
    <row r="167" spans="1:7" hidden="1" x14ac:dyDescent="0.5">
      <c r="A167" s="5" t="s">
        <v>7</v>
      </c>
      <c r="B167" s="5" t="s">
        <v>691</v>
      </c>
      <c r="C167" s="5" t="str">
        <f>LEFT(Table_1[[#This Row],[Model]], FIND(" ", Table_1[[#This Row],[Model]] &amp; " ")  -1)</f>
        <v>Oriveti</v>
      </c>
      <c r="D167" s="5" t="str">
        <f>"$" &amp; TEXT(Table_1[[#This Row],[Price (MSRP)]], "#,##0")</f>
        <v>$100</v>
      </c>
      <c r="E167" s="6" t="s">
        <v>1191</v>
      </c>
      <c r="F167" s="5" t="s">
        <v>1267</v>
      </c>
      <c r="G167" s="5" t="s">
        <v>1296</v>
      </c>
    </row>
    <row r="168" spans="1:7" hidden="1" x14ac:dyDescent="0.5">
      <c r="A168" s="5" t="s">
        <v>7</v>
      </c>
      <c r="B168" s="5" t="s">
        <v>700</v>
      </c>
      <c r="C168" s="5" t="str">
        <f>LEFT(Table_1[[#This Row],[Model]], FIND(" ", Table_1[[#This Row],[Model]] &amp; " ")  -1)</f>
        <v>Sennheiser</v>
      </c>
      <c r="D168" s="5" t="str">
        <f>"$" &amp; TEXT(Table_1[[#This Row],[Price (MSRP)]], "#,##0")</f>
        <v>$100</v>
      </c>
      <c r="E168" s="6" t="s">
        <v>1191</v>
      </c>
      <c r="F168" s="5" t="s">
        <v>1285</v>
      </c>
      <c r="G168" s="5" t="s">
        <v>1296</v>
      </c>
    </row>
    <row r="169" spans="1:7" hidden="1" x14ac:dyDescent="0.5">
      <c r="A169" s="5" t="s">
        <v>7</v>
      </c>
      <c r="B169" s="5" t="s">
        <v>699</v>
      </c>
      <c r="C169" s="5" t="str">
        <f>LEFT(Table_1[[#This Row],[Model]], FIND(" ", Table_1[[#This Row],[Model]] &amp; " ")  -1)</f>
        <v>Sennheiser</v>
      </c>
      <c r="D169" s="5" t="str">
        <f>"$" &amp; TEXT(Table_1[[#This Row],[Price (MSRP)]], "#,##0")</f>
        <v>$100</v>
      </c>
      <c r="E169" s="6" t="s">
        <v>1191</v>
      </c>
      <c r="F169" s="5" t="s">
        <v>1278</v>
      </c>
      <c r="G169" s="5" t="s">
        <v>1296</v>
      </c>
    </row>
    <row r="170" spans="1:7" hidden="1" x14ac:dyDescent="0.5">
      <c r="A170" s="5" t="s">
        <v>7</v>
      </c>
      <c r="B170" s="5" t="s">
        <v>732</v>
      </c>
      <c r="C170" s="5" t="str">
        <f>LEFT(Table_1[[#This Row],[Model]], FIND(" ", Table_1[[#This Row],[Model]] &amp; " ")  -1)</f>
        <v>WG</v>
      </c>
      <c r="D170" s="5" t="str">
        <f>"$" &amp; TEXT(Table_1[[#This Row],[Price (MSRP)]], "#,##0")</f>
        <v>$100</v>
      </c>
      <c r="E170" s="6" t="s">
        <v>1191</v>
      </c>
      <c r="F170" s="5" t="s">
        <v>1285</v>
      </c>
      <c r="G170" s="5" t="s">
        <v>1296</v>
      </c>
    </row>
    <row r="171" spans="1:7" hidden="1" x14ac:dyDescent="0.5">
      <c r="A171" s="5" t="s">
        <v>8</v>
      </c>
      <c r="B171" s="5" t="s">
        <v>754</v>
      </c>
      <c r="C171" s="5" t="str">
        <f>LEFT(Table_1[[#This Row],[Model]], FIND(" ", Table_1[[#This Row],[Model]] &amp; " ")  -1)</f>
        <v>Anker</v>
      </c>
      <c r="D171" s="5" t="str">
        <f>"$" &amp; TEXT(Table_1[[#This Row],[Price (MSRP)]], "#,##0")</f>
        <v>$100</v>
      </c>
      <c r="E171" s="6" t="s">
        <v>1191</v>
      </c>
      <c r="F171" s="5" t="s">
        <v>1283</v>
      </c>
      <c r="G171" s="5" t="s">
        <v>1296</v>
      </c>
    </row>
    <row r="172" spans="1:7" hidden="1" x14ac:dyDescent="0.5">
      <c r="A172" s="5" t="s">
        <v>8</v>
      </c>
      <c r="B172" s="5" t="s">
        <v>779</v>
      </c>
      <c r="C172" s="5" t="str">
        <f>LEFT(Table_1[[#This Row],[Model]], FIND(" ", Table_1[[#This Row],[Model]] &amp; " ")  -1)</f>
        <v>DUNU</v>
      </c>
      <c r="D172" s="5" t="str">
        <f>"$" &amp; TEXT(Table_1[[#This Row],[Price (MSRP)]], "#,##0")</f>
        <v>$100</v>
      </c>
      <c r="E172" s="6" t="s">
        <v>1191</v>
      </c>
      <c r="F172" s="5" t="s">
        <v>1277</v>
      </c>
      <c r="G172" s="5" t="s">
        <v>1296</v>
      </c>
    </row>
    <row r="173" spans="1:7" hidden="1" x14ac:dyDescent="0.5">
      <c r="A173" s="5" t="s">
        <v>8</v>
      </c>
      <c r="B173" s="5" t="s">
        <v>798</v>
      </c>
      <c r="C173" s="5" t="str">
        <f>LEFT(Table_1[[#This Row],[Model]], FIND(" ", Table_1[[#This Row],[Model]] &amp; " ")  -1)</f>
        <v>FiiO</v>
      </c>
      <c r="D173" s="5" t="str">
        <f>"$" &amp; TEXT(Table_1[[#This Row],[Price (MSRP)]], "#,##0")</f>
        <v>$100</v>
      </c>
      <c r="E173" s="6" t="s">
        <v>1191</v>
      </c>
      <c r="F173" s="5" t="s">
        <v>1271</v>
      </c>
      <c r="G173" s="5" t="s">
        <v>1315</v>
      </c>
    </row>
    <row r="174" spans="1:7" hidden="1" x14ac:dyDescent="0.5">
      <c r="A174" s="5" t="s">
        <v>8</v>
      </c>
      <c r="B174" s="5" t="s">
        <v>846</v>
      </c>
      <c r="C174" s="5" t="str">
        <f>LEFT(Table_1[[#This Row],[Model]], FIND(" ", Table_1[[#This Row],[Model]] &amp; " ")  -1)</f>
        <v>Periodic</v>
      </c>
      <c r="D174" s="5" t="str">
        <f>"$" &amp; TEXT(Table_1[[#This Row],[Price (MSRP)]], "#,##0")</f>
        <v>$100</v>
      </c>
      <c r="E174" s="6" t="s">
        <v>1191</v>
      </c>
      <c r="F174" s="5" t="s">
        <v>1286</v>
      </c>
      <c r="G174" s="5" t="s">
        <v>1296</v>
      </c>
    </row>
    <row r="175" spans="1:7" hidden="1" x14ac:dyDescent="0.5">
      <c r="A175" s="5" t="s">
        <v>8</v>
      </c>
      <c r="B175" s="5" t="s">
        <v>866</v>
      </c>
      <c r="C175" s="5" t="str">
        <f>LEFT(Table_1[[#This Row],[Model]], FIND(" ", Table_1[[#This Row],[Model]] &amp; " ")  -1)</f>
        <v>Tanchjim</v>
      </c>
      <c r="D175" s="5" t="str">
        <f>"$" &amp; TEXT(Table_1[[#This Row],[Price (MSRP)]], "#,##0")</f>
        <v>$100</v>
      </c>
      <c r="E175" s="6" t="s">
        <v>1191</v>
      </c>
      <c r="F175" s="5" t="s">
        <v>1270</v>
      </c>
      <c r="G175" s="5" t="s">
        <v>1296</v>
      </c>
    </row>
    <row r="176" spans="1:7" hidden="1" x14ac:dyDescent="0.5">
      <c r="A176" s="5" t="s">
        <v>8</v>
      </c>
      <c r="B176" s="5" t="s">
        <v>873</v>
      </c>
      <c r="C176" s="5" t="str">
        <f>LEFT(Table_1[[#This Row],[Model]], FIND(" ", Table_1[[#This Row],[Model]] &amp; " ")  -1)</f>
        <v>ThieAudio</v>
      </c>
      <c r="D176" s="5" t="str">
        <f>"$" &amp; TEXT(Table_1[[#This Row],[Price (MSRP)]], "#,##0")</f>
        <v>$100</v>
      </c>
      <c r="E176" s="6" t="s">
        <v>1191</v>
      </c>
      <c r="F176" s="5" t="s">
        <v>1278</v>
      </c>
      <c r="G176" s="5" t="s">
        <v>1316</v>
      </c>
    </row>
    <row r="177" spans="1:7" hidden="1" x14ac:dyDescent="0.5">
      <c r="A177" s="5" t="s">
        <v>8</v>
      </c>
      <c r="B177" s="5" t="s">
        <v>884</v>
      </c>
      <c r="C177" s="5" t="str">
        <f>LEFT(Table_1[[#This Row],[Model]], FIND(" ", Table_1[[#This Row],[Model]] &amp; " ")  -1)</f>
        <v>Tripowin</v>
      </c>
      <c r="D177" s="5" t="str">
        <f>"$" &amp; TEXT(Table_1[[#This Row],[Price (MSRP)]], "#,##0")</f>
        <v>$100</v>
      </c>
      <c r="E177" s="6" t="s">
        <v>1191</v>
      </c>
      <c r="F177" s="5" t="s">
        <v>1285</v>
      </c>
      <c r="G177" s="5" t="s">
        <v>1296</v>
      </c>
    </row>
    <row r="178" spans="1:7" hidden="1" x14ac:dyDescent="0.5">
      <c r="A178" s="5" t="s">
        <v>9</v>
      </c>
      <c r="B178" s="5" t="s">
        <v>907</v>
      </c>
      <c r="C178" s="5" t="str">
        <f>LEFT(Table_1[[#This Row],[Model]], FIND(" ", Table_1[[#This Row],[Model]] &amp; " ")  -1)</f>
        <v>1More</v>
      </c>
      <c r="D178" s="5" t="str">
        <f>"$" &amp; TEXT(Table_1[[#This Row],[Price (MSRP)]], "#,##0")</f>
        <v>$100</v>
      </c>
      <c r="E178" s="6" t="s">
        <v>1191</v>
      </c>
      <c r="F178" s="5" t="s">
        <v>1267</v>
      </c>
      <c r="G178" s="5" t="s">
        <v>1313</v>
      </c>
    </row>
    <row r="179" spans="1:7" hidden="1" x14ac:dyDescent="0.5">
      <c r="A179" s="5" t="s">
        <v>9</v>
      </c>
      <c r="B179" s="5" t="s">
        <v>913</v>
      </c>
      <c r="C179" s="5" t="str">
        <f>LEFT(Table_1[[#This Row],[Model]], FIND(" ", Table_1[[#This Row],[Model]] &amp; " ")  -1)</f>
        <v>Audio</v>
      </c>
      <c r="D179" s="5" t="str">
        <f>"$" &amp; TEXT(Table_1[[#This Row],[Price (MSRP)]], "#,##0")</f>
        <v>$100</v>
      </c>
      <c r="E179" s="6" t="s">
        <v>1191</v>
      </c>
      <c r="F179" s="5" t="s">
        <v>1285</v>
      </c>
      <c r="G179" s="5" t="s">
        <v>1296</v>
      </c>
    </row>
    <row r="180" spans="1:7" hidden="1" x14ac:dyDescent="0.5">
      <c r="A180" s="5" t="s">
        <v>10</v>
      </c>
      <c r="B180" s="5" t="s">
        <v>973</v>
      </c>
      <c r="C180" s="5" t="str">
        <f>LEFT(Table_1[[#This Row],[Model]], FIND(" ", Table_1[[#This Row],[Model]] &amp; " ")  -1)</f>
        <v>RHA</v>
      </c>
      <c r="D180" s="5" t="str">
        <f>"$" &amp; TEXT(Table_1[[#This Row],[Price (MSRP)]], "#,##0")</f>
        <v>$100</v>
      </c>
      <c r="E180" s="6" t="s">
        <v>1191</v>
      </c>
      <c r="F180" s="5" t="s">
        <v>1268</v>
      </c>
      <c r="G180" s="5" t="s">
        <v>1296</v>
      </c>
    </row>
    <row r="181" spans="1:7" hidden="1" x14ac:dyDescent="0.5">
      <c r="A181" s="5" t="s">
        <v>11</v>
      </c>
      <c r="B181" s="5" t="s">
        <v>987</v>
      </c>
      <c r="C181" s="5" t="str">
        <f>LEFT(Table_1[[#This Row],[Model]], FIND(" ", Table_1[[#This Row],[Model]] &amp; " ")  -1)</f>
        <v>1More</v>
      </c>
      <c r="D181" s="5" t="str">
        <f>"$" &amp; TEXT(Table_1[[#This Row],[Price (MSRP)]], "#,##0")</f>
        <v>$100</v>
      </c>
      <c r="E181" s="6" t="s">
        <v>1191</v>
      </c>
      <c r="F181" s="5" t="s">
        <v>1285</v>
      </c>
      <c r="G181" s="5" t="s">
        <v>1315</v>
      </c>
    </row>
    <row r="182" spans="1:7" hidden="1" x14ac:dyDescent="0.5">
      <c r="A182" s="5" t="s">
        <v>11</v>
      </c>
      <c r="B182" s="5" t="s">
        <v>1038</v>
      </c>
      <c r="C182" s="5" t="str">
        <f>LEFT(Table_1[[#This Row],[Model]], FIND(" ", Table_1[[#This Row],[Model]] &amp; " ")  -1)</f>
        <v>Shure</v>
      </c>
      <c r="D182" s="5" t="str">
        <f>"$" &amp; TEXT(Table_1[[#This Row],[Price (MSRP)]], "#,##0")</f>
        <v>$100</v>
      </c>
      <c r="E182" s="6" t="s">
        <v>1191</v>
      </c>
      <c r="F182" s="5" t="s">
        <v>1285</v>
      </c>
      <c r="G182" s="5" t="s">
        <v>1296</v>
      </c>
    </row>
    <row r="183" spans="1:7" hidden="1" x14ac:dyDescent="0.5">
      <c r="A183" s="5" t="s">
        <v>13</v>
      </c>
      <c r="B183" s="5" t="s">
        <v>1069</v>
      </c>
      <c r="C183" s="5" t="str">
        <f>LEFT(Table_1[[#This Row],[Model]], FIND(" ", Table_1[[#This Row],[Model]] &amp; " ")  -1)</f>
        <v>Kinera</v>
      </c>
      <c r="D183" s="5" t="str">
        <f>"$" &amp; TEXT(Table_1[[#This Row],[Price (MSRP)]], "#,##0")</f>
        <v>$100</v>
      </c>
      <c r="E183" s="6" t="s">
        <v>1191</v>
      </c>
      <c r="F183" s="5" t="s">
        <v>1285</v>
      </c>
      <c r="G183" s="5" t="s">
        <v>1315</v>
      </c>
    </row>
    <row r="184" spans="1:7" x14ac:dyDescent="0.5">
      <c r="A184" s="5" t="s">
        <v>3</v>
      </c>
      <c r="B184" s="5" t="s">
        <v>135</v>
      </c>
      <c r="C184" s="5" t="str">
        <f>LEFT(Table_1[[#This Row],[Model]], FIND(" ", Table_1[[#This Row],[Model]] &amp; " ")  -1)</f>
        <v>Moondrop</v>
      </c>
      <c r="D184" s="5" t="str">
        <f>"$" &amp; TEXT(Table_1[[#This Row],[Price (MSRP)]], "#,##0")</f>
        <v>$110</v>
      </c>
      <c r="E184" s="6" t="s">
        <v>1153</v>
      </c>
      <c r="F184" s="5" t="s">
        <v>1277</v>
      </c>
      <c r="G184" s="5" t="s">
        <v>1296</v>
      </c>
    </row>
    <row r="185" spans="1:7" x14ac:dyDescent="0.5">
      <c r="A185" s="5" t="s">
        <v>4</v>
      </c>
      <c r="B185" s="5" t="s">
        <v>208</v>
      </c>
      <c r="C185" s="5" t="str">
        <f>LEFT(Table_1[[#This Row],[Model]], FIND(" ", Table_1[[#This Row],[Model]] &amp; " ")  -1)</f>
        <v>DUNU</v>
      </c>
      <c r="D185" s="5" t="str">
        <f>"$" &amp; TEXT(Table_1[[#This Row],[Price (MSRP)]], "#,##0")</f>
        <v>$110</v>
      </c>
      <c r="E185" s="6" t="s">
        <v>1153</v>
      </c>
      <c r="F185" s="5" t="s">
        <v>1268</v>
      </c>
      <c r="G185" s="5" t="s">
        <v>1296</v>
      </c>
    </row>
    <row r="186" spans="1:7" x14ac:dyDescent="0.5">
      <c r="A186" s="5" t="s">
        <v>4</v>
      </c>
      <c r="B186" s="5" t="s">
        <v>274</v>
      </c>
      <c r="C186" s="5" t="str">
        <f>LEFT(Table_1[[#This Row],[Model]], FIND(" ", Table_1[[#This Row],[Model]] &amp; " ")  -1)</f>
        <v>Tin</v>
      </c>
      <c r="D186" s="5" t="str">
        <f>"$" &amp; TEXT(Table_1[[#This Row],[Price (MSRP)]], "#,##0")</f>
        <v>$110</v>
      </c>
      <c r="E186" s="6" t="s">
        <v>1153</v>
      </c>
      <c r="F186" s="5" t="s">
        <v>1269</v>
      </c>
      <c r="G186" s="5" t="s">
        <v>1296</v>
      </c>
    </row>
    <row r="187" spans="1:7" x14ac:dyDescent="0.5">
      <c r="A187" s="5" t="s">
        <v>5</v>
      </c>
      <c r="B187" s="5" t="s">
        <v>303</v>
      </c>
      <c r="C187" s="5" t="str">
        <f>LEFT(Table_1[[#This Row],[Model]], FIND(" ", Table_1[[#This Row],[Model]] &amp; " ")  -1)</f>
        <v>Etymotic</v>
      </c>
      <c r="D187" s="5" t="str">
        <f>"$" &amp; TEXT(Table_1[[#This Row],[Price (MSRP)]], "#,##0")</f>
        <v>$110</v>
      </c>
      <c r="E187" s="6" t="s">
        <v>1153</v>
      </c>
      <c r="F187" s="5" t="s">
        <v>1278</v>
      </c>
      <c r="G187" s="5" t="s">
        <v>1296</v>
      </c>
    </row>
    <row r="188" spans="1:7" hidden="1" x14ac:dyDescent="0.5">
      <c r="A188" s="5" t="s">
        <v>6</v>
      </c>
      <c r="B188" s="5" t="s">
        <v>452</v>
      </c>
      <c r="C188" s="5" t="str">
        <f>LEFT(Table_1[[#This Row],[Model]], FIND(" ", Table_1[[#This Row],[Model]] &amp; " ")  -1)</f>
        <v>iBasso</v>
      </c>
      <c r="D188" s="5" t="str">
        <f>"$" &amp; TEXT(Table_1[[#This Row],[Price (MSRP)]], "#,##0")</f>
        <v>$110</v>
      </c>
      <c r="E188" s="6" t="s">
        <v>1153</v>
      </c>
      <c r="F188" s="5" t="s">
        <v>1285</v>
      </c>
      <c r="G188" s="5" t="s">
        <v>1296</v>
      </c>
    </row>
    <row r="189" spans="1:7" hidden="1" x14ac:dyDescent="0.5">
      <c r="A189" s="5" t="s">
        <v>6</v>
      </c>
      <c r="B189" s="5" t="s">
        <v>387</v>
      </c>
      <c r="C189" s="5" t="str">
        <f>LEFT(Table_1[[#This Row],[Model]], FIND(" ", Table_1[[#This Row],[Model]] &amp; " ")  -1)</f>
        <v>Campfire</v>
      </c>
      <c r="D189" s="5" t="str">
        <f>"$" &amp; TEXT(Table_1[[#This Row],[Price (MSRP)]], "#,##0")</f>
        <v>$Discont.</v>
      </c>
      <c r="E189" s="6" t="s">
        <v>1111</v>
      </c>
      <c r="F189" s="5" t="s">
        <v>1290</v>
      </c>
      <c r="G189" s="5" t="s">
        <v>1312</v>
      </c>
    </row>
    <row r="190" spans="1:7" hidden="1" x14ac:dyDescent="0.5">
      <c r="A190" s="5" t="s">
        <v>6</v>
      </c>
      <c r="B190" s="5" t="s">
        <v>541</v>
      </c>
      <c r="C190" s="5" t="str">
        <f>LEFT(Table_1[[#This Row],[Model]], FIND(" ", Table_1[[#This Row],[Model]] &amp; " ")  -1)</f>
        <v>Shuoer</v>
      </c>
      <c r="D190" s="5" t="str">
        <f>"$" &amp; TEXT(Table_1[[#This Row],[Price (MSRP)]], "#,##0")</f>
        <v>$110</v>
      </c>
      <c r="E190" s="6" t="s">
        <v>1153</v>
      </c>
      <c r="F190" s="5" t="s">
        <v>1285</v>
      </c>
      <c r="G190" s="5" t="s">
        <v>1315</v>
      </c>
    </row>
    <row r="191" spans="1:7" hidden="1" x14ac:dyDescent="0.5">
      <c r="A191" s="5" t="s">
        <v>7</v>
      </c>
      <c r="B191" s="5" t="s">
        <v>717</v>
      </c>
      <c r="C191" s="5" t="str">
        <f>LEFT(Table_1[[#This Row],[Model]], FIND(" ", Table_1[[#This Row],[Model]] &amp; " ")  -1)</f>
        <v>Tin</v>
      </c>
      <c r="D191" s="5" t="str">
        <f>"$" &amp; TEXT(Table_1[[#This Row],[Price (MSRP)]], "#,##0")</f>
        <v>$110</v>
      </c>
      <c r="E191" s="6" t="s">
        <v>1153</v>
      </c>
      <c r="F191" s="5" t="s">
        <v>1285</v>
      </c>
      <c r="G191" s="5" t="s">
        <v>1313</v>
      </c>
    </row>
    <row r="192" spans="1:7" hidden="1" x14ac:dyDescent="0.5">
      <c r="A192" s="5" t="s">
        <v>8</v>
      </c>
      <c r="B192" s="5" t="s">
        <v>764</v>
      </c>
      <c r="C192" s="5" t="str">
        <f>LEFT(Table_1[[#This Row],[Model]], FIND(" ", Table_1[[#This Row],[Model]] &amp; " ")  -1)</f>
        <v>Audiosense</v>
      </c>
      <c r="D192" s="5" t="str">
        <f>"$" &amp; TEXT(Table_1[[#This Row],[Price (MSRP)]], "#,##0")</f>
        <v>$110</v>
      </c>
      <c r="E192" s="6" t="s">
        <v>1153</v>
      </c>
      <c r="F192" s="5" t="s">
        <v>1278</v>
      </c>
      <c r="G192" s="5" t="s">
        <v>1312</v>
      </c>
    </row>
    <row r="193" spans="1:7" hidden="1" x14ac:dyDescent="0.5">
      <c r="A193" s="5" t="s">
        <v>11</v>
      </c>
      <c r="B193" s="5" t="s">
        <v>1036</v>
      </c>
      <c r="C193" s="5" t="str">
        <f>LEFT(Table_1[[#This Row],[Model]], FIND(" ", Table_1[[#This Row],[Model]] &amp; " ")  -1)</f>
        <v>Rose</v>
      </c>
      <c r="D193" s="5" t="str">
        <f>"$" &amp; TEXT(Table_1[[#This Row],[Price (MSRP)]], "#,##0")</f>
        <v>$110</v>
      </c>
      <c r="E193" s="6" t="s">
        <v>1153</v>
      </c>
      <c r="F193" s="5" t="s">
        <v>1286</v>
      </c>
      <c r="G193" s="5" t="s">
        <v>1317</v>
      </c>
    </row>
    <row r="194" spans="1:7" hidden="1" x14ac:dyDescent="0.5">
      <c r="A194" s="5" t="s">
        <v>6</v>
      </c>
      <c r="B194" s="5" t="s">
        <v>453</v>
      </c>
      <c r="C194" s="5" t="str">
        <f>LEFT(Table_1[[#This Row],[Model]], FIND(" ", Table_1[[#This Row],[Model]] &amp; " ")  -1)</f>
        <v>iBasso</v>
      </c>
      <c r="D194" s="5" t="str">
        <f>"$" &amp; TEXT(Table_1[[#This Row],[Price (MSRP)]], "#,##0")</f>
        <v>$120</v>
      </c>
      <c r="E194" s="6" t="s">
        <v>1218</v>
      </c>
      <c r="F194" s="5" t="s">
        <v>1285</v>
      </c>
      <c r="G194" s="5" t="s">
        <v>1296</v>
      </c>
    </row>
    <row r="195" spans="1:7" hidden="1" x14ac:dyDescent="0.5">
      <c r="A195" s="5" t="s">
        <v>6</v>
      </c>
      <c r="B195" s="5" t="s">
        <v>509</v>
      </c>
      <c r="C195" s="5" t="str">
        <f>LEFT(Table_1[[#This Row],[Model]], FIND(" ", Table_1[[#This Row],[Model]] &amp; " ")  -1)</f>
        <v>Nuarl</v>
      </c>
      <c r="D195" s="5" t="str">
        <f>"$" &amp; TEXT(Table_1[[#This Row],[Price (MSRP)]], "#,##0")</f>
        <v>$120</v>
      </c>
      <c r="E195" s="6" t="s">
        <v>1218</v>
      </c>
      <c r="F195" s="5" t="s">
        <v>1285</v>
      </c>
      <c r="G195" s="5" t="s">
        <v>1296</v>
      </c>
    </row>
    <row r="196" spans="1:7" hidden="1" x14ac:dyDescent="0.5">
      <c r="A196" s="5" t="s">
        <v>6</v>
      </c>
      <c r="B196" s="5" t="s">
        <v>540</v>
      </c>
      <c r="C196" s="5" t="str">
        <f>LEFT(Table_1[[#This Row],[Model]], FIND(" ", Table_1[[#This Row],[Model]] &amp; " ")  -1)</f>
        <v>Shuoer</v>
      </c>
      <c r="D196" s="5" t="str">
        <f>"$" &amp; TEXT(Table_1[[#This Row],[Price (MSRP)]], "#,##0")</f>
        <v>$120</v>
      </c>
      <c r="E196" s="6" t="s">
        <v>1218</v>
      </c>
      <c r="F196" s="5" t="s">
        <v>1285</v>
      </c>
      <c r="G196" s="5" t="s">
        <v>1296</v>
      </c>
    </row>
    <row r="197" spans="1:7" hidden="1" x14ac:dyDescent="0.5">
      <c r="A197" s="5" t="s">
        <v>6</v>
      </c>
      <c r="B197" s="5" t="s">
        <v>577</v>
      </c>
      <c r="C197" s="5" t="str">
        <f>LEFT(Table_1[[#This Row],[Model]], FIND(" ", Table_1[[#This Row],[Model]] &amp; " ")  -1)</f>
        <v>Tipsy</v>
      </c>
      <c r="D197" s="5" t="str">
        <f>"$" &amp; TEXT(Table_1[[#This Row],[Price (MSRP)]], "#,##0")</f>
        <v>$120</v>
      </c>
      <c r="E197" s="6" t="s">
        <v>1218</v>
      </c>
      <c r="F197" s="5" t="s">
        <v>1267</v>
      </c>
      <c r="G197" s="5" t="s">
        <v>1296</v>
      </c>
    </row>
    <row r="198" spans="1:7" hidden="1" x14ac:dyDescent="0.5">
      <c r="A198" s="5" t="s">
        <v>6</v>
      </c>
      <c r="B198" s="5" t="s">
        <v>590</v>
      </c>
      <c r="C198" s="5" t="str">
        <f>LEFT(Table_1[[#This Row],[Model]], FIND(" ", Table_1[[#This Row],[Model]] &amp; " ")  -1)</f>
        <v>VSonic</v>
      </c>
      <c r="D198" s="5" t="str">
        <f>"$" &amp; TEXT(Table_1[[#This Row],[Price (MSRP)]], "#,##0")</f>
        <v>$120</v>
      </c>
      <c r="E198" s="6" t="s">
        <v>1218</v>
      </c>
      <c r="F198" s="5" t="s">
        <v>1286</v>
      </c>
      <c r="G198" s="5" t="s">
        <v>1296</v>
      </c>
    </row>
    <row r="199" spans="1:7" hidden="1" x14ac:dyDescent="0.5">
      <c r="A199" s="5" t="s">
        <v>7</v>
      </c>
      <c r="B199" s="5" t="s">
        <v>702</v>
      </c>
      <c r="C199" s="5" t="str">
        <f>LEFT(Table_1[[#This Row],[Model]], FIND(" ", Table_1[[#This Row],[Model]] &amp; " ")  -1)</f>
        <v>Shanling</v>
      </c>
      <c r="D199" s="5" t="str">
        <f>"$" &amp; TEXT(Table_1[[#This Row],[Price (MSRP)]], "#,##0")</f>
        <v>$120</v>
      </c>
      <c r="E199" s="6" t="s">
        <v>1218</v>
      </c>
      <c r="F199" s="5" t="s">
        <v>1285</v>
      </c>
      <c r="G199" s="5" t="s">
        <v>1296</v>
      </c>
    </row>
    <row r="200" spans="1:7" hidden="1" x14ac:dyDescent="0.5">
      <c r="A200" s="5" t="s">
        <v>8</v>
      </c>
      <c r="B200" s="5" t="s">
        <v>784</v>
      </c>
      <c r="C200" s="5" t="str">
        <f>LEFT(Table_1[[#This Row],[Model]], FIND(" ", Table_1[[#This Row],[Model]] &amp; " ")  -1)</f>
        <v>Edifier</v>
      </c>
      <c r="D200" s="5" t="str">
        <f>"$" &amp; TEXT(Table_1[[#This Row],[Price (MSRP)]], "#,##0")</f>
        <v>$120</v>
      </c>
      <c r="E200" s="6" t="s">
        <v>1218</v>
      </c>
      <c r="F200" s="5" t="s">
        <v>1283</v>
      </c>
      <c r="G200" s="5" t="s">
        <v>1312</v>
      </c>
    </row>
    <row r="201" spans="1:7" hidden="1" x14ac:dyDescent="0.5">
      <c r="A201" s="5" t="s">
        <v>8</v>
      </c>
      <c r="B201" s="5" t="s">
        <v>795</v>
      </c>
      <c r="C201" s="5" t="str">
        <f>LEFT(Table_1[[#This Row],[Model]], FIND(" ", Table_1[[#This Row],[Model]] &amp; " ")  -1)</f>
        <v>Fearless</v>
      </c>
      <c r="D201" s="5" t="str">
        <f>"$" &amp; TEXT(Table_1[[#This Row],[Price (MSRP)]], "#,##0")</f>
        <v>$120</v>
      </c>
      <c r="E201" s="6" t="s">
        <v>1218</v>
      </c>
      <c r="F201" s="5" t="s">
        <v>1267</v>
      </c>
      <c r="G201" s="5" t="s">
        <v>1316</v>
      </c>
    </row>
    <row r="202" spans="1:7" hidden="1" x14ac:dyDescent="0.5">
      <c r="A202" s="5" t="s">
        <v>8</v>
      </c>
      <c r="B202" s="5" t="s">
        <v>840</v>
      </c>
      <c r="C202" s="5" t="str">
        <f>LEFT(Table_1[[#This Row],[Model]], FIND(" ", Table_1[[#This Row],[Model]] &amp; " ")  -1)</f>
        <v>NiceHCK</v>
      </c>
      <c r="D202" s="5" t="str">
        <f>"$" &amp; TEXT(Table_1[[#This Row],[Price (MSRP)]], "#,##0")</f>
        <v>$120</v>
      </c>
      <c r="E202" s="6" t="s">
        <v>1218</v>
      </c>
      <c r="F202" s="5" t="s">
        <v>1283</v>
      </c>
      <c r="G202" s="5" t="s">
        <v>1350</v>
      </c>
    </row>
    <row r="203" spans="1:7" hidden="1" x14ac:dyDescent="0.5">
      <c r="A203" s="5" t="s">
        <v>8</v>
      </c>
      <c r="B203" s="5" t="s">
        <v>902</v>
      </c>
      <c r="C203" s="5" t="str">
        <f>LEFT(Table_1[[#This Row],[Model]], FIND(" ", Table_1[[#This Row],[Model]] &amp; " ")  -1)</f>
        <v>Whizzer</v>
      </c>
      <c r="D203" s="5" t="str">
        <f>"$" &amp; TEXT(Table_1[[#This Row],[Price (MSRP)]], "#,##0")</f>
        <v>$120</v>
      </c>
      <c r="E203" s="6" t="s">
        <v>1218</v>
      </c>
      <c r="F203" s="5" t="s">
        <v>1269</v>
      </c>
      <c r="G203" s="5" t="s">
        <v>1296</v>
      </c>
    </row>
    <row r="204" spans="1:7" x14ac:dyDescent="0.5">
      <c r="A204" s="5" t="s">
        <v>3</v>
      </c>
      <c r="B204" s="5" t="s">
        <v>142</v>
      </c>
      <c r="C204" s="5" t="str">
        <f>LEFT(Table_1[[#This Row],[Model]], FIND(" ", Table_1[[#This Row],[Model]] &amp; " ")  -1)</f>
        <v>Samsung</v>
      </c>
      <c r="D204" s="5" t="str">
        <f>"$" &amp; TEXT(Table_1[[#This Row],[Price (MSRP)]], "#,##0")</f>
        <v>$130</v>
      </c>
      <c r="E204" s="6" t="s">
        <v>1155</v>
      </c>
      <c r="F204" s="5" t="s">
        <v>1278</v>
      </c>
      <c r="G204" s="5" t="s">
        <v>1296</v>
      </c>
    </row>
    <row r="205" spans="1:7" x14ac:dyDescent="0.5">
      <c r="A205" s="5" t="s">
        <v>4</v>
      </c>
      <c r="B205" s="5" t="s">
        <v>276</v>
      </c>
      <c r="C205" s="5" t="str">
        <f>LEFT(Table_1[[#This Row],[Model]], FIND(" ", Table_1[[#This Row],[Model]] &amp; " ")  -1)</f>
        <v>TRI</v>
      </c>
      <c r="D205" s="5" t="str">
        <f>"$" &amp; TEXT(Table_1[[#This Row],[Price (MSRP)]], "#,##0")</f>
        <v>$130</v>
      </c>
      <c r="E205" s="6" t="s">
        <v>1155</v>
      </c>
      <c r="F205" s="5" t="s">
        <v>1283</v>
      </c>
      <c r="G205" s="5" t="s">
        <v>1315</v>
      </c>
    </row>
    <row r="206" spans="1:7" hidden="1" x14ac:dyDescent="0.5">
      <c r="A206" s="5" t="s">
        <v>6</v>
      </c>
      <c r="B206" s="5" t="s">
        <v>530</v>
      </c>
      <c r="C206" s="5" t="str">
        <f>LEFT(Table_1[[#This Row],[Model]], FIND(" ", Table_1[[#This Row],[Model]] &amp; " ")  -1)</f>
        <v>Satolex</v>
      </c>
      <c r="D206" s="5" t="str">
        <f>"$" &amp; TEXT(Table_1[[#This Row],[Price (MSRP)]], "#,##0")</f>
        <v>$130</v>
      </c>
      <c r="E206" s="6" t="s">
        <v>1155</v>
      </c>
      <c r="F206" s="5" t="s">
        <v>1285</v>
      </c>
      <c r="G206" s="5" t="s">
        <v>1296</v>
      </c>
    </row>
    <row r="207" spans="1:7" hidden="1" x14ac:dyDescent="0.5">
      <c r="A207" s="5" t="s">
        <v>6</v>
      </c>
      <c r="B207" s="5" t="s">
        <v>576</v>
      </c>
      <c r="C207" s="5" t="str">
        <f>LEFT(Table_1[[#This Row],[Model]], FIND(" ", Table_1[[#This Row],[Model]] &amp; " ")  -1)</f>
        <v>Tin</v>
      </c>
      <c r="D207" s="5" t="str">
        <f>"$" &amp; TEXT(Table_1[[#This Row],[Price (MSRP)]], "#,##0")</f>
        <v>$130</v>
      </c>
      <c r="E207" s="6" t="s">
        <v>1155</v>
      </c>
      <c r="F207" s="5" t="s">
        <v>1285</v>
      </c>
      <c r="G207" s="5" t="s">
        <v>1296</v>
      </c>
    </row>
    <row r="208" spans="1:7" hidden="1" x14ac:dyDescent="0.5">
      <c r="A208" s="5" t="s">
        <v>7</v>
      </c>
      <c r="B208" s="5" t="s">
        <v>614</v>
      </c>
      <c r="C208" s="5" t="str">
        <f>LEFT(Table_1[[#This Row],[Model]], FIND(" ", Table_1[[#This Row],[Model]] &amp; " ")  -1)</f>
        <v>AZLA</v>
      </c>
      <c r="D208" s="5" t="str">
        <f>"$" &amp; TEXT(Table_1[[#This Row],[Price (MSRP)]], "#,##0")</f>
        <v>$130</v>
      </c>
      <c r="E208" s="6" t="s">
        <v>1155</v>
      </c>
      <c r="F208" s="5" t="s">
        <v>1285</v>
      </c>
      <c r="G208" s="5" t="s">
        <v>1296</v>
      </c>
    </row>
    <row r="209" spans="1:7" hidden="1" x14ac:dyDescent="0.5">
      <c r="A209" s="5" t="s">
        <v>7</v>
      </c>
      <c r="B209" s="5" t="s">
        <v>698</v>
      </c>
      <c r="C209" s="5" t="str">
        <f>LEFT(Table_1[[#This Row],[Model]], FIND(" ", Table_1[[#This Row],[Model]] &amp; " ")  -1)</f>
        <v>Razer</v>
      </c>
      <c r="D209" s="5" t="str">
        <f>"$" &amp; TEXT(Table_1[[#This Row],[Price (MSRP)]], "#,##0")</f>
        <v>$130</v>
      </c>
      <c r="E209" s="6" t="s">
        <v>1155</v>
      </c>
      <c r="F209" s="5" t="s">
        <v>1278</v>
      </c>
      <c r="G209" s="5" t="s">
        <v>1316</v>
      </c>
    </row>
    <row r="210" spans="1:7" hidden="1" x14ac:dyDescent="0.5">
      <c r="A210" s="5" t="s">
        <v>7</v>
      </c>
      <c r="B210" s="5" t="s">
        <v>706</v>
      </c>
      <c r="C210" s="5" t="str">
        <f>LEFT(Table_1[[#This Row],[Model]], FIND(" ", Table_1[[#This Row],[Model]] &amp; " ")  -1)</f>
        <v>Shuoer</v>
      </c>
      <c r="D210" s="5" t="str">
        <f>"$" &amp; TEXT(Table_1[[#This Row],[Price (MSRP)]], "#,##0")</f>
        <v>$130</v>
      </c>
      <c r="E210" s="6" t="s">
        <v>1155</v>
      </c>
      <c r="F210" s="5" t="s">
        <v>1285</v>
      </c>
      <c r="G210" s="5" t="s">
        <v>1296</v>
      </c>
    </row>
    <row r="211" spans="1:7" hidden="1" x14ac:dyDescent="0.5">
      <c r="A211" s="5" t="s">
        <v>7</v>
      </c>
      <c r="B211" s="5" t="s">
        <v>729</v>
      </c>
      <c r="C211" s="5" t="str">
        <f>LEFT(Table_1[[#This Row],[Model]], FIND(" ", Table_1[[#This Row],[Model]] &amp; " ")  -1)</f>
        <v>W+G</v>
      </c>
      <c r="D211" s="5" t="str">
        <f>"$" &amp; TEXT(Table_1[[#This Row],[Price (MSRP)]], "#,##0")</f>
        <v>$130</v>
      </c>
      <c r="E211" s="6" t="s">
        <v>1155</v>
      </c>
      <c r="F211" s="5" t="s">
        <v>1271</v>
      </c>
      <c r="G211" s="5" t="s">
        <v>1296</v>
      </c>
    </row>
    <row r="212" spans="1:7" hidden="1" x14ac:dyDescent="0.5">
      <c r="A212" s="5" t="s">
        <v>8</v>
      </c>
      <c r="B212" s="5" t="s">
        <v>858</v>
      </c>
      <c r="C212" s="5" t="str">
        <f>LEFT(Table_1[[#This Row],[Model]], FIND(" ", Table_1[[#This Row],[Model]] &amp; " ")  -1)</f>
        <v>Shuoer</v>
      </c>
      <c r="D212" s="5" t="str">
        <f>"$" &amp; TEXT(Table_1[[#This Row],[Price (MSRP)]], "#,##0")</f>
        <v>$130</v>
      </c>
      <c r="E212" s="6" t="s">
        <v>1155</v>
      </c>
      <c r="F212" s="5" t="s">
        <v>1285</v>
      </c>
      <c r="G212" s="5" t="s">
        <v>1351</v>
      </c>
    </row>
    <row r="213" spans="1:7" hidden="1" x14ac:dyDescent="0.5">
      <c r="A213" s="5" t="s">
        <v>8</v>
      </c>
      <c r="B213" s="5" t="s">
        <v>874</v>
      </c>
      <c r="C213" s="5" t="str">
        <f>LEFT(Table_1[[#This Row],[Model]], FIND(" ", Table_1[[#This Row],[Model]] &amp; " ")  -1)</f>
        <v>ThieAudio</v>
      </c>
      <c r="D213" s="5" t="str">
        <f>"$" &amp; TEXT(Table_1[[#This Row],[Price (MSRP)]], "#,##0")</f>
        <v>$130</v>
      </c>
      <c r="E213" s="6" t="s">
        <v>1155</v>
      </c>
      <c r="F213" s="5" t="s">
        <v>1278</v>
      </c>
      <c r="G213" s="5" t="s">
        <v>1315</v>
      </c>
    </row>
    <row r="214" spans="1:7" hidden="1" x14ac:dyDescent="0.5">
      <c r="A214" s="5" t="s">
        <v>8</v>
      </c>
      <c r="B214" s="5" t="s">
        <v>841</v>
      </c>
      <c r="C214" s="5" t="str">
        <f>LEFT(Table_1[[#This Row],[Model]], FIND(" ", Table_1[[#This Row],[Model]] &amp; " ")  -1)</f>
        <v>NiceHCK</v>
      </c>
      <c r="D214" s="5" t="str">
        <f>"$" &amp; TEXT(Table_1[[#This Row],[Price (MSRP)]], "#,##0")</f>
        <v>$132</v>
      </c>
      <c r="E214" s="6" t="s">
        <v>1245</v>
      </c>
      <c r="F214" s="5" t="s">
        <v>1271</v>
      </c>
      <c r="G214" s="5" t="s">
        <v>1350</v>
      </c>
    </row>
    <row r="215" spans="1:7" x14ac:dyDescent="0.5">
      <c r="A215" s="5" t="s">
        <v>4</v>
      </c>
      <c r="B215" s="5" t="s">
        <v>209</v>
      </c>
      <c r="C215" s="5" t="str">
        <f>LEFT(Table_1[[#This Row],[Model]], FIND(" ", Table_1[[#This Row],[Model]] &amp; " ")  -1)</f>
        <v>DUNU</v>
      </c>
      <c r="D215" s="5" t="str">
        <f>"$" &amp; TEXT(Table_1[[#This Row],[Price (MSRP)]], "#,##0")</f>
        <v>$140</v>
      </c>
      <c r="E215" s="6" t="s">
        <v>1172</v>
      </c>
      <c r="F215" s="5" t="s">
        <v>1269</v>
      </c>
      <c r="G215" s="5" t="s">
        <v>1296</v>
      </c>
    </row>
    <row r="216" spans="1:7" x14ac:dyDescent="0.5">
      <c r="A216" s="5" t="s">
        <v>4</v>
      </c>
      <c r="B216" s="5" t="s">
        <v>232</v>
      </c>
      <c r="C216" s="5" t="str">
        <f>LEFT(Table_1[[#This Row],[Model]], FIND(" ", Table_1[[#This Row],[Model]] &amp; " ")  -1)</f>
        <v>ikko</v>
      </c>
      <c r="D216" s="5" t="str">
        <f>"$" &amp; TEXT(Table_1[[#This Row],[Price (MSRP)]], "#,##0")</f>
        <v>$140</v>
      </c>
      <c r="E216" s="6" t="s">
        <v>1172</v>
      </c>
      <c r="F216" s="5" t="s">
        <v>1285</v>
      </c>
      <c r="G216" s="5" t="s">
        <v>1316</v>
      </c>
    </row>
    <row r="217" spans="1:7" hidden="1" x14ac:dyDescent="0.5">
      <c r="A217" s="5" t="s">
        <v>11</v>
      </c>
      <c r="B217" s="5" t="s">
        <v>1003</v>
      </c>
      <c r="C217" s="5" t="str">
        <f>LEFT(Table_1[[#This Row],[Model]], FIND(" ", Table_1[[#This Row],[Model]] &amp; " ")  -1)</f>
        <v>Custom</v>
      </c>
      <c r="D217" s="5" t="str">
        <f>"$" &amp; TEXT(Table_1[[#This Row],[Price (MSRP)]], "#,##0")</f>
        <v>$Discont.</v>
      </c>
      <c r="E217" s="6" t="s">
        <v>1111</v>
      </c>
      <c r="F217" s="5" t="s">
        <v>1286</v>
      </c>
      <c r="G217" s="5" t="s">
        <v>1319</v>
      </c>
    </row>
    <row r="218" spans="1:7" hidden="1" x14ac:dyDescent="0.5">
      <c r="A218" s="5" t="s">
        <v>7</v>
      </c>
      <c r="B218" s="5" t="s">
        <v>625</v>
      </c>
      <c r="C218" s="5" t="str">
        <f>LEFT(Table_1[[#This Row],[Model]], FIND(" ", Table_1[[#This Row],[Model]] &amp; " ")  -1)</f>
        <v>Custom</v>
      </c>
      <c r="D218" s="5" t="str">
        <f>"$" &amp; TEXT(Table_1[[#This Row],[Price (MSRP)]], "#,##0")</f>
        <v>$Discont.</v>
      </c>
      <c r="E218" s="6" t="s">
        <v>1111</v>
      </c>
      <c r="F218" s="5" t="s">
        <v>1268</v>
      </c>
      <c r="G218" s="5" t="s">
        <v>1312</v>
      </c>
    </row>
    <row r="219" spans="1:7" hidden="1" x14ac:dyDescent="0.5">
      <c r="A219" s="5" t="s">
        <v>6</v>
      </c>
      <c r="B219" s="5" t="s">
        <v>393</v>
      </c>
      <c r="C219" s="5" t="str">
        <f>LEFT(Table_1[[#This Row],[Model]], FIND(" ", Table_1[[#This Row],[Model]] &amp; " ")  -1)</f>
        <v>Custom</v>
      </c>
      <c r="D219" s="5" t="str">
        <f>"$" &amp; TEXT(Table_1[[#This Row],[Price (MSRP)]], "#,##0")</f>
        <v>$Discont.</v>
      </c>
      <c r="E219" s="6" t="s">
        <v>1111</v>
      </c>
      <c r="F219" s="5" t="s">
        <v>1277</v>
      </c>
      <c r="G219" s="5" t="s">
        <v>1319</v>
      </c>
    </row>
    <row r="220" spans="1:7" hidden="1" x14ac:dyDescent="0.5">
      <c r="A220" s="5" t="s">
        <v>6</v>
      </c>
      <c r="B220" s="5" t="s">
        <v>374</v>
      </c>
      <c r="C220" s="5" t="str">
        <f>LEFT(Table_1[[#This Row],[Model]], FIND(" ", Table_1[[#This Row],[Model]] &amp; " ")  -1)</f>
        <v>BGVP</v>
      </c>
      <c r="D220" s="5" t="str">
        <f>"$" &amp; TEXT(Table_1[[#This Row],[Price (MSRP)]], "#,##0")</f>
        <v>$140</v>
      </c>
      <c r="E220" s="6" t="s">
        <v>1172</v>
      </c>
      <c r="F220" s="5" t="s">
        <v>1267</v>
      </c>
      <c r="G220" s="5" t="s">
        <v>1306</v>
      </c>
    </row>
    <row r="221" spans="1:7" hidden="1" x14ac:dyDescent="0.5">
      <c r="A221" s="5" t="s">
        <v>6</v>
      </c>
      <c r="B221" s="5" t="s">
        <v>383</v>
      </c>
      <c r="C221" s="5" t="str">
        <f>LEFT(Table_1[[#This Row],[Model]], FIND(" ", Table_1[[#This Row],[Model]] &amp; " ")  -1)</f>
        <v>BQEYZ</v>
      </c>
      <c r="D221" s="5" t="str">
        <f>"$" &amp; TEXT(Table_1[[#This Row],[Price (MSRP)]], "#,##0")</f>
        <v>$140</v>
      </c>
      <c r="E221" s="6" t="s">
        <v>1172</v>
      </c>
      <c r="F221" s="5" t="s">
        <v>1285</v>
      </c>
      <c r="G221" s="5" t="s">
        <v>1359</v>
      </c>
    </row>
    <row r="222" spans="1:7" hidden="1" x14ac:dyDescent="0.5">
      <c r="A222" s="5" t="s">
        <v>6</v>
      </c>
      <c r="B222" s="5" t="s">
        <v>457</v>
      </c>
      <c r="C222" s="5" t="str">
        <f>LEFT(Table_1[[#This Row],[Model]], FIND(" ", Table_1[[#This Row],[Model]] &amp; " ")  -1)</f>
        <v>INAIR</v>
      </c>
      <c r="D222" s="5" t="str">
        <f>"$" &amp; TEXT(Table_1[[#This Row],[Price (MSRP)]], "#,##0")</f>
        <v>$140</v>
      </c>
      <c r="E222" s="6" t="s">
        <v>1172</v>
      </c>
      <c r="F222" s="5" t="s">
        <v>1285</v>
      </c>
      <c r="G222" s="5" t="s">
        <v>1296</v>
      </c>
    </row>
    <row r="223" spans="1:7" hidden="1" x14ac:dyDescent="0.5">
      <c r="A223" s="5" t="s">
        <v>6</v>
      </c>
      <c r="B223" s="5" t="s">
        <v>474</v>
      </c>
      <c r="C223" s="5" t="str">
        <f>LEFT(Table_1[[#This Row],[Model]], FIND(" ", Table_1[[#This Row],[Model]] &amp; " ")  -1)</f>
        <v>Kinera</v>
      </c>
      <c r="D223" s="5" t="str">
        <f>"$" &amp; TEXT(Table_1[[#This Row],[Price (MSRP)]], "#,##0")</f>
        <v>$140</v>
      </c>
      <c r="E223" s="6" t="s">
        <v>1172</v>
      </c>
      <c r="F223" s="5" t="s">
        <v>1287</v>
      </c>
      <c r="G223" s="5" t="s">
        <v>1315</v>
      </c>
    </row>
    <row r="224" spans="1:7" hidden="1" x14ac:dyDescent="0.5">
      <c r="A224" s="5" t="s">
        <v>7</v>
      </c>
      <c r="B224" s="5" t="s">
        <v>678</v>
      </c>
      <c r="C224" s="5" t="str">
        <f>LEFT(Table_1[[#This Row],[Model]], FIND(" ", Table_1[[#This Row],[Model]] &amp; " ")  -1)</f>
        <v>Kinera</v>
      </c>
      <c r="D224" s="5" t="str">
        <f>"$" &amp; TEXT(Table_1[[#This Row],[Price (MSRP)]], "#,##0")</f>
        <v>$140</v>
      </c>
      <c r="E224" s="6" t="s">
        <v>1172</v>
      </c>
      <c r="F224" s="5" t="s">
        <v>1285</v>
      </c>
      <c r="G224" s="5" t="s">
        <v>1315</v>
      </c>
    </row>
    <row r="225" spans="1:7" hidden="1" x14ac:dyDescent="0.5">
      <c r="A225" s="5" t="s">
        <v>7</v>
      </c>
      <c r="B225" s="5" t="s">
        <v>692</v>
      </c>
      <c r="C225" s="5" t="str">
        <f>LEFT(Table_1[[#This Row],[Model]], FIND(" ", Table_1[[#This Row],[Model]] &amp; " ")  -1)</f>
        <v>Pai</v>
      </c>
      <c r="D225" s="5" t="str">
        <f>"$" &amp; TEXT(Table_1[[#This Row],[Price (MSRP)]], "#,##0")</f>
        <v>$140</v>
      </c>
      <c r="E225" s="6" t="s">
        <v>1172</v>
      </c>
      <c r="F225" s="5" t="s">
        <v>1285</v>
      </c>
      <c r="G225" s="5" t="s">
        <v>1315</v>
      </c>
    </row>
    <row r="226" spans="1:7" hidden="1" x14ac:dyDescent="0.5">
      <c r="A226" s="5" t="s">
        <v>8</v>
      </c>
      <c r="B226" s="5" t="s">
        <v>796</v>
      </c>
      <c r="C226" s="5" t="str">
        <f>LEFT(Table_1[[#This Row],[Model]], FIND(" ", Table_1[[#This Row],[Model]] &amp; " ")  -1)</f>
        <v>Fearless</v>
      </c>
      <c r="D226" s="5" t="str">
        <f>"$" &amp; TEXT(Table_1[[#This Row],[Price (MSRP)]], "#,##0")</f>
        <v>$140</v>
      </c>
      <c r="E226" s="6" t="s">
        <v>1172</v>
      </c>
      <c r="F226" s="5" t="s">
        <v>1279</v>
      </c>
      <c r="G226" s="5" t="s">
        <v>1315</v>
      </c>
    </row>
    <row r="227" spans="1:7" hidden="1" x14ac:dyDescent="0.5">
      <c r="A227" s="5" t="s">
        <v>9</v>
      </c>
      <c r="B227" s="5" t="s">
        <v>933</v>
      </c>
      <c r="C227" s="5" t="str">
        <f>LEFT(Table_1[[#This Row],[Model]], FIND(" ", Table_1[[#This Row],[Model]] &amp; " ")  -1)</f>
        <v>LZ</v>
      </c>
      <c r="D227" s="5" t="str">
        <f>"$" &amp; TEXT(Table_1[[#This Row],[Price (MSRP)]], "#,##0")</f>
        <v>$140</v>
      </c>
      <c r="E227" s="6" t="s">
        <v>1172</v>
      </c>
      <c r="F227" s="5" t="s">
        <v>1285</v>
      </c>
      <c r="G227" s="5" t="s">
        <v>1315</v>
      </c>
    </row>
    <row r="228" spans="1:7" x14ac:dyDescent="0.5">
      <c r="A228" s="5" t="s">
        <v>1</v>
      </c>
      <c r="B228" s="5" t="s">
        <v>65</v>
      </c>
      <c r="C228" s="5" t="str">
        <f>LEFT(Table_1[[#This Row],[Model]], FIND(" ", Table_1[[#This Row],[Model]] &amp; " ")  -1)</f>
        <v>Tangzu</v>
      </c>
      <c r="D228" s="5" t="str">
        <f>"$" &amp; TEXT(Table_1[[#This Row],[Price (MSRP)]], "#,##0")</f>
        <v>$150</v>
      </c>
      <c r="E228" s="6" t="s">
        <v>1122</v>
      </c>
      <c r="F228" s="5" t="s">
        <v>1279</v>
      </c>
      <c r="G228" s="5" t="s">
        <v>1309</v>
      </c>
    </row>
    <row r="229" spans="1:7" x14ac:dyDescent="0.5">
      <c r="A229" s="5" t="s">
        <v>3</v>
      </c>
      <c r="B229" s="5" t="s">
        <v>90</v>
      </c>
      <c r="C229" s="5" t="str">
        <f>LEFT(Table_1[[#This Row],[Model]], FIND(" ", Table_1[[#This Row],[Model]] &amp; " ")  -1)</f>
        <v>Audiosense</v>
      </c>
      <c r="D229" s="5" t="str">
        <f>"$" &amp; TEXT(Table_1[[#This Row],[Price (MSRP)]], "#,##0")</f>
        <v>$150</v>
      </c>
      <c r="E229" s="6" t="s">
        <v>1122</v>
      </c>
      <c r="F229" s="5" t="s">
        <v>1278</v>
      </c>
      <c r="G229" s="5" t="s">
        <v>1317</v>
      </c>
    </row>
    <row r="230" spans="1:7" hidden="1" x14ac:dyDescent="0.5">
      <c r="A230" s="5" t="s">
        <v>7</v>
      </c>
      <c r="B230" s="5" t="s">
        <v>627</v>
      </c>
      <c r="C230" s="5" t="str">
        <f>LEFT(Table_1[[#This Row],[Model]], FIND(" ", Table_1[[#This Row],[Model]] &amp; " ")  -1)</f>
        <v>Dita</v>
      </c>
      <c r="D230" s="5" t="str">
        <f>"$" &amp; TEXT(Table_1[[#This Row],[Price (MSRP)]], "#,##0")</f>
        <v>$Discont.</v>
      </c>
      <c r="E230" s="6" t="s">
        <v>1111</v>
      </c>
      <c r="F230" s="5" t="s">
        <v>1290</v>
      </c>
      <c r="G230" s="5" t="s">
        <v>1296</v>
      </c>
    </row>
    <row r="231" spans="1:7" hidden="1" x14ac:dyDescent="0.5">
      <c r="A231" s="5" t="s">
        <v>6</v>
      </c>
      <c r="B231" s="5" t="s">
        <v>398</v>
      </c>
      <c r="C231" s="5" t="str">
        <f>LEFT(Table_1[[#This Row],[Model]], FIND(" ", Table_1[[#This Row],[Model]] &amp; " ")  -1)</f>
        <v>Dita</v>
      </c>
      <c r="D231" s="5" t="str">
        <f>"$" &amp; TEXT(Table_1[[#This Row],[Price (MSRP)]], "#,##0")</f>
        <v>$Discont.</v>
      </c>
      <c r="E231" s="6" t="s">
        <v>1111</v>
      </c>
      <c r="F231" s="5" t="s">
        <v>1286</v>
      </c>
      <c r="G231" s="5" t="s">
        <v>1296</v>
      </c>
    </row>
    <row r="232" spans="1:7" hidden="1" x14ac:dyDescent="0.5">
      <c r="A232" s="5" t="s">
        <v>3</v>
      </c>
      <c r="B232" s="5" t="s">
        <v>97</v>
      </c>
      <c r="C232" s="5" t="str">
        <f>LEFT(Table_1[[#This Row],[Model]], FIND(" ", Table_1[[#This Row],[Model]] &amp; " ")  -1)</f>
        <v>Dita</v>
      </c>
      <c r="D232" s="5" t="str">
        <f>"$" &amp; TEXT(Table_1[[#This Row],[Price (MSRP)]], "#,##0")</f>
        <v>$Discont.</v>
      </c>
      <c r="E232" s="6" t="s">
        <v>1111</v>
      </c>
      <c r="F232" s="5" t="s">
        <v>1285</v>
      </c>
      <c r="G232" s="5" t="s">
        <v>1296</v>
      </c>
    </row>
    <row r="233" spans="1:7" x14ac:dyDescent="0.5">
      <c r="A233" s="5" t="s">
        <v>3</v>
      </c>
      <c r="B233" s="5" t="s">
        <v>143</v>
      </c>
      <c r="C233" s="5" t="str">
        <f>LEFT(Table_1[[#This Row],[Model]], FIND(" ", Table_1[[#This Row],[Model]] &amp; " ")  -1)</f>
        <v>Samsung</v>
      </c>
      <c r="D233" s="5" t="str">
        <f>"$" &amp; TEXT(Table_1[[#This Row],[Price (MSRP)]], "#,##0")</f>
        <v>$150</v>
      </c>
      <c r="E233" s="6" t="s">
        <v>1122</v>
      </c>
      <c r="F233" s="5" t="s">
        <v>1283</v>
      </c>
      <c r="G233" s="5" t="s">
        <v>1313</v>
      </c>
    </row>
    <row r="234" spans="1:7" x14ac:dyDescent="0.5">
      <c r="A234" s="5" t="s">
        <v>4</v>
      </c>
      <c r="B234" s="5" t="s">
        <v>236</v>
      </c>
      <c r="C234" s="5" t="str">
        <f>LEFT(Table_1[[#This Row],[Model]], FIND(" ", Table_1[[#This Row],[Model]] &amp; " ")  -1)</f>
        <v>JBL</v>
      </c>
      <c r="D234" s="5" t="str">
        <f>"$" &amp; TEXT(Table_1[[#This Row],[Price (MSRP)]], "#,##0")</f>
        <v>$150</v>
      </c>
      <c r="E234" s="6" t="s">
        <v>1122</v>
      </c>
      <c r="F234" s="5" t="s">
        <v>1285</v>
      </c>
      <c r="G234" s="5" t="s">
        <v>1296</v>
      </c>
    </row>
    <row r="235" spans="1:7" x14ac:dyDescent="0.5">
      <c r="A235" s="5" t="s">
        <v>4</v>
      </c>
      <c r="B235" s="5" t="s">
        <v>247</v>
      </c>
      <c r="C235" s="5" t="str">
        <f>LEFT(Table_1[[#This Row],[Model]], FIND(" ", Table_1[[#This Row],[Model]] &amp; " ")  -1)</f>
        <v>Nothing</v>
      </c>
      <c r="D235" s="5" t="str">
        <f>"$" &amp; TEXT(Table_1[[#This Row],[Price (MSRP)]], "#,##0")</f>
        <v>$150</v>
      </c>
      <c r="E235" s="6" t="s">
        <v>1122</v>
      </c>
      <c r="F235" s="5" t="s">
        <v>1279</v>
      </c>
      <c r="G235" s="5" t="s">
        <v>1296</v>
      </c>
    </row>
    <row r="236" spans="1:7" hidden="1" x14ac:dyDescent="0.5">
      <c r="A236" s="5" t="s">
        <v>6</v>
      </c>
      <c r="B236" s="5" t="s">
        <v>375</v>
      </c>
      <c r="C236" s="5" t="str">
        <f>LEFT(Table_1[[#This Row],[Model]], FIND(" ", Table_1[[#This Row],[Model]] &amp; " ")  -1)</f>
        <v>BGVP</v>
      </c>
      <c r="D236" s="5" t="str">
        <f>"$" &amp; TEXT(Table_1[[#This Row],[Price (MSRP)]], "#,##0")</f>
        <v>$150</v>
      </c>
      <c r="E236" s="6" t="s">
        <v>1122</v>
      </c>
      <c r="F236" s="5" t="s">
        <v>1286</v>
      </c>
      <c r="G236" s="5" t="s">
        <v>1332</v>
      </c>
    </row>
    <row r="237" spans="1:7" hidden="1" x14ac:dyDescent="0.5">
      <c r="A237" s="5" t="s">
        <v>6</v>
      </c>
      <c r="B237" s="5" t="s">
        <v>414</v>
      </c>
      <c r="C237" s="5" t="str">
        <f>LEFT(Table_1[[#This Row],[Model]], FIND(" ", Table_1[[#This Row],[Model]] &amp; " ")  -1)</f>
        <v>Fatfreq</v>
      </c>
      <c r="D237" s="5" t="str">
        <f>"$" &amp; TEXT(Table_1[[#This Row],[Price (MSRP)]], "#,##0")</f>
        <v>$150</v>
      </c>
      <c r="E237" s="6" t="s">
        <v>1122</v>
      </c>
      <c r="F237" s="5" t="s">
        <v>1278</v>
      </c>
      <c r="G237" s="5" t="s">
        <v>1312</v>
      </c>
    </row>
    <row r="238" spans="1:7" hidden="1" x14ac:dyDescent="0.5">
      <c r="A238" s="5" t="s">
        <v>6</v>
      </c>
      <c r="B238" s="5" t="s">
        <v>413</v>
      </c>
      <c r="C238" s="5" t="str">
        <f>LEFT(Table_1[[#This Row],[Model]], FIND(" ", Table_1[[#This Row],[Model]] &amp; " ")  -1)</f>
        <v>Fatfreq</v>
      </c>
      <c r="D238" s="5" t="str">
        <f>"$" &amp; TEXT(Table_1[[#This Row],[Price (MSRP)]], "#,##0")</f>
        <v>$150</v>
      </c>
      <c r="E238" s="6" t="s">
        <v>1122</v>
      </c>
      <c r="F238" s="5" t="s">
        <v>1287</v>
      </c>
      <c r="G238" s="5" t="s">
        <v>1312</v>
      </c>
    </row>
    <row r="239" spans="1:7" hidden="1" x14ac:dyDescent="0.5">
      <c r="A239" s="5" t="s">
        <v>6</v>
      </c>
      <c r="B239" s="5" t="s">
        <v>445</v>
      </c>
      <c r="C239" s="5" t="str">
        <f>LEFT(Table_1[[#This Row],[Model]], FIND(" ", Table_1[[#This Row],[Model]] &amp; " ")  -1)</f>
        <v>Focal</v>
      </c>
      <c r="D239" s="5" t="str">
        <f>"$" &amp; TEXT(Table_1[[#This Row],[Price (MSRP)]], "#,##0")</f>
        <v>$150</v>
      </c>
      <c r="E239" s="6" t="s">
        <v>1122</v>
      </c>
      <c r="F239" s="5" t="s">
        <v>1277</v>
      </c>
      <c r="G239" s="5" t="s">
        <v>1296</v>
      </c>
    </row>
    <row r="240" spans="1:7" hidden="1" x14ac:dyDescent="0.5">
      <c r="A240" s="5" t="s">
        <v>6</v>
      </c>
      <c r="B240" s="5" t="s">
        <v>484</v>
      </c>
      <c r="C240" s="5" t="str">
        <f>LEFT(Table_1[[#This Row],[Model]], FIND(" ", Table_1[[#This Row],[Model]] &amp; " ")  -1)</f>
        <v>LG</v>
      </c>
      <c r="D240" s="5" t="str">
        <f>"$" &amp; TEXT(Table_1[[#This Row],[Price (MSRP)]], "#,##0")</f>
        <v>$150</v>
      </c>
      <c r="E240" s="6" t="s">
        <v>1122</v>
      </c>
      <c r="F240" s="5" t="s">
        <v>1283</v>
      </c>
      <c r="G240" s="5" t="s">
        <v>1296</v>
      </c>
    </row>
    <row r="241" spans="1:7" hidden="1" x14ac:dyDescent="0.5">
      <c r="A241" s="5" t="s">
        <v>6</v>
      </c>
      <c r="B241" s="5" t="s">
        <v>507</v>
      </c>
      <c r="C241" s="5" t="str">
        <f>LEFT(Table_1[[#This Row],[Model]], FIND(" ", Table_1[[#This Row],[Model]] &amp; " ")  -1)</f>
        <v>Nuarl</v>
      </c>
      <c r="D241" s="5" t="str">
        <f>"$" &amp; TEXT(Table_1[[#This Row],[Price (MSRP)]], "#,##0")</f>
        <v>$150</v>
      </c>
      <c r="E241" s="6" t="s">
        <v>1122</v>
      </c>
      <c r="F241" s="5" t="s">
        <v>1290</v>
      </c>
      <c r="G241" s="5" t="s">
        <v>1296</v>
      </c>
    </row>
    <row r="242" spans="1:7" hidden="1" x14ac:dyDescent="0.5">
      <c r="A242" s="5" t="s">
        <v>6</v>
      </c>
      <c r="B242" s="5" t="s">
        <v>520</v>
      </c>
      <c r="C242" s="5" t="str">
        <f>LEFT(Table_1[[#This Row],[Model]], FIND(" ", Table_1[[#This Row],[Model]] &amp; " ")  -1)</f>
        <v>QoA</v>
      </c>
      <c r="D242" s="5" t="str">
        <f>"$" &amp; TEXT(Table_1[[#This Row],[Price (MSRP)]], "#,##0")</f>
        <v>$150</v>
      </c>
      <c r="E242" s="6" t="s">
        <v>1122</v>
      </c>
      <c r="F242" s="5" t="s">
        <v>1285</v>
      </c>
      <c r="G242" s="5" t="s">
        <v>1315</v>
      </c>
    </row>
    <row r="243" spans="1:7" hidden="1" x14ac:dyDescent="0.5">
      <c r="A243" s="5" t="s">
        <v>6</v>
      </c>
      <c r="B243" s="5" t="s">
        <v>545</v>
      </c>
      <c r="C243" s="5" t="str">
        <f>LEFT(Table_1[[#This Row],[Model]], FIND(" ", Table_1[[#This Row],[Model]] &amp; " ")  -1)</f>
        <v>Simgot</v>
      </c>
      <c r="D243" s="5" t="str">
        <f>"$" &amp; TEXT(Table_1[[#This Row],[Price (MSRP)]], "#,##0")</f>
        <v>$150</v>
      </c>
      <c r="E243" s="6" t="s">
        <v>1122</v>
      </c>
      <c r="F243" s="5" t="s">
        <v>1285</v>
      </c>
      <c r="G243" s="5" t="s">
        <v>1296</v>
      </c>
    </row>
    <row r="244" spans="1:7" hidden="1" x14ac:dyDescent="0.5">
      <c r="A244" s="5" t="s">
        <v>6</v>
      </c>
      <c r="B244" s="5" t="s">
        <v>546</v>
      </c>
      <c r="C244" s="5" t="str">
        <f>LEFT(Table_1[[#This Row],[Model]], FIND(" ", Table_1[[#This Row],[Model]] &amp; " ")  -1)</f>
        <v>Sony</v>
      </c>
      <c r="D244" s="5" t="str">
        <f>"$" &amp; TEXT(Table_1[[#This Row],[Price (MSRP)]], "#,##0")</f>
        <v>$150</v>
      </c>
      <c r="E244" s="6" t="s">
        <v>1122</v>
      </c>
      <c r="F244" s="5" t="s">
        <v>1283</v>
      </c>
      <c r="G244" s="5" t="s">
        <v>1296</v>
      </c>
    </row>
    <row r="245" spans="1:7" hidden="1" x14ac:dyDescent="0.5">
      <c r="A245" s="5" t="s">
        <v>6</v>
      </c>
      <c r="B245" s="5" t="s">
        <v>571</v>
      </c>
      <c r="C245" s="5" t="str">
        <f>LEFT(Table_1[[#This Row],[Model]], FIND(" ", Table_1[[#This Row],[Model]] &amp; " ")  -1)</f>
        <v>TFZ</v>
      </c>
      <c r="D245" s="5" t="str">
        <f>"$" &amp; TEXT(Table_1[[#This Row],[Price (MSRP)]], "#,##0")</f>
        <v>$150</v>
      </c>
      <c r="E245" s="6" t="s">
        <v>1122</v>
      </c>
      <c r="F245" s="5" t="s">
        <v>1285</v>
      </c>
      <c r="G245" s="5" t="s">
        <v>1313</v>
      </c>
    </row>
    <row r="246" spans="1:7" hidden="1" x14ac:dyDescent="0.5">
      <c r="A246" s="5" t="s">
        <v>7</v>
      </c>
      <c r="B246" s="5" t="s">
        <v>597</v>
      </c>
      <c r="C246" s="5" t="str">
        <f>LEFT(Table_1[[#This Row],[Model]], FIND(" ", Table_1[[#This Row],[Model]] &amp; " ")  -1)</f>
        <v>AAW</v>
      </c>
      <c r="D246" s="5" t="str">
        <f>"$" &amp; TEXT(Table_1[[#This Row],[Price (MSRP)]], "#,##0")</f>
        <v>$150</v>
      </c>
      <c r="E246" s="6" t="s">
        <v>1122</v>
      </c>
      <c r="F246" s="5" t="s">
        <v>1283</v>
      </c>
      <c r="G246" s="5" t="s">
        <v>1316</v>
      </c>
    </row>
    <row r="247" spans="1:7" hidden="1" x14ac:dyDescent="0.5">
      <c r="A247" s="5" t="s">
        <v>7</v>
      </c>
      <c r="B247" s="5" t="s">
        <v>605</v>
      </c>
      <c r="C247" s="5" t="str">
        <f>LEFT(Table_1[[#This Row],[Model]], FIND(" ", Table_1[[#This Row],[Model]] &amp; " ")  -1)</f>
        <v>Alpha</v>
      </c>
      <c r="D247" s="5" t="str">
        <f>"$" &amp; TEXT(Table_1[[#This Row],[Price (MSRP)]], "#,##0")</f>
        <v>$150</v>
      </c>
      <c r="E247" s="6" t="s">
        <v>1122</v>
      </c>
      <c r="F247" s="5" t="s">
        <v>1275</v>
      </c>
      <c r="G247" s="5" t="s">
        <v>1296</v>
      </c>
    </row>
    <row r="248" spans="1:7" hidden="1" x14ac:dyDescent="0.5">
      <c r="A248" s="5" t="s">
        <v>7</v>
      </c>
      <c r="B248" s="5" t="s">
        <v>607</v>
      </c>
      <c r="C248" s="5" t="str">
        <f>LEFT(Table_1[[#This Row],[Model]], FIND(" ", Table_1[[#This Row],[Model]] &amp; " ")  -1)</f>
        <v>Anthem</v>
      </c>
      <c r="D248" s="5" t="str">
        <f>"$" &amp; TEXT(Table_1[[#This Row],[Price (MSRP)]], "#,##0")</f>
        <v>$150</v>
      </c>
      <c r="E248" s="6" t="s">
        <v>1122</v>
      </c>
      <c r="F248" s="5" t="s">
        <v>1267</v>
      </c>
      <c r="G248" s="5" t="s">
        <v>1316</v>
      </c>
    </row>
    <row r="249" spans="1:7" hidden="1" x14ac:dyDescent="0.5">
      <c r="A249" s="5" t="s">
        <v>7</v>
      </c>
      <c r="B249" s="5" t="s">
        <v>617</v>
      </c>
      <c r="C249" s="5" t="str">
        <f>LEFT(Table_1[[#This Row],[Model]], FIND(" ", Table_1[[#This Row],[Model]] &amp; " ")  -1)</f>
        <v>Brainwavz</v>
      </c>
      <c r="D249" s="5" t="str">
        <f>"$" &amp; TEXT(Table_1[[#This Row],[Price (MSRP)]], "#,##0")</f>
        <v>$150</v>
      </c>
      <c r="E249" s="6" t="s">
        <v>1122</v>
      </c>
      <c r="F249" s="5" t="s">
        <v>1278</v>
      </c>
      <c r="G249" s="5" t="s">
        <v>1298</v>
      </c>
    </row>
    <row r="250" spans="1:7" hidden="1" x14ac:dyDescent="0.5">
      <c r="A250" s="5" t="s">
        <v>7</v>
      </c>
      <c r="B250" s="5" t="s">
        <v>656</v>
      </c>
      <c r="C250" s="5" t="str">
        <f>LEFT(Table_1[[#This Row],[Model]], FIND(" ", Table_1[[#This Row],[Model]] &amp; " ")  -1)</f>
        <v>Gold</v>
      </c>
      <c r="D250" s="5" t="str">
        <f>"$" &amp; TEXT(Table_1[[#This Row],[Price (MSRP)]], "#,##0")</f>
        <v>$150</v>
      </c>
      <c r="E250" s="6" t="s">
        <v>1122</v>
      </c>
      <c r="F250" s="5" t="s">
        <v>1286</v>
      </c>
      <c r="G250" s="5" t="s">
        <v>1309</v>
      </c>
    </row>
    <row r="251" spans="1:7" hidden="1" x14ac:dyDescent="0.5">
      <c r="A251" s="5" t="s">
        <v>7</v>
      </c>
      <c r="B251" s="5" t="s">
        <v>663</v>
      </c>
      <c r="C251" s="5" t="str">
        <f>LEFT(Table_1[[#This Row],[Model]], FIND(" ", Table_1[[#This Row],[Model]] &amp; " ")  -1)</f>
        <v>HiBy</v>
      </c>
      <c r="D251" s="5" t="str">
        <f>"$" &amp; TEXT(Table_1[[#This Row],[Price (MSRP)]], "#,##0")</f>
        <v>$150</v>
      </c>
      <c r="E251" s="6" t="s">
        <v>1122</v>
      </c>
      <c r="F251" s="5" t="s">
        <v>1285</v>
      </c>
      <c r="G251" s="5" t="s">
        <v>1316</v>
      </c>
    </row>
    <row r="252" spans="1:7" hidden="1" x14ac:dyDescent="0.5">
      <c r="A252" s="5" t="s">
        <v>7</v>
      </c>
      <c r="B252" s="5" t="s">
        <v>689</v>
      </c>
      <c r="C252" s="5" t="str">
        <f>LEFT(Table_1[[#This Row],[Model]], FIND(" ", Table_1[[#This Row],[Model]] &amp; " ")  -1)</f>
        <v>NuForce</v>
      </c>
      <c r="D252" s="5" t="str">
        <f>"$" &amp; TEXT(Table_1[[#This Row],[Price (MSRP)]], "#,##0")</f>
        <v>$150</v>
      </c>
      <c r="E252" s="6" t="s">
        <v>1122</v>
      </c>
      <c r="F252" s="5" t="s">
        <v>1278</v>
      </c>
      <c r="G252" s="5" t="s">
        <v>1312</v>
      </c>
    </row>
    <row r="253" spans="1:7" hidden="1" x14ac:dyDescent="0.5">
      <c r="A253" s="5" t="s">
        <v>7</v>
      </c>
      <c r="B253" s="5" t="s">
        <v>712</v>
      </c>
      <c r="C253" s="5" t="str">
        <f>LEFT(Table_1[[#This Row],[Model]], FIND(" ", Table_1[[#This Row],[Model]] &amp; " ")  -1)</f>
        <v>Super</v>
      </c>
      <c r="D253" s="5" t="str">
        <f>"$" &amp; TEXT(Table_1[[#This Row],[Price (MSRP)]], "#,##0")</f>
        <v>$150</v>
      </c>
      <c r="E253" s="6" t="s">
        <v>1122</v>
      </c>
      <c r="F253" s="5" t="s">
        <v>1285</v>
      </c>
      <c r="G253" s="5" t="s">
        <v>1340</v>
      </c>
    </row>
    <row r="254" spans="1:7" hidden="1" x14ac:dyDescent="0.5">
      <c r="A254" s="5" t="s">
        <v>8</v>
      </c>
      <c r="B254" s="5" t="s">
        <v>781</v>
      </c>
      <c r="C254" s="5" t="str">
        <f>LEFT(Table_1[[#This Row],[Model]], FIND(" ", Table_1[[#This Row],[Model]] &amp; " ")  -1)</f>
        <v>EarFun</v>
      </c>
      <c r="D254" s="5" t="str">
        <f>"$" &amp; TEXT(Table_1[[#This Row],[Price (MSRP)]], "#,##0")</f>
        <v>$Discont.</v>
      </c>
      <c r="E254" s="6" t="s">
        <v>1111</v>
      </c>
      <c r="F254" s="5" t="s">
        <v>1274</v>
      </c>
      <c r="G254" s="5" t="s">
        <v>1296</v>
      </c>
    </row>
    <row r="255" spans="1:7" hidden="1" x14ac:dyDescent="0.5">
      <c r="A255" s="5" t="s">
        <v>8</v>
      </c>
      <c r="B255" s="5" t="s">
        <v>753</v>
      </c>
      <c r="C255" s="5" t="str">
        <f>LEFT(Table_1[[#This Row],[Model]], FIND(" ", Table_1[[#This Row],[Model]] &amp; " ")  -1)</f>
        <v>Anker</v>
      </c>
      <c r="D255" s="5" t="str">
        <f>"$" &amp; TEXT(Table_1[[#This Row],[Price (MSRP)]], "#,##0")</f>
        <v>$150</v>
      </c>
      <c r="E255" s="6" t="s">
        <v>1122</v>
      </c>
      <c r="F255" s="5" t="s">
        <v>1285</v>
      </c>
      <c r="G255" s="5" t="s">
        <v>1316</v>
      </c>
    </row>
    <row r="256" spans="1:7" hidden="1" x14ac:dyDescent="0.5">
      <c r="A256" s="5" t="s">
        <v>8</v>
      </c>
      <c r="B256" s="5" t="s">
        <v>800</v>
      </c>
      <c r="C256" s="5" t="str">
        <f>LEFT(Table_1[[#This Row],[Model]], FIND(" ", Table_1[[#This Row],[Model]] &amp; " ")  -1)</f>
        <v>FiiO</v>
      </c>
      <c r="D256" s="5" t="str">
        <f>"$" &amp; TEXT(Table_1[[#This Row],[Price (MSRP)]], "#,##0")</f>
        <v>$150</v>
      </c>
      <c r="E256" s="6" t="s">
        <v>1122</v>
      </c>
      <c r="F256" s="5" t="s">
        <v>1285</v>
      </c>
      <c r="G256" s="5" t="s">
        <v>1315</v>
      </c>
    </row>
    <row r="257" spans="1:7" hidden="1" x14ac:dyDescent="0.5">
      <c r="A257" s="5" t="s">
        <v>8</v>
      </c>
      <c r="B257" s="5" t="s">
        <v>799</v>
      </c>
      <c r="C257" s="5" t="str">
        <f>LEFT(Table_1[[#This Row],[Model]], FIND(" ", Table_1[[#This Row],[Model]] &amp; " ")  -1)</f>
        <v>FiiO</v>
      </c>
      <c r="D257" s="5" t="str">
        <f>"$" &amp; TEXT(Table_1[[#This Row],[Price (MSRP)]], "#,##0")</f>
        <v>$150</v>
      </c>
      <c r="E257" s="6" t="s">
        <v>1122</v>
      </c>
      <c r="F257" s="5" t="s">
        <v>1271</v>
      </c>
      <c r="G257" s="5" t="s">
        <v>1315</v>
      </c>
    </row>
    <row r="258" spans="1:7" hidden="1" x14ac:dyDescent="0.5">
      <c r="A258" s="5" t="s">
        <v>10</v>
      </c>
      <c r="B258" s="5" t="s">
        <v>955</v>
      </c>
      <c r="C258" s="5" t="str">
        <f>LEFT(Table_1[[#This Row],[Model]], FIND(" ", Table_1[[#This Row],[Model]] &amp; " ")  -1)</f>
        <v>Audio</v>
      </c>
      <c r="D258" s="5" t="str">
        <f>"$" &amp; TEXT(Table_1[[#This Row],[Price (MSRP)]], "#,##0")</f>
        <v>$150</v>
      </c>
      <c r="E258" s="6" t="s">
        <v>1122</v>
      </c>
      <c r="F258" s="5" t="s">
        <v>1273</v>
      </c>
      <c r="G258" s="5" t="s">
        <v>1296</v>
      </c>
    </row>
    <row r="259" spans="1:7" hidden="1" x14ac:dyDescent="0.5">
      <c r="A259" s="5" t="s">
        <v>10</v>
      </c>
      <c r="B259" s="5" t="s">
        <v>981</v>
      </c>
      <c r="C259" s="5" t="str">
        <f>LEFT(Table_1[[#This Row],[Model]], FIND(" ", Table_1[[#This Row],[Model]] &amp; " ")  -1)</f>
        <v>Westone</v>
      </c>
      <c r="D259" s="5" t="str">
        <f>"$" &amp; TEXT(Table_1[[#This Row],[Price (MSRP)]], "#,##0")</f>
        <v>$150</v>
      </c>
      <c r="E259" s="6" t="s">
        <v>1122</v>
      </c>
      <c r="F259" s="5" t="s">
        <v>1273</v>
      </c>
      <c r="G259" s="5" t="s">
        <v>1312</v>
      </c>
    </row>
    <row r="260" spans="1:7" hidden="1" x14ac:dyDescent="0.5">
      <c r="A260" s="5" t="s">
        <v>11</v>
      </c>
      <c r="B260" s="5" t="s">
        <v>1014</v>
      </c>
      <c r="C260" s="5" t="str">
        <f>LEFT(Table_1[[#This Row],[Model]], FIND(" ", Table_1[[#This Row],[Model]] &amp; " ")  -1)</f>
        <v>HiFi</v>
      </c>
      <c r="D260" s="5" t="str">
        <f>"$" &amp; TEXT(Table_1[[#This Row],[Price (MSRP)]], "#,##0")</f>
        <v>$150</v>
      </c>
      <c r="E260" s="6" t="s">
        <v>1122</v>
      </c>
      <c r="F260" s="5" t="s">
        <v>1287</v>
      </c>
      <c r="G260" s="5" t="s">
        <v>1315</v>
      </c>
    </row>
    <row r="261" spans="1:7" hidden="1" x14ac:dyDescent="0.5">
      <c r="A261" s="5" t="s">
        <v>11</v>
      </c>
      <c r="B261" s="5" t="s">
        <v>1023</v>
      </c>
      <c r="C261" s="5" t="str">
        <f>LEFT(Table_1[[#This Row],[Model]], FIND(" ", Table_1[[#This Row],[Model]] &amp; " ")  -1)</f>
        <v>Massdrop</v>
      </c>
      <c r="D261" s="5" t="str">
        <f>"$" &amp; TEXT(Table_1[[#This Row],[Price (MSRP)]], "#,##0")</f>
        <v>$150</v>
      </c>
      <c r="E261" s="6" t="s">
        <v>1122</v>
      </c>
      <c r="F261" s="5" t="s">
        <v>1285</v>
      </c>
      <c r="G261" s="5" t="s">
        <v>1309</v>
      </c>
    </row>
    <row r="262" spans="1:7" hidden="1" x14ac:dyDescent="0.5">
      <c r="A262" s="5" t="s">
        <v>11</v>
      </c>
      <c r="B262" s="5" t="s">
        <v>1030</v>
      </c>
      <c r="C262" s="5" t="str">
        <f>LEFT(Table_1[[#This Row],[Model]], FIND(" ", Table_1[[#This Row],[Model]] &amp; " ")  -1)</f>
        <v>Nothing</v>
      </c>
      <c r="D262" s="5" t="str">
        <f>"$" &amp; TEXT(Table_1[[#This Row],[Price (MSRP)]], "#,##0")</f>
        <v>$150</v>
      </c>
      <c r="E262" s="6" t="s">
        <v>1122</v>
      </c>
      <c r="F262" s="5" t="s">
        <v>1285</v>
      </c>
      <c r="G262" s="5" t="s">
        <v>1296</v>
      </c>
    </row>
    <row r="263" spans="1:7" hidden="1" x14ac:dyDescent="0.5">
      <c r="A263" s="5" t="s">
        <v>11</v>
      </c>
      <c r="B263" s="5" t="s">
        <v>1040</v>
      </c>
      <c r="C263" s="5" t="str">
        <f>LEFT(Table_1[[#This Row],[Model]], FIND(" ", Table_1[[#This Row],[Model]] &amp; " ")  -1)</f>
        <v>Symphonium</v>
      </c>
      <c r="D263" s="5" t="str">
        <f>"$" &amp; TEXT(Table_1[[#This Row],[Price (MSRP)]], "#,##0")</f>
        <v>$150</v>
      </c>
      <c r="E263" s="6" t="s">
        <v>1122</v>
      </c>
      <c r="F263" s="5" t="s">
        <v>1273</v>
      </c>
      <c r="G263" s="5" t="s">
        <v>1312</v>
      </c>
    </row>
    <row r="264" spans="1:7" x14ac:dyDescent="0.5">
      <c r="A264" s="5" t="s">
        <v>5</v>
      </c>
      <c r="B264" s="5" t="s">
        <v>292</v>
      </c>
      <c r="C264" s="5" t="str">
        <f>LEFT(Table_1[[#This Row],[Model]], FIND(" ", Table_1[[#This Row],[Model]] &amp; " ")  -1)</f>
        <v>AKG</v>
      </c>
      <c r="D264" s="5" t="str">
        <f>"$" &amp; TEXT(Table_1[[#This Row],[Price (MSRP)]], "#,##0")</f>
        <v>$155</v>
      </c>
      <c r="E264" s="6" t="s">
        <v>1192</v>
      </c>
      <c r="F264" s="5" t="s">
        <v>1283</v>
      </c>
      <c r="G264" s="5" t="s">
        <v>1296</v>
      </c>
    </row>
    <row r="265" spans="1:7" hidden="1" x14ac:dyDescent="0.5">
      <c r="A265" s="5" t="s">
        <v>7</v>
      </c>
      <c r="B265" s="5" t="s">
        <v>688</v>
      </c>
      <c r="C265" s="5" t="str">
        <f>LEFT(Table_1[[#This Row],[Model]], FIND(" ", Table_1[[#This Row],[Model]] &amp; " ")  -1)</f>
        <v>Noble</v>
      </c>
      <c r="D265" s="5" t="str">
        <f>"$" &amp; TEXT(Table_1[[#This Row],[Price (MSRP)]], "#,##0")</f>
        <v>$156</v>
      </c>
      <c r="E265" s="6" t="s">
        <v>1237</v>
      </c>
      <c r="F265" s="5" t="s">
        <v>1285</v>
      </c>
      <c r="G265" s="5" t="s">
        <v>1296</v>
      </c>
    </row>
    <row r="266" spans="1:7" hidden="1" x14ac:dyDescent="0.5">
      <c r="A266" s="5" t="s">
        <v>6</v>
      </c>
      <c r="B266" s="5" t="s">
        <v>401</v>
      </c>
      <c r="C266" s="5" t="str">
        <f>LEFT(Table_1[[#This Row],[Model]], FIND(" ", Table_1[[#This Row],[Model]] &amp; " ")  -1)</f>
        <v>Earsonics</v>
      </c>
      <c r="D266" s="5" t="str">
        <f>"$" &amp; TEXT(Table_1[[#This Row],[Price (MSRP)]], "#,##0")</f>
        <v>$Discont.</v>
      </c>
      <c r="E266" s="6" t="s">
        <v>1111</v>
      </c>
      <c r="F266" s="5" t="s">
        <v>1286</v>
      </c>
      <c r="G266" s="5" t="s">
        <v>1319</v>
      </c>
    </row>
    <row r="267" spans="1:7" x14ac:dyDescent="0.5">
      <c r="A267" s="5" t="s">
        <v>5</v>
      </c>
      <c r="B267" s="5" t="s">
        <v>304</v>
      </c>
      <c r="C267" s="5" t="str">
        <f>LEFT(Table_1[[#This Row],[Model]], FIND(" ", Table_1[[#This Row],[Model]] &amp; " ")  -1)</f>
        <v>Etymotic</v>
      </c>
      <c r="D267" s="5" t="str">
        <f>"$" &amp; TEXT(Table_1[[#This Row],[Price (MSRP)]], "#,##0")</f>
        <v>$160</v>
      </c>
      <c r="E267" s="6" t="s">
        <v>1195</v>
      </c>
      <c r="F267" s="5" t="s">
        <v>1287</v>
      </c>
      <c r="G267" s="5" t="s">
        <v>1312</v>
      </c>
    </row>
    <row r="268" spans="1:7" hidden="1" x14ac:dyDescent="0.5">
      <c r="A268" s="5" t="s">
        <v>7</v>
      </c>
      <c r="B268" s="5" t="s">
        <v>733</v>
      </c>
      <c r="C268" s="5" t="str">
        <f>LEFT(Table_1[[#This Row],[Model]], FIND(" ", Table_1[[#This Row],[Model]] &amp; " ")  -1)</f>
        <v>Whizzer</v>
      </c>
      <c r="D268" s="5" t="str">
        <f>"$" &amp; TEXT(Table_1[[#This Row],[Price (MSRP)]], "#,##0")</f>
        <v>$160</v>
      </c>
      <c r="E268" s="6" t="s">
        <v>1195</v>
      </c>
      <c r="F268" s="5" t="s">
        <v>1290</v>
      </c>
      <c r="G268" s="5" t="s">
        <v>1315</v>
      </c>
    </row>
    <row r="269" spans="1:7" hidden="1" x14ac:dyDescent="0.5">
      <c r="A269" s="5" t="s">
        <v>8</v>
      </c>
      <c r="B269" s="5" t="s">
        <v>859</v>
      </c>
      <c r="C269" s="5" t="str">
        <f>LEFT(Table_1[[#This Row],[Model]], FIND(" ", Table_1[[#This Row],[Model]] &amp; " ")  -1)</f>
        <v>Shure</v>
      </c>
      <c r="D269" s="5" t="str">
        <f>"$" &amp; TEXT(Table_1[[#This Row],[Price (MSRP)]], "#,##0")</f>
        <v>$160</v>
      </c>
      <c r="E269" s="6" t="s">
        <v>1195</v>
      </c>
      <c r="F269" s="5" t="s">
        <v>1278</v>
      </c>
      <c r="G269" s="5" t="s">
        <v>1312</v>
      </c>
    </row>
    <row r="270" spans="1:7" hidden="1" x14ac:dyDescent="0.5">
      <c r="A270" s="5" t="s">
        <v>7</v>
      </c>
      <c r="B270" s="5" t="s">
        <v>631</v>
      </c>
      <c r="C270" s="5" t="str">
        <f>LEFT(Table_1[[#This Row],[Model]], FIND(" ", Table_1[[#This Row],[Model]] &amp; " ")  -1)</f>
        <v>EarWerkz</v>
      </c>
      <c r="D270" s="5" t="str">
        <f>"$" &amp; TEXT(Table_1[[#This Row],[Price (MSRP)]], "#,##0")</f>
        <v>$Discont.</v>
      </c>
      <c r="E270" s="6" t="s">
        <v>1111</v>
      </c>
      <c r="F270" s="5" t="s">
        <v>1286</v>
      </c>
      <c r="G270" s="5" t="s">
        <v>1305</v>
      </c>
    </row>
    <row r="271" spans="1:7" hidden="1" x14ac:dyDescent="0.5">
      <c r="A271" s="5" t="s">
        <v>8</v>
      </c>
      <c r="B271" s="5" t="s">
        <v>867</v>
      </c>
      <c r="C271" s="5" t="str">
        <f>LEFT(Table_1[[#This Row],[Model]], FIND(" ", Table_1[[#This Row],[Model]] &amp; " ")  -1)</f>
        <v>Tanchjim</v>
      </c>
      <c r="D271" s="5" t="str">
        <f>"$" &amp; TEXT(Table_1[[#This Row],[Price (MSRP)]], "#,##0")</f>
        <v>$160</v>
      </c>
      <c r="E271" s="6" t="s">
        <v>1195</v>
      </c>
      <c r="F271" s="5" t="s">
        <v>1277</v>
      </c>
      <c r="G271" s="5" t="s">
        <v>1296</v>
      </c>
    </row>
    <row r="272" spans="1:7" hidden="1" x14ac:dyDescent="0.5">
      <c r="A272" s="5" t="s">
        <v>8</v>
      </c>
      <c r="B272" s="5" t="s">
        <v>875</v>
      </c>
      <c r="C272" s="5" t="str">
        <f>LEFT(Table_1[[#This Row],[Model]], FIND(" ", Table_1[[#This Row],[Model]] &amp; " ")  -1)</f>
        <v>ThieAudio</v>
      </c>
      <c r="D272" s="5" t="str">
        <f>"$" &amp; TEXT(Table_1[[#This Row],[Price (MSRP)]], "#,##0")</f>
        <v>$160</v>
      </c>
      <c r="E272" s="6" t="s">
        <v>1195</v>
      </c>
      <c r="F272" s="5" t="s">
        <v>1290</v>
      </c>
      <c r="G272" s="5" t="s">
        <v>1319</v>
      </c>
    </row>
    <row r="273" spans="1:7" hidden="1" x14ac:dyDescent="0.5">
      <c r="A273" s="5" t="s">
        <v>8</v>
      </c>
      <c r="B273" s="5" t="s">
        <v>857</v>
      </c>
      <c r="C273" s="5" t="str">
        <f>LEFT(Table_1[[#This Row],[Model]], FIND(" ", Table_1[[#This Row],[Model]] &amp; " ")  -1)</f>
        <v>Shozy</v>
      </c>
      <c r="D273" s="5" t="str">
        <f>"$" &amp; TEXT(Table_1[[#This Row],[Price (MSRP)]], "#,##0")</f>
        <v>$165</v>
      </c>
      <c r="E273" s="6" t="s">
        <v>1248</v>
      </c>
      <c r="F273" s="5" t="s">
        <v>1286</v>
      </c>
      <c r="G273" s="5" t="s">
        <v>1319</v>
      </c>
    </row>
    <row r="274" spans="1:7" x14ac:dyDescent="0.5">
      <c r="A274" s="5" t="s">
        <v>3</v>
      </c>
      <c r="B274" s="5" t="s">
        <v>145</v>
      </c>
      <c r="C274" s="5" t="str">
        <f>LEFT(Table_1[[#This Row],[Model]], FIND(" ", Table_1[[#This Row],[Model]] &amp; " ")  -1)</f>
        <v>See</v>
      </c>
      <c r="D274" s="5" t="str">
        <f>"$" &amp; TEXT(Table_1[[#This Row],[Price (MSRP)]], "#,##0")</f>
        <v>$170</v>
      </c>
      <c r="E274" s="6" t="s">
        <v>1156</v>
      </c>
      <c r="F274" s="5" t="s">
        <v>1279</v>
      </c>
      <c r="G274" s="5" t="s">
        <v>1315</v>
      </c>
    </row>
    <row r="275" spans="1:7" hidden="1" x14ac:dyDescent="0.5">
      <c r="A275" s="5" t="s">
        <v>6</v>
      </c>
      <c r="B275" s="5" t="s">
        <v>470</v>
      </c>
      <c r="C275" s="5" t="str">
        <f>LEFT(Table_1[[#This Row],[Model]], FIND(" ", Table_1[[#This Row],[Model]] &amp; " ")  -1)</f>
        <v>KBEar</v>
      </c>
      <c r="D275" s="5" t="str">
        <f>"$" &amp; TEXT(Table_1[[#This Row],[Price (MSRP)]], "#,##0")</f>
        <v>$170</v>
      </c>
      <c r="E275" s="6" t="s">
        <v>1156</v>
      </c>
      <c r="F275" s="5" t="s">
        <v>1285</v>
      </c>
      <c r="G275" s="5" t="s">
        <v>1296</v>
      </c>
    </row>
    <row r="276" spans="1:7" hidden="1" x14ac:dyDescent="0.5">
      <c r="A276" s="5" t="s">
        <v>6</v>
      </c>
      <c r="B276" s="5" t="s">
        <v>499</v>
      </c>
      <c r="C276" s="5" t="str">
        <f>LEFT(Table_1[[#This Row],[Model]], FIND(" ", Table_1[[#This Row],[Model]] &amp; " ")  -1)</f>
        <v>NF</v>
      </c>
      <c r="D276" s="5" t="str">
        <f>"$" &amp; TEXT(Table_1[[#This Row],[Price (MSRP)]], "#,##0")</f>
        <v>$170</v>
      </c>
      <c r="E276" s="6" t="s">
        <v>1156</v>
      </c>
      <c r="F276" s="5" t="s">
        <v>1271</v>
      </c>
      <c r="G276" s="5" t="s">
        <v>1296</v>
      </c>
    </row>
    <row r="277" spans="1:7" hidden="1" x14ac:dyDescent="0.5">
      <c r="A277" s="5" t="s">
        <v>6</v>
      </c>
      <c r="B277" s="5" t="s">
        <v>557</v>
      </c>
      <c r="C277" s="5" t="str">
        <f>LEFT(Table_1[[#This Row],[Model]], FIND(" ", Table_1[[#This Row],[Model]] &amp; " ")  -1)</f>
        <v>Symphonium</v>
      </c>
      <c r="D277" s="5" t="str">
        <f>"$" &amp; TEXT(Table_1[[#This Row],[Price (MSRP)]], "#,##0")</f>
        <v>$170</v>
      </c>
      <c r="E277" s="6" t="s">
        <v>1156</v>
      </c>
      <c r="F277" s="5" t="s">
        <v>1286</v>
      </c>
      <c r="G277" s="5" t="s">
        <v>1312</v>
      </c>
    </row>
    <row r="278" spans="1:7" hidden="1" x14ac:dyDescent="0.5">
      <c r="A278" s="5" t="s">
        <v>7</v>
      </c>
      <c r="B278" s="5" t="s">
        <v>660</v>
      </c>
      <c r="C278" s="5" t="str">
        <f>LEFT(Table_1[[#This Row],[Model]], FIND(" ", Table_1[[#This Row],[Model]] &amp; " ")  -1)</f>
        <v>Heartfield</v>
      </c>
      <c r="D278" s="5" t="str">
        <f>"$" &amp; TEXT(Table_1[[#This Row],[Price (MSRP)]], "#,##0")</f>
        <v>$170</v>
      </c>
      <c r="E278" s="6" t="s">
        <v>1156</v>
      </c>
      <c r="F278" s="5" t="s">
        <v>1285</v>
      </c>
      <c r="G278" s="5" t="s">
        <v>1296</v>
      </c>
    </row>
    <row r="279" spans="1:7" hidden="1" x14ac:dyDescent="0.5">
      <c r="A279" s="5" t="s">
        <v>7</v>
      </c>
      <c r="B279" s="5" t="s">
        <v>713</v>
      </c>
      <c r="C279" s="5" t="str">
        <f>LEFT(Table_1[[#This Row],[Model]], FIND(" ", Table_1[[#This Row],[Model]] &amp; " ")  -1)</f>
        <v>Tin</v>
      </c>
      <c r="D279" s="5" t="str">
        <f>"$" &amp; TEXT(Table_1[[#This Row],[Price (MSRP)]], "#,##0")</f>
        <v>$170</v>
      </c>
      <c r="E279" s="6" t="s">
        <v>1156</v>
      </c>
      <c r="F279" s="5" t="s">
        <v>1287</v>
      </c>
      <c r="G279" s="5" t="s">
        <v>1309</v>
      </c>
    </row>
    <row r="280" spans="1:7" hidden="1" x14ac:dyDescent="0.5">
      <c r="A280" s="5" t="s">
        <v>7</v>
      </c>
      <c r="B280" s="5" t="s">
        <v>736</v>
      </c>
      <c r="C280" s="5" t="str">
        <f>LEFT(Table_1[[#This Row],[Model]], FIND(" ", Table_1[[#This Row],[Model]] &amp; " ")  -1)</f>
        <v>Zero</v>
      </c>
      <c r="D280" s="5" t="str">
        <f>"$" &amp; TEXT(Table_1[[#This Row],[Price (MSRP)]], "#,##0")</f>
        <v>$170</v>
      </c>
      <c r="E280" s="6" t="s">
        <v>1156</v>
      </c>
      <c r="F280" s="5" t="s">
        <v>1287</v>
      </c>
      <c r="G280" s="5" t="s">
        <v>1312</v>
      </c>
    </row>
    <row r="281" spans="1:7" hidden="1" x14ac:dyDescent="0.5">
      <c r="A281" s="5" t="s">
        <v>8</v>
      </c>
      <c r="B281" s="5" t="s">
        <v>805</v>
      </c>
      <c r="C281" s="5" t="str">
        <f>LEFT(Table_1[[#This Row],[Model]], FIND(" ", Table_1[[#This Row],[Model]] &amp; " ")  -1)</f>
        <v>Final</v>
      </c>
      <c r="D281" s="5" t="str">
        <f>"$" &amp; TEXT(Table_1[[#This Row],[Price (MSRP)]], "#,##0")</f>
        <v>$170</v>
      </c>
      <c r="E281" s="6" t="s">
        <v>1156</v>
      </c>
      <c r="F281" s="5" t="s">
        <v>1287</v>
      </c>
      <c r="G281" s="5" t="s">
        <v>1312</v>
      </c>
    </row>
    <row r="282" spans="1:7" hidden="1" x14ac:dyDescent="0.5">
      <c r="A282" s="5" t="s">
        <v>8</v>
      </c>
      <c r="B282" s="5" t="s">
        <v>827</v>
      </c>
      <c r="C282" s="5" t="str">
        <f>LEFT(Table_1[[#This Row],[Model]], FIND(" ", Table_1[[#This Row],[Model]] &amp; " ")  -1)</f>
        <v>JVC</v>
      </c>
      <c r="D282" s="5" t="str">
        <f>"$" &amp; TEXT(Table_1[[#This Row],[Price (MSRP)]], "#,##0")</f>
        <v>$170</v>
      </c>
      <c r="E282" s="6" t="s">
        <v>1156</v>
      </c>
      <c r="F282" s="5" t="s">
        <v>1279</v>
      </c>
      <c r="G282" s="5" t="s">
        <v>1296</v>
      </c>
    </row>
    <row r="283" spans="1:7" hidden="1" x14ac:dyDescent="0.5">
      <c r="A283" s="5" t="s">
        <v>8</v>
      </c>
      <c r="B283" s="5" t="s">
        <v>872</v>
      </c>
      <c r="C283" s="5" t="str">
        <f>LEFT(Table_1[[#This Row],[Model]], FIND(" ", Table_1[[#This Row],[Model]] &amp; " ")  -1)</f>
        <v>TFZ</v>
      </c>
      <c r="D283" s="5" t="str">
        <f>"$" &amp; TEXT(Table_1[[#This Row],[Price (MSRP)]], "#,##0")</f>
        <v>$170</v>
      </c>
      <c r="E283" s="6" t="s">
        <v>1156</v>
      </c>
      <c r="F283" s="5" t="s">
        <v>1285</v>
      </c>
      <c r="G283" s="5" t="s">
        <v>1296</v>
      </c>
    </row>
    <row r="284" spans="1:7" hidden="1" x14ac:dyDescent="0.5">
      <c r="A284" s="5" t="s">
        <v>8</v>
      </c>
      <c r="B284" s="5" t="s">
        <v>876</v>
      </c>
      <c r="C284" s="5" t="str">
        <f>LEFT(Table_1[[#This Row],[Model]], FIND(" ", Table_1[[#This Row],[Model]] &amp; " ")  -1)</f>
        <v>Tin</v>
      </c>
      <c r="D284" s="5" t="str">
        <f>"$" &amp; TEXT(Table_1[[#This Row],[Price (MSRP)]], "#,##0")</f>
        <v>$170</v>
      </c>
      <c r="E284" s="6" t="s">
        <v>1156</v>
      </c>
      <c r="F284" s="5" t="s">
        <v>1287</v>
      </c>
      <c r="G284" s="5" t="s">
        <v>1309</v>
      </c>
    </row>
    <row r="285" spans="1:7" hidden="1" x14ac:dyDescent="0.5">
      <c r="A285" s="5" t="s">
        <v>6</v>
      </c>
      <c r="B285" s="5" t="s">
        <v>372</v>
      </c>
      <c r="C285" s="5" t="str">
        <f>LEFT(Table_1[[#This Row],[Model]], FIND(" ", Table_1[[#This Row],[Model]] &amp; " ")  -1)</f>
        <v>AVIOT</v>
      </c>
      <c r="D285" s="5" t="str">
        <f>"$" &amp; TEXT(Table_1[[#This Row],[Price (MSRP)]], "#,##0")</f>
        <v>$177</v>
      </c>
      <c r="E285" s="6" t="s">
        <v>1203</v>
      </c>
      <c r="F285" s="5" t="s">
        <v>1285</v>
      </c>
      <c r="G285" s="5" t="s">
        <v>1296</v>
      </c>
    </row>
    <row r="286" spans="1:7" x14ac:dyDescent="0.5">
      <c r="A286" s="5" t="s">
        <v>3</v>
      </c>
      <c r="B286" s="5" t="s">
        <v>156</v>
      </c>
      <c r="C286" s="5" t="str">
        <f>LEFT(Table_1[[#This Row],[Model]], FIND(" ", Table_1[[#This Row],[Model]] &amp; " ")  -1)</f>
        <v>Tanchjim</v>
      </c>
      <c r="D286" s="5" t="str">
        <f>"$" &amp; TEXT(Table_1[[#This Row],[Price (MSRP)]], "#,##0")</f>
        <v>$180</v>
      </c>
      <c r="E286" s="6" t="s">
        <v>1161</v>
      </c>
      <c r="F286" s="5" t="s">
        <v>1277</v>
      </c>
      <c r="G286" s="5" t="s">
        <v>1296</v>
      </c>
    </row>
    <row r="287" spans="1:7" x14ac:dyDescent="0.5">
      <c r="A287" s="5" t="s">
        <v>4</v>
      </c>
      <c r="B287" s="5" t="s">
        <v>188</v>
      </c>
      <c r="C287" s="5" t="str">
        <f>LEFT(Table_1[[#This Row],[Model]], FIND(" ", Table_1[[#This Row],[Model]] &amp; " ")  -1)</f>
        <v>Audiosense</v>
      </c>
      <c r="D287" s="5" t="str">
        <f>"$" &amp; TEXT(Table_1[[#This Row],[Price (MSRP)]], "#,##0")</f>
        <v>$180</v>
      </c>
      <c r="E287" s="6" t="s">
        <v>1161</v>
      </c>
      <c r="F287" s="5" t="s">
        <v>1267</v>
      </c>
      <c r="G287" s="5" t="s">
        <v>1315</v>
      </c>
    </row>
    <row r="288" spans="1:7" hidden="1" x14ac:dyDescent="0.5">
      <c r="A288" s="5" t="s">
        <v>5</v>
      </c>
      <c r="B288" s="5" t="s">
        <v>300</v>
      </c>
      <c r="C288" s="5" t="str">
        <f>LEFT(Table_1[[#This Row],[Model]], FIND(" ", Table_1[[#This Row],[Model]] &amp; " ")  -1)</f>
        <v>Elysian</v>
      </c>
      <c r="D288" s="5" t="str">
        <f>"$" &amp; TEXT(Table_1[[#This Row],[Price (MSRP)]], "#,##0")</f>
        <v>$Discont.</v>
      </c>
      <c r="E288" s="6" t="s">
        <v>1111</v>
      </c>
      <c r="F288" s="5" t="s">
        <v>1290</v>
      </c>
      <c r="G288" s="5" t="s">
        <v>1305</v>
      </c>
    </row>
    <row r="289" spans="1:7" x14ac:dyDescent="0.5">
      <c r="A289" s="5" t="s">
        <v>4</v>
      </c>
      <c r="B289" s="5" t="s">
        <v>257</v>
      </c>
      <c r="C289" s="5" t="str">
        <f>LEFT(Table_1[[#This Row],[Model]], FIND(" ", Table_1[[#This Row],[Model]] &amp; " ")  -1)</f>
        <v>Shanling</v>
      </c>
      <c r="D289" s="5" t="str">
        <f>"$" &amp; TEXT(Table_1[[#This Row],[Price (MSRP)]], "#,##0")</f>
        <v>$180</v>
      </c>
      <c r="E289" s="6" t="s">
        <v>1161</v>
      </c>
      <c r="F289" s="5" t="s">
        <v>1285</v>
      </c>
      <c r="G289" s="5" t="s">
        <v>1316</v>
      </c>
    </row>
    <row r="290" spans="1:7" hidden="1" x14ac:dyDescent="0.5">
      <c r="A290" s="5" t="s">
        <v>6</v>
      </c>
      <c r="B290" s="5" t="s">
        <v>400</v>
      </c>
      <c r="C290" s="5" t="str">
        <f>LEFT(Table_1[[#This Row],[Model]], FIND(" ", Table_1[[#This Row],[Model]] &amp; " ")  -1)</f>
        <v>Dynamic</v>
      </c>
      <c r="D290" s="5" t="str">
        <f>"$" &amp; TEXT(Table_1[[#This Row],[Price (MSRP)]], "#,##0")</f>
        <v>$180</v>
      </c>
      <c r="E290" s="6" t="s">
        <v>1161</v>
      </c>
      <c r="F290" s="5" t="s">
        <v>1285</v>
      </c>
      <c r="G290" s="5" t="s">
        <v>1316</v>
      </c>
    </row>
    <row r="291" spans="1:7" hidden="1" x14ac:dyDescent="0.5">
      <c r="A291" s="5" t="s">
        <v>6</v>
      </c>
      <c r="B291" s="5" t="s">
        <v>417</v>
      </c>
      <c r="C291" s="5" t="str">
        <f>LEFT(Table_1[[#This Row],[Model]], FIND(" ", Table_1[[#This Row],[Model]] &amp; " ")  -1)</f>
        <v>Fearless</v>
      </c>
      <c r="D291" s="5" t="str">
        <f>"$" &amp; TEXT(Table_1[[#This Row],[Price (MSRP)]], "#,##0")</f>
        <v>$180</v>
      </c>
      <c r="E291" s="6" t="s">
        <v>1161</v>
      </c>
      <c r="F291" s="5" t="s">
        <v>1285</v>
      </c>
      <c r="G291" s="5" t="s">
        <v>1296</v>
      </c>
    </row>
    <row r="292" spans="1:7" hidden="1" x14ac:dyDescent="0.5">
      <c r="A292" s="5" t="s">
        <v>6</v>
      </c>
      <c r="B292" s="5" t="s">
        <v>431</v>
      </c>
      <c r="C292" s="5" t="str">
        <f>LEFT(Table_1[[#This Row],[Model]], FIND(" ", Table_1[[#This Row],[Model]] &amp; " ")  -1)</f>
        <v>Final</v>
      </c>
      <c r="D292" s="5" t="str">
        <f>"$" &amp; TEXT(Table_1[[#This Row],[Price (MSRP)]], "#,##0")</f>
        <v>$180</v>
      </c>
      <c r="E292" s="6" t="s">
        <v>1161</v>
      </c>
      <c r="F292" s="5" t="s">
        <v>1285</v>
      </c>
      <c r="G292" s="5" t="s">
        <v>1296</v>
      </c>
    </row>
    <row r="293" spans="1:7" hidden="1" x14ac:dyDescent="0.5">
      <c r="A293" s="5" t="s">
        <v>6</v>
      </c>
      <c r="B293" s="5" t="s">
        <v>511</v>
      </c>
      <c r="C293" s="5" t="str">
        <f>LEFT(Table_1[[#This Row],[Model]], FIND(" ", Table_1[[#This Row],[Model]] &amp; " ")  -1)</f>
        <v>Oriolus</v>
      </c>
      <c r="D293" s="5" t="str">
        <f>"$" &amp; TEXT(Table_1[[#This Row],[Price (MSRP)]], "#,##0")</f>
        <v>$180</v>
      </c>
      <c r="E293" s="6" t="s">
        <v>1161</v>
      </c>
      <c r="F293" s="5" t="s">
        <v>1268</v>
      </c>
      <c r="G293" s="5" t="s">
        <v>1315</v>
      </c>
    </row>
    <row r="294" spans="1:7" hidden="1" x14ac:dyDescent="0.5">
      <c r="A294" s="5" t="s">
        <v>6</v>
      </c>
      <c r="B294" s="5" t="s">
        <v>549</v>
      </c>
      <c r="C294" s="5" t="str">
        <f>LEFT(Table_1[[#This Row],[Model]], FIND(" ", Table_1[[#This Row],[Model]] &amp; " ")  -1)</f>
        <v>Soranik</v>
      </c>
      <c r="D294" s="5" t="str">
        <f>"$" &amp; TEXT(Table_1[[#This Row],[Price (MSRP)]], "#,##0")</f>
        <v>$180</v>
      </c>
      <c r="E294" s="6" t="s">
        <v>1161</v>
      </c>
      <c r="F294" s="5" t="s">
        <v>1285</v>
      </c>
      <c r="G294" s="5" t="s">
        <v>1364</v>
      </c>
    </row>
    <row r="295" spans="1:7" hidden="1" x14ac:dyDescent="0.5">
      <c r="A295" s="5" t="s">
        <v>7</v>
      </c>
      <c r="B295" s="5" t="s">
        <v>670</v>
      </c>
      <c r="C295" s="5" t="str">
        <f>LEFT(Table_1[[#This Row],[Model]], FIND(" ", Table_1[[#This Row],[Model]] &amp; " ")  -1)</f>
        <v>Jabra</v>
      </c>
      <c r="D295" s="5" t="str">
        <f>"$" &amp; TEXT(Table_1[[#This Row],[Price (MSRP)]], "#,##0")</f>
        <v>$180</v>
      </c>
      <c r="E295" s="6" t="s">
        <v>1161</v>
      </c>
      <c r="F295" s="5" t="s">
        <v>1283</v>
      </c>
      <c r="G295" s="5" t="s">
        <v>1296</v>
      </c>
    </row>
    <row r="296" spans="1:7" hidden="1" x14ac:dyDescent="0.5">
      <c r="A296" s="5" t="s">
        <v>7</v>
      </c>
      <c r="B296" s="5" t="s">
        <v>704</v>
      </c>
      <c r="C296" s="5" t="str">
        <f>LEFT(Table_1[[#This Row],[Model]], FIND(" ", Table_1[[#This Row],[Model]] &amp; " ")  -1)</f>
        <v>Shozy</v>
      </c>
      <c r="D296" s="5" t="str">
        <f>"$" &amp; TEXT(Table_1[[#This Row],[Price (MSRP)]], "#,##0")</f>
        <v>$180</v>
      </c>
      <c r="E296" s="6" t="s">
        <v>1161</v>
      </c>
      <c r="F296" s="5" t="s">
        <v>1285</v>
      </c>
      <c r="G296" s="5" t="s">
        <v>1315</v>
      </c>
    </row>
    <row r="297" spans="1:7" hidden="1" x14ac:dyDescent="0.5">
      <c r="A297" s="5" t="s">
        <v>8</v>
      </c>
      <c r="B297" s="5" t="s">
        <v>763</v>
      </c>
      <c r="C297" s="5" t="str">
        <f>LEFT(Table_1[[#This Row],[Model]], FIND(" ", Table_1[[#This Row],[Model]] &amp; " ")  -1)</f>
        <v>Audiosense</v>
      </c>
      <c r="D297" s="5" t="str">
        <f>"$" &amp; TEXT(Table_1[[#This Row],[Price (MSRP)]], "#,##0")</f>
        <v>$180</v>
      </c>
      <c r="E297" s="6" t="s">
        <v>1161</v>
      </c>
      <c r="F297" s="5" t="s">
        <v>1279</v>
      </c>
      <c r="G297" s="5" t="s">
        <v>1314</v>
      </c>
    </row>
    <row r="298" spans="1:7" hidden="1" x14ac:dyDescent="0.5">
      <c r="A298" s="5" t="s">
        <v>8</v>
      </c>
      <c r="B298" s="5" t="s">
        <v>854</v>
      </c>
      <c r="C298" s="5" t="str">
        <f>LEFT(Table_1[[#This Row],[Model]], FIND(" ", Table_1[[#This Row],[Model]] &amp; " ")  -1)</f>
        <v>Seek</v>
      </c>
      <c r="D298" s="5" t="str">
        <f>"$" &amp; TEXT(Table_1[[#This Row],[Price (MSRP)]], "#,##0")</f>
        <v>$180</v>
      </c>
      <c r="E298" s="6" t="s">
        <v>1161</v>
      </c>
      <c r="F298" s="5" t="s">
        <v>1285</v>
      </c>
      <c r="G298" s="5" t="s">
        <v>1296</v>
      </c>
    </row>
    <row r="299" spans="1:7" hidden="1" x14ac:dyDescent="0.5">
      <c r="A299" s="5" t="s">
        <v>11</v>
      </c>
      <c r="B299" s="5" t="s">
        <v>1018</v>
      </c>
      <c r="C299" s="5" t="str">
        <f>LEFT(Table_1[[#This Row],[Model]], FIND(" ", Table_1[[#This Row],[Model]] &amp; " ")  -1)</f>
        <v>Jaybirds</v>
      </c>
      <c r="D299" s="5" t="str">
        <f>"$" &amp; TEXT(Table_1[[#This Row],[Price (MSRP)]], "#,##0")</f>
        <v>$180</v>
      </c>
      <c r="E299" s="6" t="s">
        <v>1161</v>
      </c>
      <c r="F299" s="5" t="s">
        <v>1285</v>
      </c>
      <c r="G299" s="5" t="s">
        <v>1296</v>
      </c>
    </row>
    <row r="300" spans="1:7" hidden="1" x14ac:dyDescent="0.5">
      <c r="A300" s="5" t="s">
        <v>13</v>
      </c>
      <c r="B300" s="5" t="s">
        <v>1077</v>
      </c>
      <c r="C300" s="5" t="str">
        <f>LEFT(Table_1[[#This Row],[Model]], FIND(" ", Table_1[[#This Row],[Model]] &amp; " ")  -1)</f>
        <v>Shozy</v>
      </c>
      <c r="D300" s="5" t="str">
        <f>"$" &amp; TEXT(Table_1[[#This Row],[Price (MSRP)]], "#,##0")</f>
        <v>$180</v>
      </c>
      <c r="E300" s="6" t="s">
        <v>1161</v>
      </c>
      <c r="F300" s="5" t="s">
        <v>1286</v>
      </c>
      <c r="G300" s="5" t="s">
        <v>1316</v>
      </c>
    </row>
    <row r="301" spans="1:7" x14ac:dyDescent="0.5">
      <c r="A301" s="5" t="s">
        <v>3</v>
      </c>
      <c r="B301" s="5" t="s">
        <v>133</v>
      </c>
      <c r="C301" s="5" t="str">
        <f>LEFT(Table_1[[#This Row],[Model]], FIND(" ", Table_1[[#This Row],[Model]] &amp; " ")  -1)</f>
        <v>Moondrop</v>
      </c>
      <c r="D301" s="5" t="str">
        <f>"$" &amp; TEXT(Table_1[[#This Row],[Price (MSRP)]], "#,##0")</f>
        <v>$190</v>
      </c>
      <c r="E301" s="6" t="s">
        <v>1152</v>
      </c>
      <c r="F301" s="5" t="s">
        <v>1277</v>
      </c>
      <c r="G301" s="5" t="s">
        <v>1296</v>
      </c>
    </row>
    <row r="302" spans="1:7" x14ac:dyDescent="0.5">
      <c r="A302" s="5" t="s">
        <v>5</v>
      </c>
      <c r="B302" s="5" t="s">
        <v>328</v>
      </c>
      <c r="C302" s="5" t="str">
        <f>LEFT(Table_1[[#This Row],[Model]], FIND(" ", Table_1[[#This Row],[Model]] &amp; " ")  -1)</f>
        <v>Moondrop</v>
      </c>
      <c r="D302" s="5" t="str">
        <f>"$" &amp; TEXT(Table_1[[#This Row],[Price (MSRP)]], "#,##0")</f>
        <v>$190</v>
      </c>
      <c r="E302" s="6" t="s">
        <v>1152</v>
      </c>
      <c r="F302" s="5" t="s">
        <v>1277</v>
      </c>
      <c r="G302" s="5" t="s">
        <v>1296</v>
      </c>
    </row>
    <row r="303" spans="1:7" hidden="1" x14ac:dyDescent="0.5">
      <c r="A303" s="5" t="s">
        <v>8</v>
      </c>
      <c r="B303" s="5" t="s">
        <v>823</v>
      </c>
      <c r="C303" s="5" t="str">
        <f>LEFT(Table_1[[#This Row],[Model]], FIND(" ", Table_1[[#This Row],[Model]] &amp; " ")  -1)</f>
        <v>Jabra</v>
      </c>
      <c r="D303" s="5" t="str">
        <f>"$" &amp; TEXT(Table_1[[#This Row],[Price (MSRP)]], "#,##0")</f>
        <v>$190</v>
      </c>
      <c r="E303" s="6" t="s">
        <v>1152</v>
      </c>
      <c r="F303" s="5" t="s">
        <v>1278</v>
      </c>
      <c r="G303" s="5" t="s">
        <v>1296</v>
      </c>
    </row>
    <row r="304" spans="1:7" hidden="1" x14ac:dyDescent="0.5">
      <c r="A304" s="5" t="s">
        <v>11</v>
      </c>
      <c r="B304" s="5" t="s">
        <v>988</v>
      </c>
      <c r="C304" s="5" t="str">
        <f>LEFT(Table_1[[#This Row],[Model]], FIND(" ", Table_1[[#This Row],[Model]] &amp; " ")  -1)</f>
        <v>AAW</v>
      </c>
      <c r="D304" s="5" t="str">
        <f>"$" &amp; TEXT(Table_1[[#This Row],[Price (MSRP)]], "#,##0")</f>
        <v>$190</v>
      </c>
      <c r="E304" s="6" t="s">
        <v>1152</v>
      </c>
      <c r="F304" s="5" t="s">
        <v>1286</v>
      </c>
      <c r="G304" s="5" t="s">
        <v>1359</v>
      </c>
    </row>
    <row r="305" spans="1:7" x14ac:dyDescent="0.5">
      <c r="A305" s="5" t="s">
        <v>0</v>
      </c>
      <c r="B305" s="5" t="s">
        <v>19</v>
      </c>
      <c r="C305" s="5" t="str">
        <f>LEFT(Table_1[[#This Row],[Model]], FIND(" ", Table_1[[#This Row],[Model]] &amp; " ")  -1)</f>
        <v>DUNU</v>
      </c>
      <c r="D305" s="5" t="str">
        <f>"$" &amp; TEXT(Table_1[[#This Row],[Price (MSRP)]], "#,##0")</f>
        <v>$200</v>
      </c>
      <c r="E305" s="6" t="s">
        <v>1090</v>
      </c>
      <c r="F305" s="5" t="s">
        <v>1269</v>
      </c>
      <c r="G305" s="5" t="s">
        <v>1308</v>
      </c>
    </row>
    <row r="306" spans="1:7" x14ac:dyDescent="0.5">
      <c r="A306" s="5" t="s">
        <v>3</v>
      </c>
      <c r="B306" s="5" t="s">
        <v>159</v>
      </c>
      <c r="C306" s="5" t="str">
        <f>LEFT(Table_1[[#This Row],[Model]], FIND(" ", Table_1[[#This Row],[Model]] &amp; " ")  -1)</f>
        <v>ThieAudio</v>
      </c>
      <c r="D306" s="5" t="str">
        <f>"$" &amp; TEXT(Table_1[[#This Row],[Price (MSRP)]], "#,##0")</f>
        <v>$200</v>
      </c>
      <c r="E306" s="6" t="s">
        <v>1090</v>
      </c>
      <c r="F306" s="5" t="s">
        <v>1279</v>
      </c>
      <c r="G306" s="5" t="s">
        <v>1314</v>
      </c>
    </row>
    <row r="307" spans="1:7" x14ac:dyDescent="0.5">
      <c r="A307" s="5" t="s">
        <v>4</v>
      </c>
      <c r="B307" s="5" t="s">
        <v>194</v>
      </c>
      <c r="C307" s="5" t="str">
        <f>LEFT(Table_1[[#This Row],[Model]], FIND(" ", Table_1[[#This Row],[Model]] &amp; " ")  -1)</f>
        <v>Bose</v>
      </c>
      <c r="D307" s="5" t="str">
        <f>"$" &amp; TEXT(Table_1[[#This Row],[Price (MSRP)]], "#,##0")</f>
        <v>$200</v>
      </c>
      <c r="E307" s="6" t="s">
        <v>1090</v>
      </c>
      <c r="F307" s="5" t="s">
        <v>1278</v>
      </c>
      <c r="G307" s="5" t="s">
        <v>1296</v>
      </c>
    </row>
    <row r="308" spans="1:7" x14ac:dyDescent="0.5">
      <c r="A308" s="5" t="s">
        <v>4</v>
      </c>
      <c r="B308" s="5" t="s">
        <v>252</v>
      </c>
      <c r="C308" s="5" t="str">
        <f>LEFT(Table_1[[#This Row],[Model]], FIND(" ", Table_1[[#This Row],[Model]] &amp; " ")  -1)</f>
        <v>qdc</v>
      </c>
      <c r="D308" s="5" t="str">
        <f>"$" &amp; TEXT(Table_1[[#This Row],[Price (MSRP)]], "#,##0")</f>
        <v>$200</v>
      </c>
      <c r="E308" s="6" t="s">
        <v>1090</v>
      </c>
      <c r="F308" s="5" t="s">
        <v>1287</v>
      </c>
      <c r="G308" s="5" t="s">
        <v>1312</v>
      </c>
    </row>
    <row r="309" spans="1:7" x14ac:dyDescent="0.5">
      <c r="A309" s="5" t="s">
        <v>5</v>
      </c>
      <c r="B309" s="5" t="s">
        <v>335</v>
      </c>
      <c r="C309" s="5" t="str">
        <f>LEFT(Table_1[[#This Row],[Model]], FIND(" ", Table_1[[#This Row],[Model]] &amp; " ")  -1)</f>
        <v>Samsung</v>
      </c>
      <c r="D309" s="5" t="str">
        <f>"$" &amp; TEXT(Table_1[[#This Row],[Price (MSRP)]], "#,##0")</f>
        <v>$200</v>
      </c>
      <c r="E309" s="6" t="s">
        <v>1090</v>
      </c>
      <c r="F309" s="5" t="s">
        <v>1290</v>
      </c>
      <c r="G309" s="5" t="s">
        <v>1313</v>
      </c>
    </row>
    <row r="310" spans="1:7" x14ac:dyDescent="0.5">
      <c r="A310" s="5" t="s">
        <v>5</v>
      </c>
      <c r="B310" s="5" t="s">
        <v>342</v>
      </c>
      <c r="C310" s="5" t="str">
        <f>LEFT(Table_1[[#This Row],[Model]], FIND(" ", Table_1[[#This Row],[Model]] &amp; " ")  -1)</f>
        <v>Unique</v>
      </c>
      <c r="D310" s="5" t="str">
        <f>"$" &amp; TEXT(Table_1[[#This Row],[Price (MSRP)]], "#,##0")</f>
        <v>$200</v>
      </c>
      <c r="E310" s="6" t="s">
        <v>1090</v>
      </c>
      <c r="F310" s="5" t="s">
        <v>1283</v>
      </c>
      <c r="G310" s="5" t="s">
        <v>1316</v>
      </c>
    </row>
    <row r="311" spans="1:7" hidden="1" x14ac:dyDescent="0.5">
      <c r="A311" s="5" t="s">
        <v>6</v>
      </c>
      <c r="B311" s="5" t="s">
        <v>368</v>
      </c>
      <c r="C311" s="5" t="str">
        <f>LEFT(Table_1[[#This Row],[Model]], FIND(" ", Table_1[[#This Row],[Model]] &amp; " ")  -1)</f>
        <v>Audio</v>
      </c>
      <c r="D311" s="5" t="str">
        <f>"$" &amp; TEXT(Table_1[[#This Row],[Price (MSRP)]], "#,##0")</f>
        <v>$200</v>
      </c>
      <c r="E311" s="6" t="s">
        <v>1090</v>
      </c>
      <c r="F311" s="5" t="s">
        <v>1285</v>
      </c>
      <c r="G311" s="5" t="s">
        <v>1296</v>
      </c>
    </row>
    <row r="312" spans="1:7" hidden="1" x14ac:dyDescent="0.5">
      <c r="A312" s="5" t="s">
        <v>6</v>
      </c>
      <c r="B312" s="5" t="s">
        <v>370</v>
      </c>
      <c r="C312" s="5" t="str">
        <f>LEFT(Table_1[[#This Row],[Model]], FIND(" ", Table_1[[#This Row],[Model]] &amp; " ")  -1)</f>
        <v>Audio</v>
      </c>
      <c r="D312" s="5" t="str">
        <f>"$" &amp; TEXT(Table_1[[#This Row],[Price (MSRP)]], "#,##0")</f>
        <v>$200</v>
      </c>
      <c r="E312" s="6" t="s">
        <v>1090</v>
      </c>
      <c r="F312" s="5" t="s">
        <v>1283</v>
      </c>
      <c r="G312" s="5" t="s">
        <v>1296</v>
      </c>
    </row>
    <row r="313" spans="1:7" hidden="1" x14ac:dyDescent="0.5">
      <c r="A313" s="5" t="s">
        <v>6</v>
      </c>
      <c r="B313" s="5" t="s">
        <v>382</v>
      </c>
      <c r="C313" s="5" t="str">
        <f>LEFT(Table_1[[#This Row],[Model]], FIND(" ", Table_1[[#This Row],[Model]] &amp; " ")  -1)</f>
        <v>BQEYZ</v>
      </c>
      <c r="D313" s="5" t="str">
        <f>"$" &amp; TEXT(Table_1[[#This Row],[Price (MSRP)]], "#,##0")</f>
        <v>$200</v>
      </c>
      <c r="E313" s="6" t="s">
        <v>1090</v>
      </c>
      <c r="F313" s="5" t="s">
        <v>1284</v>
      </c>
      <c r="G313" s="5" t="s">
        <v>1296</v>
      </c>
    </row>
    <row r="314" spans="1:7" hidden="1" x14ac:dyDescent="0.5">
      <c r="A314" s="5" t="s">
        <v>6</v>
      </c>
      <c r="B314" s="5" t="s">
        <v>388</v>
      </c>
      <c r="C314" s="5" t="str">
        <f>LEFT(Table_1[[#This Row],[Model]], FIND(" ", Table_1[[#This Row],[Model]] &amp; " ")  -1)</f>
        <v>Campfire</v>
      </c>
      <c r="D314" s="5" t="str">
        <f>"$" &amp; TEXT(Table_1[[#This Row],[Price (MSRP)]], "#,##0")</f>
        <v>$200</v>
      </c>
      <c r="E314" s="6" t="s">
        <v>1090</v>
      </c>
      <c r="F314" s="5" t="s">
        <v>1286</v>
      </c>
      <c r="G314" s="5" t="s">
        <v>1312</v>
      </c>
    </row>
    <row r="315" spans="1:7" hidden="1" x14ac:dyDescent="0.5">
      <c r="A315" s="5" t="s">
        <v>1</v>
      </c>
      <c r="B315" s="5" t="s">
        <v>43</v>
      </c>
      <c r="C315" s="5" t="str">
        <f>LEFT(Table_1[[#This Row],[Model]], FIND(" ", Table_1[[#This Row],[Model]] &amp; " ")  -1)</f>
        <v>Etymotic</v>
      </c>
      <c r="D315" s="5" t="str">
        <f>"$" &amp; TEXT(Table_1[[#This Row],[Price (MSRP)]], "#,##0")</f>
        <v>$Discont.</v>
      </c>
      <c r="E315" s="6" t="s">
        <v>1111</v>
      </c>
      <c r="F315" s="5" t="s">
        <v>1269</v>
      </c>
      <c r="G315" s="5" t="s">
        <v>1312</v>
      </c>
    </row>
    <row r="316" spans="1:7" hidden="1" x14ac:dyDescent="0.5">
      <c r="A316" s="5" t="s">
        <v>6</v>
      </c>
      <c r="B316" s="5" t="s">
        <v>384</v>
      </c>
      <c r="C316" s="5" t="str">
        <f>LEFT(Table_1[[#This Row],[Model]], FIND(" ", Table_1[[#This Row],[Model]] &amp; " ")  -1)</f>
        <v>Campfire</v>
      </c>
      <c r="D316" s="5" t="str">
        <f>"$" &amp; TEXT(Table_1[[#This Row],[Price (MSRP)]], "#,##0")</f>
        <v>$200</v>
      </c>
      <c r="E316" s="6" t="s">
        <v>1090</v>
      </c>
      <c r="F316" s="5" t="s">
        <v>1286</v>
      </c>
      <c r="G316" s="5" t="s">
        <v>1312</v>
      </c>
    </row>
    <row r="317" spans="1:7" hidden="1" x14ac:dyDescent="0.5">
      <c r="A317" s="5" t="s">
        <v>6</v>
      </c>
      <c r="B317" s="5" t="s">
        <v>399</v>
      </c>
      <c r="C317" s="5" t="str">
        <f>LEFT(Table_1[[#This Row],[Model]], FIND(" ", Table_1[[#This Row],[Model]] &amp; " ")  -1)</f>
        <v>DUNU</v>
      </c>
      <c r="D317" s="5" t="str">
        <f>"$" &amp; TEXT(Table_1[[#This Row],[Price (MSRP)]], "#,##0")</f>
        <v>$200</v>
      </c>
      <c r="E317" s="6" t="s">
        <v>1090</v>
      </c>
      <c r="F317" s="5" t="s">
        <v>1278</v>
      </c>
      <c r="G317" s="5" t="s">
        <v>1315</v>
      </c>
    </row>
    <row r="318" spans="1:7" hidden="1" x14ac:dyDescent="0.5">
      <c r="A318" s="5" t="s">
        <v>6</v>
      </c>
      <c r="B318" s="5" t="s">
        <v>477</v>
      </c>
      <c r="C318" s="5" t="str">
        <f>LEFT(Table_1[[#This Row],[Model]], FIND(" ", Table_1[[#This Row],[Model]] &amp; " ")  -1)</f>
        <v>Klipsch</v>
      </c>
      <c r="D318" s="5" t="str">
        <f>"$" &amp; TEXT(Table_1[[#This Row],[Price (MSRP)]], "#,##0")</f>
        <v>$200</v>
      </c>
      <c r="E318" s="6" t="s">
        <v>1090</v>
      </c>
      <c r="F318" s="5" t="s">
        <v>1279</v>
      </c>
      <c r="G318" s="5" t="s">
        <v>1296</v>
      </c>
    </row>
    <row r="319" spans="1:7" hidden="1" x14ac:dyDescent="0.5">
      <c r="A319" s="5" t="s">
        <v>6</v>
      </c>
      <c r="B319" s="5" t="s">
        <v>489</v>
      </c>
      <c r="C319" s="5" t="str">
        <f>LEFT(Table_1[[#This Row],[Model]], FIND(" ", Table_1[[#This Row],[Model]] &amp; " ")  -1)</f>
        <v>MEE</v>
      </c>
      <c r="D319" s="5" t="str">
        <f>"$" &amp; TEXT(Table_1[[#This Row],[Price (MSRP)]], "#,##0")</f>
        <v>$200</v>
      </c>
      <c r="E319" s="6" t="s">
        <v>1090</v>
      </c>
      <c r="F319" s="5" t="s">
        <v>1290</v>
      </c>
      <c r="G319" s="5" t="s">
        <v>1296</v>
      </c>
    </row>
    <row r="320" spans="1:7" hidden="1" x14ac:dyDescent="0.5">
      <c r="A320" s="5" t="s">
        <v>6</v>
      </c>
      <c r="B320" s="5" t="s">
        <v>497</v>
      </c>
      <c r="C320" s="5" t="str">
        <f>LEFT(Table_1[[#This Row],[Model]], FIND(" ", Table_1[[#This Row],[Model]] &amp; " ")  -1)</f>
        <v>Muse</v>
      </c>
      <c r="D320" s="5" t="str">
        <f>"$" &amp; TEXT(Table_1[[#This Row],[Price (MSRP)]], "#,##0")</f>
        <v>$200</v>
      </c>
      <c r="E320" s="6" t="s">
        <v>1090</v>
      </c>
      <c r="F320" s="5" t="s">
        <v>1271</v>
      </c>
      <c r="G320" s="5" t="s">
        <v>1309</v>
      </c>
    </row>
    <row r="321" spans="1:7" hidden="1" x14ac:dyDescent="0.5">
      <c r="A321" s="5" t="s">
        <v>6</v>
      </c>
      <c r="B321" s="5" t="s">
        <v>498</v>
      </c>
      <c r="C321" s="5" t="str">
        <f>LEFT(Table_1[[#This Row],[Model]], FIND(" ", Table_1[[#This Row],[Model]] &amp; " ")  -1)</f>
        <v>NF</v>
      </c>
      <c r="D321" s="5" t="str">
        <f>"$" &amp; TEXT(Table_1[[#This Row],[Price (MSRP)]], "#,##0")</f>
        <v>$200</v>
      </c>
      <c r="E321" s="6" t="s">
        <v>1090</v>
      </c>
      <c r="F321" s="5" t="s">
        <v>1287</v>
      </c>
      <c r="G321" s="5" t="s">
        <v>1317</v>
      </c>
    </row>
    <row r="322" spans="1:7" hidden="1" x14ac:dyDescent="0.5">
      <c r="A322" s="5" t="s">
        <v>6</v>
      </c>
      <c r="B322" s="5" t="s">
        <v>514</v>
      </c>
      <c r="C322" s="5" t="str">
        <f>LEFT(Table_1[[#This Row],[Model]], FIND(" ", Table_1[[#This Row],[Model]] &amp; " ")  -1)</f>
        <v>Peacock</v>
      </c>
      <c r="D322" s="5" t="str">
        <f>"$" &amp; TEXT(Table_1[[#This Row],[Price (MSRP)]], "#,##0")</f>
        <v>$200</v>
      </c>
      <c r="E322" s="6" t="s">
        <v>1090</v>
      </c>
      <c r="F322" s="5" t="s">
        <v>1285</v>
      </c>
      <c r="G322" s="5" t="s">
        <v>1296</v>
      </c>
    </row>
    <row r="323" spans="1:7" hidden="1" x14ac:dyDescent="0.5">
      <c r="A323" s="5" t="s">
        <v>6</v>
      </c>
      <c r="B323" s="5" t="s">
        <v>523</v>
      </c>
      <c r="C323" s="5" t="str">
        <f>LEFT(Table_1[[#This Row],[Model]], FIND(" ", Table_1[[#This Row],[Model]] &amp; " ")  -1)</f>
        <v>RHA</v>
      </c>
      <c r="D323" s="5" t="str">
        <f>"$" &amp; TEXT(Table_1[[#This Row],[Price (MSRP)]], "#,##0")</f>
        <v>$200</v>
      </c>
      <c r="E323" s="6" t="s">
        <v>1090</v>
      </c>
      <c r="F323" s="5" t="s">
        <v>1285</v>
      </c>
      <c r="G323" s="5" t="s">
        <v>1296</v>
      </c>
    </row>
    <row r="324" spans="1:7" hidden="1" x14ac:dyDescent="0.5">
      <c r="A324" s="5" t="s">
        <v>6</v>
      </c>
      <c r="B324" s="5" t="s">
        <v>531</v>
      </c>
      <c r="C324" s="5" t="str">
        <f>LEFT(Table_1[[#This Row],[Model]], FIND(" ", Table_1[[#This Row],[Model]] &amp; " ")  -1)</f>
        <v>Satolex</v>
      </c>
      <c r="D324" s="5" t="str">
        <f>"$" &amp; TEXT(Table_1[[#This Row],[Price (MSRP)]], "#,##0")</f>
        <v>$200</v>
      </c>
      <c r="E324" s="6" t="s">
        <v>1090</v>
      </c>
      <c r="F324" s="5" t="s">
        <v>1285</v>
      </c>
      <c r="G324" s="5" t="s">
        <v>1296</v>
      </c>
    </row>
    <row r="325" spans="1:7" hidden="1" x14ac:dyDescent="0.5">
      <c r="A325" s="5" t="s">
        <v>6</v>
      </c>
      <c r="B325" s="5" t="s">
        <v>539</v>
      </c>
      <c r="C325" s="5" t="str">
        <f>LEFT(Table_1[[#This Row],[Model]], FIND(" ", Table_1[[#This Row],[Model]] &amp; " ")  -1)</f>
        <v>Shozy</v>
      </c>
      <c r="D325" s="5" t="str">
        <f>"$" &amp; TEXT(Table_1[[#This Row],[Price (MSRP)]], "#,##0")</f>
        <v>$200</v>
      </c>
      <c r="E325" s="6" t="s">
        <v>1090</v>
      </c>
      <c r="F325" s="5" t="s">
        <v>1287</v>
      </c>
      <c r="G325" s="5" t="s">
        <v>1306</v>
      </c>
    </row>
    <row r="326" spans="1:7" hidden="1" x14ac:dyDescent="0.5">
      <c r="A326" s="5" t="s">
        <v>6</v>
      </c>
      <c r="B326" s="5" t="s">
        <v>564</v>
      </c>
      <c r="C326" s="5" t="str">
        <f>LEFT(Table_1[[#This Row],[Model]], FIND(" ", Table_1[[#This Row],[Model]] &amp; " ")  -1)</f>
        <v>TFZ</v>
      </c>
      <c r="D326" s="5" t="str">
        <f>"$" &amp; TEXT(Table_1[[#This Row],[Price (MSRP)]], "#,##0")</f>
        <v>$200</v>
      </c>
      <c r="E326" s="6" t="s">
        <v>1090</v>
      </c>
      <c r="F326" s="5" t="s">
        <v>1285</v>
      </c>
      <c r="G326" s="5" t="s">
        <v>1296</v>
      </c>
    </row>
    <row r="327" spans="1:7" hidden="1" x14ac:dyDescent="0.5">
      <c r="A327" s="5" t="s">
        <v>6</v>
      </c>
      <c r="B327" s="5" t="s">
        <v>570</v>
      </c>
      <c r="C327" s="5" t="str">
        <f>LEFT(Table_1[[#This Row],[Model]], FIND(" ", Table_1[[#This Row],[Model]] &amp; " ")  -1)</f>
        <v>TFZ</v>
      </c>
      <c r="D327" s="5" t="str">
        <f>"$" &amp; TEXT(Table_1[[#This Row],[Price (MSRP)]], "#,##0")</f>
        <v>$200</v>
      </c>
      <c r="E327" s="6" t="s">
        <v>1090</v>
      </c>
      <c r="F327" s="5" t="s">
        <v>1285</v>
      </c>
      <c r="G327" s="5" t="s">
        <v>1313</v>
      </c>
    </row>
    <row r="328" spans="1:7" hidden="1" x14ac:dyDescent="0.5">
      <c r="A328" s="5" t="s">
        <v>6</v>
      </c>
      <c r="B328" s="5" t="s">
        <v>573</v>
      </c>
      <c r="C328" s="5" t="str">
        <f>LEFT(Table_1[[#This Row],[Model]], FIND(" ", Table_1[[#This Row],[Model]] &amp; " ")  -1)</f>
        <v>ThieAudio</v>
      </c>
      <c r="D328" s="5" t="str">
        <f>"$" &amp; TEXT(Table_1[[#This Row],[Price (MSRP)]], "#,##0")</f>
        <v>$200</v>
      </c>
      <c r="E328" s="6" t="s">
        <v>1090</v>
      </c>
      <c r="F328" s="5" t="s">
        <v>1279</v>
      </c>
      <c r="G328" s="5" t="s">
        <v>1296</v>
      </c>
    </row>
    <row r="329" spans="1:7" hidden="1" x14ac:dyDescent="0.5">
      <c r="A329" s="5" t="s">
        <v>6</v>
      </c>
      <c r="B329" s="5" t="s">
        <v>578</v>
      </c>
      <c r="C329" s="5" t="str">
        <f>LEFT(Table_1[[#This Row],[Model]], FIND(" ", Table_1[[#This Row],[Model]] &amp; " ")  -1)</f>
        <v>Tipsy</v>
      </c>
      <c r="D329" s="5" t="str">
        <f>"$" &amp; TEXT(Table_1[[#This Row],[Price (MSRP)]], "#,##0")</f>
        <v>$200</v>
      </c>
      <c r="E329" s="6" t="s">
        <v>1090</v>
      </c>
      <c r="F329" s="5" t="s">
        <v>1271</v>
      </c>
      <c r="G329" s="5" t="s">
        <v>1315</v>
      </c>
    </row>
    <row r="330" spans="1:7" hidden="1" x14ac:dyDescent="0.5">
      <c r="A330" s="5" t="s">
        <v>6</v>
      </c>
      <c r="B330" s="5" t="s">
        <v>588</v>
      </c>
      <c r="C330" s="5" t="str">
        <f>LEFT(Table_1[[#This Row],[Model]], FIND(" ", Table_1[[#This Row],[Model]] &amp; " ")  -1)</f>
        <v>VSonic</v>
      </c>
      <c r="D330" s="5" t="str">
        <f>"$" &amp; TEXT(Table_1[[#This Row],[Price (MSRP)]], "#,##0")</f>
        <v>$200</v>
      </c>
      <c r="E330" s="6" t="s">
        <v>1090</v>
      </c>
      <c r="F330" s="5" t="s">
        <v>1285</v>
      </c>
      <c r="G330" s="5" t="s">
        <v>1296</v>
      </c>
    </row>
    <row r="331" spans="1:7" hidden="1" x14ac:dyDescent="0.5">
      <c r="A331" s="5" t="s">
        <v>7</v>
      </c>
      <c r="B331" s="5" t="s">
        <v>596</v>
      </c>
      <c r="C331" s="5" t="str">
        <f>LEFT(Table_1[[#This Row],[Model]], FIND(" ", Table_1[[#This Row],[Model]] &amp; " ")  -1)</f>
        <v>1More</v>
      </c>
      <c r="D331" s="5" t="str">
        <f>"$" &amp; TEXT(Table_1[[#This Row],[Price (MSRP)]], "#,##0")</f>
        <v>$200</v>
      </c>
      <c r="E331" s="6" t="s">
        <v>1090</v>
      </c>
      <c r="F331" s="5" t="s">
        <v>1266</v>
      </c>
      <c r="G331" s="5" t="s">
        <v>1314</v>
      </c>
    </row>
    <row r="332" spans="1:7" hidden="1" x14ac:dyDescent="0.5">
      <c r="A332" s="5" t="s">
        <v>7</v>
      </c>
      <c r="B332" s="5" t="s">
        <v>608</v>
      </c>
      <c r="C332" s="5" t="str">
        <f>LEFT(Table_1[[#This Row],[Model]], FIND(" ", Table_1[[#This Row],[Model]] &amp; " ")  -1)</f>
        <v>Audio</v>
      </c>
      <c r="D332" s="5" t="str">
        <f>"$" &amp; TEXT(Table_1[[#This Row],[Price (MSRP)]], "#,##0")</f>
        <v>$200</v>
      </c>
      <c r="E332" s="6" t="s">
        <v>1090</v>
      </c>
      <c r="F332" s="5" t="s">
        <v>1286</v>
      </c>
      <c r="G332" s="5" t="s">
        <v>1312</v>
      </c>
    </row>
    <row r="333" spans="1:7" hidden="1" x14ac:dyDescent="0.5">
      <c r="A333" s="5" t="s">
        <v>7</v>
      </c>
      <c r="B333" s="5" t="s">
        <v>615</v>
      </c>
      <c r="C333" s="5" t="str">
        <f>LEFT(Table_1[[#This Row],[Model]], FIND(" ", Table_1[[#This Row],[Model]] &amp; " ")  -1)</f>
        <v>BGVP</v>
      </c>
      <c r="D333" s="5" t="str">
        <f>"$" &amp; TEXT(Table_1[[#This Row],[Price (MSRP)]], "#,##0")</f>
        <v>$200</v>
      </c>
      <c r="E333" s="6" t="s">
        <v>1090</v>
      </c>
      <c r="F333" s="5" t="s">
        <v>1290</v>
      </c>
      <c r="G333" s="5" t="s">
        <v>1307</v>
      </c>
    </row>
    <row r="334" spans="1:7" hidden="1" x14ac:dyDescent="0.5">
      <c r="A334" s="5" t="s">
        <v>5</v>
      </c>
      <c r="B334" s="5" t="s">
        <v>305</v>
      </c>
      <c r="C334" s="5" t="str">
        <f>LEFT(Table_1[[#This Row],[Model]], FIND(" ", Table_1[[#This Row],[Model]] &amp; " ")  -1)</f>
        <v>Fatfreq</v>
      </c>
      <c r="D334" s="5" t="str">
        <f>"$" &amp; TEXT(Table_1[[#This Row],[Price (MSRP)]], "#,##0")</f>
        <v>$Discont.</v>
      </c>
      <c r="E334" s="6" t="s">
        <v>1111</v>
      </c>
      <c r="F334" s="5" t="s">
        <v>1283</v>
      </c>
      <c r="G334" s="5"/>
    </row>
    <row r="335" spans="1:7" hidden="1" x14ac:dyDescent="0.5">
      <c r="A335" s="5" t="s">
        <v>7</v>
      </c>
      <c r="B335" s="5" t="s">
        <v>642</v>
      </c>
      <c r="C335" s="5" t="str">
        <f>LEFT(Table_1[[#This Row],[Model]], FIND(" ", Table_1[[#This Row],[Model]] &amp; " ")  -1)</f>
        <v>Fearless</v>
      </c>
      <c r="D335" s="5" t="str">
        <f>"$" &amp; TEXT(Table_1[[#This Row],[Price (MSRP)]], "#,##0")</f>
        <v>$200</v>
      </c>
      <c r="E335" s="6" t="s">
        <v>1090</v>
      </c>
      <c r="F335" s="5" t="s">
        <v>1286</v>
      </c>
      <c r="G335" s="5" t="s">
        <v>1317</v>
      </c>
    </row>
    <row r="336" spans="1:7" hidden="1" x14ac:dyDescent="0.5">
      <c r="A336" s="5" t="s">
        <v>7</v>
      </c>
      <c r="B336" s="5" t="s">
        <v>684</v>
      </c>
      <c r="C336" s="5" t="str">
        <f>LEFT(Table_1[[#This Row],[Model]], FIND(" ", Table_1[[#This Row],[Model]] &amp; " ")  -1)</f>
        <v>Meze</v>
      </c>
      <c r="D336" s="5" t="str">
        <f>"$" &amp; TEXT(Table_1[[#This Row],[Price (MSRP)]], "#,##0")</f>
        <v>$200</v>
      </c>
      <c r="E336" s="6" t="s">
        <v>1090</v>
      </c>
      <c r="F336" s="5" t="s">
        <v>1285</v>
      </c>
      <c r="G336" s="5" t="s">
        <v>1296</v>
      </c>
    </row>
    <row r="337" spans="1:7" hidden="1" x14ac:dyDescent="0.5">
      <c r="A337" s="5" t="s">
        <v>7</v>
      </c>
      <c r="B337" s="5" t="s">
        <v>722</v>
      </c>
      <c r="C337" s="5" t="str">
        <f>LEFT(Table_1[[#This Row],[Model]], FIND(" ", Table_1[[#This Row],[Model]] &amp; " ")  -1)</f>
        <v>UFOEar</v>
      </c>
      <c r="D337" s="5" t="str">
        <f>"$" &amp; TEXT(Table_1[[#This Row],[Price (MSRP)]], "#,##0")</f>
        <v>$200</v>
      </c>
      <c r="E337" s="6" t="s">
        <v>1090</v>
      </c>
      <c r="F337" s="5" t="s">
        <v>1283</v>
      </c>
      <c r="G337" s="5" t="s">
        <v>1316</v>
      </c>
    </row>
    <row r="338" spans="1:7" hidden="1" x14ac:dyDescent="0.5">
      <c r="A338" s="5" t="s">
        <v>8</v>
      </c>
      <c r="B338" s="5" t="s">
        <v>752</v>
      </c>
      <c r="C338" s="5" t="str">
        <f>LEFT(Table_1[[#This Row],[Model]], FIND(" ", Table_1[[#This Row],[Model]] &amp; " ")  -1)</f>
        <v>Ambient</v>
      </c>
      <c r="D338" s="5" t="str">
        <f>"$" &amp; TEXT(Table_1[[#This Row],[Price (MSRP)]], "#,##0")</f>
        <v>$200</v>
      </c>
      <c r="E338" s="6" t="s">
        <v>1090</v>
      </c>
      <c r="F338" s="5" t="s">
        <v>1287</v>
      </c>
      <c r="G338" s="5" t="s">
        <v>1316</v>
      </c>
    </row>
    <row r="339" spans="1:7" hidden="1" x14ac:dyDescent="0.5">
      <c r="A339" s="5" t="s">
        <v>8</v>
      </c>
      <c r="B339" s="5" t="s">
        <v>815</v>
      </c>
      <c r="C339" s="5" t="str">
        <f>LEFT(Table_1[[#This Row],[Model]], FIND(" ", Table_1[[#This Row],[Model]] &amp; " ")  -1)</f>
        <v>iBasso</v>
      </c>
      <c r="D339" s="5" t="str">
        <f>"$" &amp; TEXT(Table_1[[#This Row],[Price (MSRP)]], "#,##0")</f>
        <v>$200</v>
      </c>
      <c r="E339" s="6" t="s">
        <v>1090</v>
      </c>
      <c r="F339" s="5" t="s">
        <v>1285</v>
      </c>
      <c r="G339" s="5" t="s">
        <v>1296</v>
      </c>
    </row>
    <row r="340" spans="1:7" hidden="1" x14ac:dyDescent="0.5">
      <c r="A340" s="5" t="s">
        <v>8</v>
      </c>
      <c r="B340" s="5" t="s">
        <v>817</v>
      </c>
      <c r="C340" s="5" t="str">
        <f>LEFT(Table_1[[#This Row],[Model]], FIND(" ", Table_1[[#This Row],[Model]] &amp; " ")  -1)</f>
        <v>ikko</v>
      </c>
      <c r="D340" s="5" t="str">
        <f>"$" &amp; TEXT(Table_1[[#This Row],[Price (MSRP)]], "#,##0")</f>
        <v>$200</v>
      </c>
      <c r="E340" s="6" t="s">
        <v>1090</v>
      </c>
      <c r="F340" s="5" t="s">
        <v>1285</v>
      </c>
      <c r="G340" s="5" t="s">
        <v>1316</v>
      </c>
    </row>
    <row r="341" spans="1:7" hidden="1" x14ac:dyDescent="0.5">
      <c r="A341" s="5" t="s">
        <v>8</v>
      </c>
      <c r="B341" s="5" t="s">
        <v>818</v>
      </c>
      <c r="C341" s="5" t="str">
        <f>LEFT(Table_1[[#This Row],[Model]], FIND(" ", Table_1[[#This Row],[Model]] &amp; " ")  -1)</f>
        <v>ikko</v>
      </c>
      <c r="D341" s="5" t="str">
        <f>"$" &amp; TEXT(Table_1[[#This Row],[Price (MSRP)]], "#,##0")</f>
        <v>$200</v>
      </c>
      <c r="E341" s="6" t="s">
        <v>1090</v>
      </c>
      <c r="F341" s="5" t="s">
        <v>1269</v>
      </c>
      <c r="G341" s="5" t="s">
        <v>1316</v>
      </c>
    </row>
    <row r="342" spans="1:7" hidden="1" x14ac:dyDescent="0.5">
      <c r="A342" s="5" t="s">
        <v>8</v>
      </c>
      <c r="B342" s="5" t="s">
        <v>828</v>
      </c>
      <c r="C342" s="5" t="str">
        <f>LEFT(Table_1[[#This Row],[Model]], FIND(" ", Table_1[[#This Row],[Model]] &amp; " ")  -1)</f>
        <v>KBEar</v>
      </c>
      <c r="D342" s="5" t="str">
        <f>"$" &amp; TEXT(Table_1[[#This Row],[Price (MSRP)]], "#,##0")</f>
        <v>$200</v>
      </c>
      <c r="E342" s="6" t="s">
        <v>1090</v>
      </c>
      <c r="F342" s="5" t="s">
        <v>1285</v>
      </c>
      <c r="G342" s="5" t="s">
        <v>1357</v>
      </c>
    </row>
    <row r="343" spans="1:7" hidden="1" x14ac:dyDescent="0.5">
      <c r="A343" s="5" t="s">
        <v>8</v>
      </c>
      <c r="B343" s="5" t="s">
        <v>833</v>
      </c>
      <c r="C343" s="5" t="str">
        <f>LEFT(Table_1[[#This Row],[Model]], FIND(" ", Table_1[[#This Row],[Model]] &amp; " ")  -1)</f>
        <v>Mangird</v>
      </c>
      <c r="D343" s="5" t="str">
        <f>"$" &amp; TEXT(Table_1[[#This Row],[Price (MSRP)]], "#,##0")</f>
        <v>$200</v>
      </c>
      <c r="E343" s="6" t="s">
        <v>1090</v>
      </c>
      <c r="F343" s="5" t="s">
        <v>1279</v>
      </c>
      <c r="G343" s="5" t="s">
        <v>1314</v>
      </c>
    </row>
    <row r="344" spans="1:7" hidden="1" x14ac:dyDescent="0.5">
      <c r="A344" s="5" t="s">
        <v>8</v>
      </c>
      <c r="B344" s="5" t="s">
        <v>843</v>
      </c>
      <c r="C344" s="5" t="str">
        <f>LEFT(Table_1[[#This Row],[Model]], FIND(" ", Table_1[[#This Row],[Model]] &amp; " ")  -1)</f>
        <v>NXEars</v>
      </c>
      <c r="D344" s="5" t="str">
        <f>"$" &amp; TEXT(Table_1[[#This Row],[Price (MSRP)]], "#,##0")</f>
        <v>$200</v>
      </c>
      <c r="E344" s="6" t="s">
        <v>1090</v>
      </c>
      <c r="F344" s="5" t="s">
        <v>1278</v>
      </c>
      <c r="G344" s="5" t="s">
        <v>1312</v>
      </c>
    </row>
    <row r="345" spans="1:7" hidden="1" x14ac:dyDescent="0.5">
      <c r="A345" s="5" t="s">
        <v>8</v>
      </c>
      <c r="B345" s="5" t="s">
        <v>850</v>
      </c>
      <c r="C345" s="5" t="str">
        <f>LEFT(Table_1[[#This Row],[Model]], FIND(" ", Table_1[[#This Row],[Model]] &amp; " ")  -1)</f>
        <v>qdc</v>
      </c>
      <c r="D345" s="5" t="str">
        <f>"$" &amp; TEXT(Table_1[[#This Row],[Price (MSRP)]], "#,##0")</f>
        <v>$200</v>
      </c>
      <c r="E345" s="6" t="s">
        <v>1090</v>
      </c>
      <c r="F345" s="5" t="s">
        <v>1286</v>
      </c>
      <c r="G345" s="5" t="s">
        <v>1316</v>
      </c>
    </row>
    <row r="346" spans="1:7" hidden="1" x14ac:dyDescent="0.5">
      <c r="A346" s="5" t="s">
        <v>8</v>
      </c>
      <c r="B346" s="5" t="s">
        <v>863</v>
      </c>
      <c r="C346" s="5" t="str">
        <f>LEFT(Table_1[[#This Row],[Model]], FIND(" ", Table_1[[#This Row],[Model]] &amp; " ")  -1)</f>
        <v>Sony</v>
      </c>
      <c r="D346" s="5" t="str">
        <f>"$" &amp; TEXT(Table_1[[#This Row],[Price (MSRP)]], "#,##0")</f>
        <v>$200</v>
      </c>
      <c r="E346" s="6" t="s">
        <v>1090</v>
      </c>
      <c r="F346" s="5" t="s">
        <v>1266</v>
      </c>
      <c r="G346" s="5" t="s">
        <v>1296</v>
      </c>
    </row>
    <row r="347" spans="1:7" hidden="1" x14ac:dyDescent="0.5">
      <c r="A347" s="5" t="s">
        <v>8</v>
      </c>
      <c r="B347" s="5" t="s">
        <v>870</v>
      </c>
      <c r="C347" s="5" t="str">
        <f>LEFT(Table_1[[#This Row],[Model]], FIND(" ", Table_1[[#This Row],[Model]] &amp; " ")  -1)</f>
        <v>Tansio</v>
      </c>
      <c r="D347" s="5" t="str">
        <f>"$" &amp; TEXT(Table_1[[#This Row],[Price (MSRP)]], "#,##0")</f>
        <v>$200</v>
      </c>
      <c r="E347" s="6" t="s">
        <v>1090</v>
      </c>
      <c r="F347" s="5" t="s">
        <v>1284</v>
      </c>
      <c r="G347" s="5" t="s">
        <v>1319</v>
      </c>
    </row>
    <row r="348" spans="1:7" hidden="1" x14ac:dyDescent="0.5">
      <c r="A348" s="5" t="s">
        <v>9</v>
      </c>
      <c r="B348" s="5" t="s">
        <v>924</v>
      </c>
      <c r="C348" s="5" t="str">
        <f>LEFT(Table_1[[#This Row],[Model]], FIND(" ", Table_1[[#This Row],[Model]] &amp; " ")  -1)</f>
        <v>Fearless</v>
      </c>
      <c r="D348" s="5" t="str">
        <f>"$" &amp; TEXT(Table_1[[#This Row],[Price (MSRP)]], "#,##0")</f>
        <v>$200</v>
      </c>
      <c r="E348" s="6" t="s">
        <v>1090</v>
      </c>
      <c r="F348" s="5" t="s">
        <v>1290</v>
      </c>
      <c r="G348" s="5" t="s">
        <v>1317</v>
      </c>
    </row>
    <row r="349" spans="1:7" hidden="1" x14ac:dyDescent="0.5">
      <c r="A349" s="5" t="s">
        <v>11</v>
      </c>
      <c r="B349" s="5" t="s">
        <v>990</v>
      </c>
      <c r="C349" s="5" t="str">
        <f>LEFT(Table_1[[#This Row],[Model]], FIND(" ", Table_1[[#This Row],[Model]] &amp; " ")  -1)</f>
        <v>Advanced</v>
      </c>
      <c r="D349" s="5" t="str">
        <f>"$" &amp; TEXT(Table_1[[#This Row],[Price (MSRP)]], "#,##0")</f>
        <v>$200</v>
      </c>
      <c r="E349" s="6" t="s">
        <v>1090</v>
      </c>
      <c r="F349" s="5" t="s">
        <v>1285</v>
      </c>
      <c r="G349" s="5" t="s">
        <v>1296</v>
      </c>
    </row>
    <row r="350" spans="1:7" hidden="1" x14ac:dyDescent="0.5">
      <c r="A350" s="5" t="s">
        <v>11</v>
      </c>
      <c r="B350" s="5" t="s">
        <v>991</v>
      </c>
      <c r="C350" s="5" t="str">
        <f>LEFT(Table_1[[#This Row],[Model]], FIND(" ", Table_1[[#This Row],[Model]] &amp; " ")  -1)</f>
        <v>Advanced</v>
      </c>
      <c r="D350" s="5" t="str">
        <f>"$" &amp; TEXT(Table_1[[#This Row],[Price (MSRP)]], "#,##0")</f>
        <v>$200</v>
      </c>
      <c r="E350" s="6" t="s">
        <v>1090</v>
      </c>
      <c r="F350" s="5" t="s">
        <v>1266</v>
      </c>
      <c r="G350" s="5" t="s">
        <v>1296</v>
      </c>
    </row>
    <row r="351" spans="1:7" hidden="1" x14ac:dyDescent="0.5">
      <c r="A351" s="5" t="s">
        <v>11</v>
      </c>
      <c r="B351" s="5" t="s">
        <v>1025</v>
      </c>
      <c r="C351" s="5" t="str">
        <f>LEFT(Table_1[[#This Row],[Model]], FIND(" ", Table_1[[#This Row],[Model]] &amp; " ")  -1)</f>
        <v>Master</v>
      </c>
      <c r="D351" s="5" t="str">
        <f>"$" &amp; TEXT(Table_1[[#This Row],[Price (MSRP)]], "#,##0")</f>
        <v>$200</v>
      </c>
      <c r="E351" s="6" t="s">
        <v>1090</v>
      </c>
      <c r="F351" s="5" t="s">
        <v>1285</v>
      </c>
      <c r="G351" s="5" t="s">
        <v>1296</v>
      </c>
    </row>
    <row r="352" spans="1:7" hidden="1" x14ac:dyDescent="0.5">
      <c r="A352" s="5" t="s">
        <v>11</v>
      </c>
      <c r="B352" s="5" t="s">
        <v>1039</v>
      </c>
      <c r="C352" s="5" t="str">
        <f>LEFT(Table_1[[#This Row],[Model]], FIND(" ", Table_1[[#This Row],[Model]] &amp; " ")  -1)</f>
        <v>Shure</v>
      </c>
      <c r="D352" s="5" t="str">
        <f>"$" &amp; TEXT(Table_1[[#This Row],[Price (MSRP)]], "#,##0")</f>
        <v>$200</v>
      </c>
      <c r="E352" s="6" t="s">
        <v>1090</v>
      </c>
      <c r="F352" s="5" t="s">
        <v>1273</v>
      </c>
      <c r="G352" s="5" t="s">
        <v>1312</v>
      </c>
    </row>
    <row r="353" spans="1:7" hidden="1" x14ac:dyDescent="0.5">
      <c r="A353" s="5" t="s">
        <v>13</v>
      </c>
      <c r="B353" s="5" t="s">
        <v>1067</v>
      </c>
      <c r="C353" s="5" t="str">
        <f>LEFT(Table_1[[#This Row],[Model]], FIND(" ", Table_1[[#This Row],[Model]] &amp; " ")  -1)</f>
        <v>Hifiman</v>
      </c>
      <c r="D353" s="5" t="str">
        <f>"$" &amp; TEXT(Table_1[[#This Row],[Price (MSRP)]], "#,##0")</f>
        <v>$200</v>
      </c>
      <c r="E353" s="6" t="s">
        <v>1090</v>
      </c>
      <c r="F353" s="5" t="s">
        <v>1275</v>
      </c>
      <c r="G353" s="5" t="s">
        <v>1296</v>
      </c>
    </row>
    <row r="354" spans="1:7" hidden="1" x14ac:dyDescent="0.5">
      <c r="A354" s="5" t="s">
        <v>13</v>
      </c>
      <c r="B354" s="5" t="s">
        <v>1073</v>
      </c>
      <c r="C354" s="5" t="str">
        <f>LEFT(Table_1[[#This Row],[Model]], FIND(" ", Table_1[[#This Row],[Model]] &amp; " ")  -1)</f>
        <v>Sendiy</v>
      </c>
      <c r="D354" s="5" t="str">
        <f>"$" &amp; TEXT(Table_1[[#This Row],[Price (MSRP)]], "#,##0")</f>
        <v>$200</v>
      </c>
      <c r="E354" s="6" t="s">
        <v>1090</v>
      </c>
      <c r="F354" s="5" t="s">
        <v>1285</v>
      </c>
      <c r="G354" s="5" t="s">
        <v>1316</v>
      </c>
    </row>
    <row r="355" spans="1:7" x14ac:dyDescent="0.5">
      <c r="A355" s="5" t="s">
        <v>0</v>
      </c>
      <c r="B355" s="5" t="s">
        <v>18</v>
      </c>
      <c r="C355" s="5" t="str">
        <f>LEFT(Table_1[[#This Row],[Model]], FIND(" ", Table_1[[#This Row],[Model]] &amp; " ")  -1)</f>
        <v>7Hz</v>
      </c>
      <c r="D355" s="5" t="str">
        <f>"$" &amp; TEXT(Table_1[[#This Row],[Price (MSRP)]], "#,##0")</f>
        <v>$220</v>
      </c>
      <c r="E355" s="6" t="s">
        <v>1089</v>
      </c>
      <c r="F355" s="5" t="s">
        <v>1279</v>
      </c>
      <c r="G355" s="5" t="s">
        <v>1309</v>
      </c>
    </row>
    <row r="356" spans="1:7" hidden="1" x14ac:dyDescent="0.5">
      <c r="A356" s="5" t="s">
        <v>6</v>
      </c>
      <c r="B356" s="5" t="s">
        <v>555</v>
      </c>
      <c r="C356" s="5" t="str">
        <f>LEFT(Table_1[[#This Row],[Model]], FIND(" ", Table_1[[#This Row],[Model]] &amp; " ")  -1)</f>
        <v>Symphonium</v>
      </c>
      <c r="D356" s="5" t="str">
        <f>"$" &amp; TEXT(Table_1[[#This Row],[Price (MSRP)]], "#,##0")</f>
        <v>$220</v>
      </c>
      <c r="E356" s="6" t="s">
        <v>1089</v>
      </c>
      <c r="F356" s="5" t="s">
        <v>1287</v>
      </c>
      <c r="G356" s="5" t="s">
        <v>1317</v>
      </c>
    </row>
    <row r="357" spans="1:7" hidden="1" x14ac:dyDescent="0.5">
      <c r="A357" s="5" t="s">
        <v>6</v>
      </c>
      <c r="B357" s="5" t="s">
        <v>586</v>
      </c>
      <c r="C357" s="5" t="str">
        <f>LEFT(Table_1[[#This Row],[Model]], FIND(" ", Table_1[[#This Row],[Model]] &amp; " ")  -1)</f>
        <v>Unknown</v>
      </c>
      <c r="D357" s="5" t="str">
        <f>"$" &amp; TEXT(Table_1[[#This Row],[Price (MSRP)]], "#,##0")</f>
        <v>$220</v>
      </c>
      <c r="E357" s="6" t="s">
        <v>1089</v>
      </c>
      <c r="F357" s="5" t="s">
        <v>1290</v>
      </c>
      <c r="G357" s="5" t="s">
        <v>1317</v>
      </c>
    </row>
    <row r="358" spans="1:7" hidden="1" x14ac:dyDescent="0.5">
      <c r="A358" s="5" t="s">
        <v>7</v>
      </c>
      <c r="B358" s="5" t="s">
        <v>638</v>
      </c>
      <c r="C358" s="5" t="str">
        <f>LEFT(Table_1[[#This Row],[Model]], FIND(" ", Table_1[[#This Row],[Model]] &amp; " ")  -1)</f>
        <v>Fatfreq</v>
      </c>
      <c r="D358" s="5" t="str">
        <f>"$" &amp; TEXT(Table_1[[#This Row],[Price (MSRP)]], "#,##0")</f>
        <v>$220</v>
      </c>
      <c r="E358" s="6" t="s">
        <v>1089</v>
      </c>
      <c r="F358" s="5" t="s">
        <v>1266</v>
      </c>
      <c r="G358" s="5" t="s">
        <v>1317</v>
      </c>
    </row>
    <row r="359" spans="1:7" hidden="1" x14ac:dyDescent="0.5">
      <c r="A359" s="5" t="s">
        <v>7</v>
      </c>
      <c r="B359" s="5" t="s">
        <v>639</v>
      </c>
      <c r="C359" s="5" t="str">
        <f>LEFT(Table_1[[#This Row],[Model]], FIND(" ", Table_1[[#This Row],[Model]] &amp; " ")  -1)</f>
        <v>Fatfreq</v>
      </c>
      <c r="D359" s="5" t="str">
        <f>"$" &amp; TEXT(Table_1[[#This Row],[Price (MSRP)]], "#,##0")</f>
        <v>$220</v>
      </c>
      <c r="E359" s="6" t="s">
        <v>1089</v>
      </c>
      <c r="F359" s="5" t="s">
        <v>1286</v>
      </c>
      <c r="G359" s="5" t="s">
        <v>1317</v>
      </c>
    </row>
    <row r="360" spans="1:7" hidden="1" x14ac:dyDescent="0.5">
      <c r="A360" s="5" t="s">
        <v>7</v>
      </c>
      <c r="B360" s="5" t="s">
        <v>641</v>
      </c>
      <c r="C360" s="5" t="str">
        <f>LEFT(Table_1[[#This Row],[Model]], FIND(" ", Table_1[[#This Row],[Model]] &amp; " ")  -1)</f>
        <v>Fatfreq</v>
      </c>
      <c r="D360" s="5" t="str">
        <f>"$" &amp; TEXT(Table_1[[#This Row],[Price (MSRP)]], "#,##0")</f>
        <v>$220</v>
      </c>
      <c r="E360" s="6" t="s">
        <v>1089</v>
      </c>
      <c r="F360" s="5" t="s">
        <v>1287</v>
      </c>
      <c r="G360" s="5" t="s">
        <v>1317</v>
      </c>
    </row>
    <row r="361" spans="1:7" hidden="1" x14ac:dyDescent="0.5">
      <c r="A361" s="5" t="s">
        <v>8</v>
      </c>
      <c r="B361" s="5" t="s">
        <v>778</v>
      </c>
      <c r="C361" s="5" t="str">
        <f>LEFT(Table_1[[#This Row],[Model]], FIND(" ", Table_1[[#This Row],[Model]] &amp; " ")  -1)</f>
        <v>DUNU</v>
      </c>
      <c r="D361" s="5" t="str">
        <f>"$" &amp; TEXT(Table_1[[#This Row],[Price (MSRP)]], "#,##0")</f>
        <v>$220</v>
      </c>
      <c r="E361" s="6" t="s">
        <v>1089</v>
      </c>
      <c r="F361" s="5" t="s">
        <v>1286</v>
      </c>
      <c r="G361" s="5" t="s">
        <v>1296</v>
      </c>
    </row>
    <row r="362" spans="1:7" hidden="1" x14ac:dyDescent="0.5">
      <c r="A362" s="5" t="s">
        <v>8</v>
      </c>
      <c r="B362" s="5" t="s">
        <v>851</v>
      </c>
      <c r="C362" s="5" t="str">
        <f>LEFT(Table_1[[#This Row],[Model]], FIND(" ", Table_1[[#This Row],[Model]] &amp; " ")  -1)</f>
        <v>QoA</v>
      </c>
      <c r="D362" s="5" t="str">
        <f>"$" &amp; TEXT(Table_1[[#This Row],[Price (MSRP)]], "#,##0")</f>
        <v>$220</v>
      </c>
      <c r="E362" s="6" t="s">
        <v>1089</v>
      </c>
      <c r="F362" s="5" t="s">
        <v>1277</v>
      </c>
      <c r="G362" s="5" t="s">
        <v>1315</v>
      </c>
    </row>
    <row r="363" spans="1:7" hidden="1" x14ac:dyDescent="0.5">
      <c r="A363" s="5" t="s">
        <v>9</v>
      </c>
      <c r="B363" s="5" t="s">
        <v>908</v>
      </c>
      <c r="C363" s="5" t="str">
        <f>LEFT(Table_1[[#This Row],[Model]], FIND(" ", Table_1[[#This Row],[Model]] &amp; " ")  -1)</f>
        <v>AAW</v>
      </c>
      <c r="D363" s="5" t="str">
        <f>"$" &amp; TEXT(Table_1[[#This Row],[Price (MSRP)]], "#,##0")</f>
        <v>$220</v>
      </c>
      <c r="E363" s="6" t="s">
        <v>1089</v>
      </c>
      <c r="F363" s="5" t="s">
        <v>1273</v>
      </c>
      <c r="G363" s="5" t="s">
        <v>1316</v>
      </c>
    </row>
    <row r="364" spans="1:7" hidden="1" x14ac:dyDescent="0.5">
      <c r="A364" s="5" t="s">
        <v>9</v>
      </c>
      <c r="B364" s="5" t="s">
        <v>927</v>
      </c>
      <c r="C364" s="5" t="str">
        <f>LEFT(Table_1[[#This Row],[Model]], FIND(" ", Table_1[[#This Row],[Model]] &amp; " ")  -1)</f>
        <v>Future</v>
      </c>
      <c r="D364" s="5" t="str">
        <f>"$" &amp; TEXT(Table_1[[#This Row],[Price (MSRP)]], "#,##0")</f>
        <v>$220</v>
      </c>
      <c r="E364" s="6" t="s">
        <v>1089</v>
      </c>
      <c r="F364" s="5" t="s">
        <v>1285</v>
      </c>
      <c r="G364" s="5" t="s">
        <v>1296</v>
      </c>
    </row>
    <row r="365" spans="1:7" hidden="1" x14ac:dyDescent="0.5">
      <c r="A365" s="5" t="s">
        <v>10</v>
      </c>
      <c r="B365" s="5" t="s">
        <v>978</v>
      </c>
      <c r="C365" s="5" t="str">
        <f>LEFT(Table_1[[#This Row],[Model]], FIND(" ", Table_1[[#This Row],[Model]] &amp; " ")  -1)</f>
        <v>Sony</v>
      </c>
      <c r="D365" s="5" t="str">
        <f>"$" &amp; TEXT(Table_1[[#This Row],[Price (MSRP)]], "#,##0")</f>
        <v>$220</v>
      </c>
      <c r="E365" s="6" t="s">
        <v>1089</v>
      </c>
      <c r="F365" s="5" t="s">
        <v>1267</v>
      </c>
      <c r="G365" s="5" t="s">
        <v>1296</v>
      </c>
    </row>
    <row r="366" spans="1:7" x14ac:dyDescent="0.5">
      <c r="A366" s="5" t="s">
        <v>4</v>
      </c>
      <c r="B366" s="5" t="s">
        <v>215</v>
      </c>
      <c r="C366" s="5" t="str">
        <f>LEFT(Table_1[[#This Row],[Model]], FIND(" ", Table_1[[#This Row],[Model]] &amp; " ")  -1)</f>
        <v>Fatfreq</v>
      </c>
      <c r="D366" s="5" t="str">
        <f>"$" &amp; TEXT(Table_1[[#This Row],[Price (MSRP)]], "#,##0")</f>
        <v>$230</v>
      </c>
      <c r="E366" s="6" t="s">
        <v>1174</v>
      </c>
      <c r="F366" s="5" t="s">
        <v>1279</v>
      </c>
      <c r="G366" s="5" t="s">
        <v>1317</v>
      </c>
    </row>
    <row r="367" spans="1:7" x14ac:dyDescent="0.5">
      <c r="A367" s="5" t="s">
        <v>4</v>
      </c>
      <c r="B367" s="5" t="s">
        <v>263</v>
      </c>
      <c r="C367" s="5" t="str">
        <f>LEFT(Table_1[[#This Row],[Model]], FIND(" ", Table_1[[#This Row],[Model]] &amp; " ")  -1)</f>
        <v>Sony</v>
      </c>
      <c r="D367" s="5" t="str">
        <f>"$" &amp; TEXT(Table_1[[#This Row],[Price (MSRP)]], "#,##0")</f>
        <v>$230</v>
      </c>
      <c r="E367" s="6" t="s">
        <v>1174</v>
      </c>
      <c r="F367" s="5" t="s">
        <v>1279</v>
      </c>
      <c r="G367" s="5" t="s">
        <v>1296</v>
      </c>
    </row>
    <row r="368" spans="1:7" x14ac:dyDescent="0.5">
      <c r="A368" s="5" t="s">
        <v>5</v>
      </c>
      <c r="B368" s="5" t="s">
        <v>336</v>
      </c>
      <c r="C368" s="5" t="str">
        <f>LEFT(Table_1[[#This Row],[Model]], FIND(" ", Table_1[[#This Row],[Model]] &amp; " ")  -1)</f>
        <v>Samsung</v>
      </c>
      <c r="D368" s="5" t="str">
        <f>"$" &amp; TEXT(Table_1[[#This Row],[Price (MSRP)]], "#,##0")</f>
        <v>$230</v>
      </c>
      <c r="E368" s="6" t="s">
        <v>1174</v>
      </c>
      <c r="F368" s="5" t="s">
        <v>1283</v>
      </c>
      <c r="G368" s="5" t="s">
        <v>1313</v>
      </c>
    </row>
    <row r="369" spans="1:7" hidden="1" x14ac:dyDescent="0.5">
      <c r="A369" s="5" t="s">
        <v>8</v>
      </c>
      <c r="B369" s="5" t="s">
        <v>792</v>
      </c>
      <c r="C369" s="5" t="str">
        <f>LEFT(Table_1[[#This Row],[Model]], FIND(" ", Table_1[[#This Row],[Model]] &amp; " ")  -1)</f>
        <v>Fatfreq</v>
      </c>
      <c r="D369" s="5" t="str">
        <f>"$" &amp; TEXT(Table_1[[#This Row],[Price (MSRP)]], "#,##0")</f>
        <v>$230</v>
      </c>
      <c r="E369" s="6" t="s">
        <v>1174</v>
      </c>
      <c r="F369" s="5" t="s">
        <v>1274</v>
      </c>
      <c r="G369" s="5" t="s">
        <v>1317</v>
      </c>
    </row>
    <row r="370" spans="1:7" hidden="1" x14ac:dyDescent="0.5">
      <c r="A370" s="5" t="s">
        <v>8</v>
      </c>
      <c r="B370" s="5" t="s">
        <v>797</v>
      </c>
      <c r="C370" s="5" t="str">
        <f>LEFT(Table_1[[#This Row],[Model]], FIND(" ", Table_1[[#This Row],[Model]] &amp; " ")  -1)</f>
        <v>Fearless</v>
      </c>
      <c r="D370" s="5" t="str">
        <f>"$" &amp; TEXT(Table_1[[#This Row],[Price (MSRP)]], "#,##0")</f>
        <v>$230</v>
      </c>
      <c r="E370" s="6" t="s">
        <v>1174</v>
      </c>
      <c r="F370" s="5" t="s">
        <v>1285</v>
      </c>
      <c r="G370" s="5" t="s">
        <v>1306</v>
      </c>
    </row>
    <row r="371" spans="1:7" x14ac:dyDescent="0.5">
      <c r="A371" s="5" t="s">
        <v>4</v>
      </c>
      <c r="B371" s="5" t="s">
        <v>186</v>
      </c>
      <c r="C371" s="5" t="str">
        <f>LEFT(Table_1[[#This Row],[Model]], FIND(" ", Table_1[[#This Row],[Model]] &amp; " ")  -1)</f>
        <v>Audio</v>
      </c>
      <c r="D371" s="5" t="str">
        <f>"$" &amp; TEXT(Table_1[[#This Row],[Price (MSRP)]], "#,##0")</f>
        <v>$240</v>
      </c>
      <c r="E371" s="6" t="s">
        <v>1171</v>
      </c>
      <c r="F371" s="5" t="s">
        <v>1279</v>
      </c>
      <c r="G371" s="5" t="s">
        <v>1318</v>
      </c>
    </row>
    <row r="372" spans="1:7" x14ac:dyDescent="0.5">
      <c r="A372" s="5" t="s">
        <v>3</v>
      </c>
      <c r="B372" s="5" t="s">
        <v>91</v>
      </c>
      <c r="C372" s="5" t="str">
        <f>LEFT(Table_1[[#This Row],[Model]], FIND(" ", Table_1[[#This Row],[Model]] &amp; " ")  -1)</f>
        <v>Audiosense</v>
      </c>
      <c r="D372" s="5" t="str">
        <f>"$" &amp; TEXT(Table_1[[#This Row],[Price (MSRP)]], "#,##0")</f>
        <v>$250</v>
      </c>
      <c r="E372" s="6" t="s">
        <v>1138</v>
      </c>
      <c r="F372" s="5" t="s">
        <v>1279</v>
      </c>
      <c r="G372" s="5" t="s">
        <v>1300</v>
      </c>
    </row>
    <row r="373" spans="1:7" x14ac:dyDescent="0.5">
      <c r="A373" s="5" t="s">
        <v>3</v>
      </c>
      <c r="B373" s="5" t="s">
        <v>126</v>
      </c>
      <c r="C373" s="5" t="str">
        <f>LEFT(Table_1[[#This Row],[Model]], FIND(" ", Table_1[[#This Row],[Model]] &amp; " ")  -1)</f>
        <v>Libratone</v>
      </c>
      <c r="D373" s="5" t="str">
        <f>"$" &amp; TEXT(Table_1[[#This Row],[Price (MSRP)]], "#,##0")</f>
        <v>$250</v>
      </c>
      <c r="E373" s="6" t="s">
        <v>1138</v>
      </c>
      <c r="F373" s="5" t="s">
        <v>1279</v>
      </c>
      <c r="G373" s="5" t="s">
        <v>1313</v>
      </c>
    </row>
    <row r="374" spans="1:7" x14ac:dyDescent="0.5">
      <c r="A374" s="5" t="s">
        <v>4</v>
      </c>
      <c r="B374" s="5" t="s">
        <v>180</v>
      </c>
      <c r="C374" s="5" t="str">
        <f>LEFT(Table_1[[#This Row],[Model]], FIND(" ", Table_1[[#This Row],[Model]] &amp; " ")  -1)</f>
        <v>Apple</v>
      </c>
      <c r="D374" s="5" t="str">
        <f>"$" &amp; TEXT(Table_1[[#This Row],[Price (MSRP)]], "#,##0")</f>
        <v>$250</v>
      </c>
      <c r="E374" s="6" t="s">
        <v>1138</v>
      </c>
      <c r="F374" s="5" t="s">
        <v>1278</v>
      </c>
      <c r="G374" s="5" t="s">
        <v>1296</v>
      </c>
    </row>
    <row r="375" spans="1:7" x14ac:dyDescent="0.5">
      <c r="A375" s="5" t="s">
        <v>4</v>
      </c>
      <c r="B375" s="5" t="s">
        <v>187</v>
      </c>
      <c r="C375" s="5" t="str">
        <f>LEFT(Table_1[[#This Row],[Model]], FIND(" ", Table_1[[#This Row],[Model]] &amp; " ")  -1)</f>
        <v>Audio</v>
      </c>
      <c r="D375" s="5" t="str">
        <f>"$" &amp; TEXT(Table_1[[#This Row],[Price (MSRP)]], "#,##0")</f>
        <v>$250</v>
      </c>
      <c r="E375" s="6" t="s">
        <v>1138</v>
      </c>
      <c r="F375" s="5" t="s">
        <v>1278</v>
      </c>
      <c r="G375" s="5" t="s">
        <v>1317</v>
      </c>
    </row>
    <row r="376" spans="1:7" x14ac:dyDescent="0.5">
      <c r="A376" s="5" t="s">
        <v>4</v>
      </c>
      <c r="B376" s="5" t="s">
        <v>238</v>
      </c>
      <c r="C376" s="5" t="str">
        <f>LEFT(Table_1[[#This Row],[Model]], FIND(" ", Table_1[[#This Row],[Model]] &amp; " ")  -1)</f>
        <v>JVC</v>
      </c>
      <c r="D376" s="5" t="str">
        <f>"$" &amp; TEXT(Table_1[[#This Row],[Price (MSRP)]], "#,##0")</f>
        <v>$250</v>
      </c>
      <c r="E376" s="6" t="s">
        <v>1138</v>
      </c>
      <c r="F376" s="5" t="s">
        <v>1271</v>
      </c>
      <c r="G376" s="5" t="s">
        <v>1296</v>
      </c>
    </row>
    <row r="377" spans="1:7" x14ac:dyDescent="0.5">
      <c r="A377" s="5" t="s">
        <v>4</v>
      </c>
      <c r="B377" s="5" t="s">
        <v>271</v>
      </c>
      <c r="C377" s="5" t="str">
        <f>LEFT(Table_1[[#This Row],[Model]], FIND(" ", Table_1[[#This Row],[Model]] &amp; " ")  -1)</f>
        <v>ThieAudio</v>
      </c>
      <c r="D377" s="5" t="str">
        <f>"$" &amp; TEXT(Table_1[[#This Row],[Price (MSRP)]], "#,##0")</f>
        <v>$250</v>
      </c>
      <c r="E377" s="6" t="s">
        <v>1138</v>
      </c>
      <c r="F377" s="5" t="s">
        <v>1287</v>
      </c>
      <c r="G377" s="5" t="s">
        <v>1306</v>
      </c>
    </row>
    <row r="378" spans="1:7" x14ac:dyDescent="0.5">
      <c r="A378" s="5" t="s">
        <v>5</v>
      </c>
      <c r="B378" s="5" t="s">
        <v>293</v>
      </c>
      <c r="C378" s="5" t="str">
        <f>LEFT(Table_1[[#This Row],[Model]], FIND(" ", Table_1[[#This Row],[Model]] &amp; " ")  -1)</f>
        <v>Apple</v>
      </c>
      <c r="D378" s="5" t="str">
        <f>"$" &amp; TEXT(Table_1[[#This Row],[Price (MSRP)]], "#,##0")</f>
        <v>$250</v>
      </c>
      <c r="E378" s="6" t="s">
        <v>1138</v>
      </c>
      <c r="F378" s="5" t="s">
        <v>1277</v>
      </c>
      <c r="G378" s="5" t="s">
        <v>1296</v>
      </c>
    </row>
    <row r="379" spans="1:7" hidden="1" x14ac:dyDescent="0.5">
      <c r="A379" s="5" t="s">
        <v>6</v>
      </c>
      <c r="B379" s="5" t="s">
        <v>350</v>
      </c>
      <c r="C379" s="5" t="str">
        <f>LEFT(Table_1[[#This Row],[Model]], FIND(" ", Table_1[[#This Row],[Model]] &amp; " ")  -1)</f>
        <v>7Hz</v>
      </c>
      <c r="D379" s="5" t="str">
        <f>"$" &amp; TEXT(Table_1[[#This Row],[Price (MSRP)]], "#,##0")</f>
        <v>$250</v>
      </c>
      <c r="E379" s="6" t="s">
        <v>1138</v>
      </c>
      <c r="F379" s="5" t="s">
        <v>1285</v>
      </c>
      <c r="G379" s="5" t="s">
        <v>1296</v>
      </c>
    </row>
    <row r="380" spans="1:7" hidden="1" x14ac:dyDescent="0.5">
      <c r="A380" s="5" t="s">
        <v>6</v>
      </c>
      <c r="B380" s="5" t="s">
        <v>392</v>
      </c>
      <c r="C380" s="5" t="str">
        <f>LEFT(Table_1[[#This Row],[Model]], FIND(" ", Table_1[[#This Row],[Model]] &amp; " ")  -1)</f>
        <v>Creative</v>
      </c>
      <c r="D380" s="5" t="str">
        <f>"$" &amp; TEXT(Table_1[[#This Row],[Price (MSRP)]], "#,##0")</f>
        <v>$250</v>
      </c>
      <c r="E380" s="6" t="s">
        <v>1138</v>
      </c>
      <c r="F380" s="5" t="s">
        <v>1286</v>
      </c>
      <c r="G380" s="5" t="s">
        <v>1319</v>
      </c>
    </row>
    <row r="381" spans="1:7" hidden="1" x14ac:dyDescent="0.5">
      <c r="A381" s="5" t="s">
        <v>6</v>
      </c>
      <c r="B381" s="5" t="s">
        <v>553</v>
      </c>
      <c r="C381" s="5" t="str">
        <f>LEFT(Table_1[[#This Row],[Model]], FIND(" ", Table_1[[#This Row],[Model]] &amp; " ")  -1)</f>
        <v>Stealthsonics</v>
      </c>
      <c r="D381" s="5" t="str">
        <f>"$" &amp; TEXT(Table_1[[#This Row],[Price (MSRP)]], "#,##0")</f>
        <v>$250</v>
      </c>
      <c r="E381" s="6" t="s">
        <v>1138</v>
      </c>
      <c r="F381" s="5" t="s">
        <v>1285</v>
      </c>
      <c r="G381" s="5" t="s">
        <v>1316</v>
      </c>
    </row>
    <row r="382" spans="1:7" hidden="1" x14ac:dyDescent="0.5">
      <c r="A382" s="5" t="s">
        <v>6</v>
      </c>
      <c r="B382" s="5" t="s">
        <v>556</v>
      </c>
      <c r="C382" s="5" t="str">
        <f>LEFT(Table_1[[#This Row],[Model]], FIND(" ", Table_1[[#This Row],[Model]] &amp; " ")  -1)</f>
        <v>Symphonium</v>
      </c>
      <c r="D382" s="5" t="str">
        <f>"$" &amp; TEXT(Table_1[[#This Row],[Price (MSRP)]], "#,##0")</f>
        <v>$250</v>
      </c>
      <c r="E382" s="6" t="s">
        <v>1138</v>
      </c>
      <c r="F382" s="5" t="s">
        <v>1287</v>
      </c>
      <c r="G382" s="5" t="s">
        <v>1317</v>
      </c>
    </row>
    <row r="383" spans="1:7" hidden="1" x14ac:dyDescent="0.5">
      <c r="A383" s="5" t="s">
        <v>6</v>
      </c>
      <c r="B383" s="5" t="s">
        <v>560</v>
      </c>
      <c r="C383" s="5" t="str">
        <f>LEFT(Table_1[[#This Row],[Model]], FIND(" ", Table_1[[#This Row],[Model]] &amp; " ")  -1)</f>
        <v>Technics</v>
      </c>
      <c r="D383" s="5" t="str">
        <f>"$" &amp; TEXT(Table_1[[#This Row],[Price (MSRP)]], "#,##0")</f>
        <v>$250</v>
      </c>
      <c r="E383" s="6" t="s">
        <v>1138</v>
      </c>
      <c r="F383" s="5" t="s">
        <v>1283</v>
      </c>
      <c r="G383" s="5" t="s">
        <v>1296</v>
      </c>
    </row>
    <row r="384" spans="1:7" hidden="1" x14ac:dyDescent="0.5">
      <c r="A384" s="5" t="s">
        <v>7</v>
      </c>
      <c r="B384" s="5" t="s">
        <v>664</v>
      </c>
      <c r="C384" s="5" t="str">
        <f>LEFT(Table_1[[#This Row],[Model]], FIND(" ", Table_1[[#This Row],[Model]] &amp; " ")  -1)</f>
        <v>Hidizs</v>
      </c>
      <c r="D384" s="5" t="str">
        <f>"$" &amp; TEXT(Table_1[[#This Row],[Price (MSRP)]], "#,##0")</f>
        <v>$250</v>
      </c>
      <c r="E384" s="6" t="s">
        <v>1138</v>
      </c>
      <c r="F384" s="5" t="s">
        <v>1285</v>
      </c>
      <c r="G384" s="5" t="s">
        <v>1314</v>
      </c>
    </row>
    <row r="385" spans="1:7" hidden="1" x14ac:dyDescent="0.5">
      <c r="A385" s="5" t="s">
        <v>7</v>
      </c>
      <c r="B385" s="5" t="s">
        <v>735</v>
      </c>
      <c r="C385" s="5" t="str">
        <f>LEFT(Table_1[[#This Row],[Model]], FIND(" ", Table_1[[#This Row],[Model]] &amp; " ")  -1)</f>
        <v>Zero</v>
      </c>
      <c r="D385" s="5" t="str">
        <f>"$" &amp; TEXT(Table_1[[#This Row],[Price (MSRP)]], "#,##0")</f>
        <v>$250</v>
      </c>
      <c r="E385" s="6" t="s">
        <v>1138</v>
      </c>
      <c r="F385" s="5" t="s">
        <v>1278</v>
      </c>
      <c r="G385" s="5" t="s">
        <v>1317</v>
      </c>
    </row>
    <row r="386" spans="1:7" hidden="1" x14ac:dyDescent="0.5">
      <c r="A386" s="5" t="s">
        <v>8</v>
      </c>
      <c r="B386" s="5" t="s">
        <v>740</v>
      </c>
      <c r="C386" s="5" t="str">
        <f>LEFT(Table_1[[#This Row],[Model]], FIND(" ", Table_1[[#This Row],[Model]] &amp; " ")  -1)</f>
        <v>AAW</v>
      </c>
      <c r="D386" s="5" t="str">
        <f>"$" &amp; TEXT(Table_1[[#This Row],[Price (MSRP)]], "#,##0")</f>
        <v>$250</v>
      </c>
      <c r="E386" s="6" t="s">
        <v>1138</v>
      </c>
      <c r="F386" s="5" t="s">
        <v>1287</v>
      </c>
      <c r="G386" s="5" t="s">
        <v>1315</v>
      </c>
    </row>
    <row r="387" spans="1:7" hidden="1" x14ac:dyDescent="0.5">
      <c r="A387" s="5" t="s">
        <v>8</v>
      </c>
      <c r="B387" s="5" t="s">
        <v>855</v>
      </c>
      <c r="C387" s="5" t="str">
        <f>LEFT(Table_1[[#This Row],[Model]], FIND(" ", Table_1[[#This Row],[Model]] &amp; " ")  -1)</f>
        <v>Sennheiser</v>
      </c>
      <c r="D387" s="5" t="str">
        <f>"$" &amp; TEXT(Table_1[[#This Row],[Price (MSRP)]], "#,##0")</f>
        <v>$250</v>
      </c>
      <c r="E387" s="6" t="s">
        <v>1138</v>
      </c>
      <c r="F387" s="5" t="s">
        <v>1286</v>
      </c>
      <c r="G387" s="5" t="s">
        <v>1296</v>
      </c>
    </row>
    <row r="388" spans="1:7" hidden="1" x14ac:dyDescent="0.5">
      <c r="A388" s="5" t="s">
        <v>8</v>
      </c>
      <c r="B388" s="5" t="s">
        <v>865</v>
      </c>
      <c r="C388" s="5" t="str">
        <f>LEFT(Table_1[[#This Row],[Model]], FIND(" ", Table_1[[#This Row],[Model]] &amp; " ")  -1)</f>
        <v>Soranik</v>
      </c>
      <c r="D388" s="5" t="str">
        <f>"$" &amp; TEXT(Table_1[[#This Row],[Price (MSRP)]], "#,##0")</f>
        <v>$250</v>
      </c>
      <c r="E388" s="6" t="s">
        <v>1138</v>
      </c>
      <c r="F388" s="5" t="s">
        <v>1271</v>
      </c>
      <c r="G388" s="5" t="s">
        <v>1319</v>
      </c>
    </row>
    <row r="389" spans="1:7" hidden="1" x14ac:dyDescent="0.5">
      <c r="A389" s="5" t="s">
        <v>8</v>
      </c>
      <c r="B389" s="5" t="s">
        <v>903</v>
      </c>
      <c r="C389" s="5" t="str">
        <f>LEFT(Table_1[[#This Row],[Model]], FIND(" ", Table_1[[#This Row],[Model]] &amp; " ")  -1)</f>
        <v>Yanyin</v>
      </c>
      <c r="D389" s="5" t="str">
        <f>"$" &amp; TEXT(Table_1[[#This Row],[Price (MSRP)]], "#,##0")</f>
        <v>$250</v>
      </c>
      <c r="E389" s="6" t="s">
        <v>1138</v>
      </c>
      <c r="F389" s="5" t="s">
        <v>1278</v>
      </c>
      <c r="G389" s="5" t="s">
        <v>1314</v>
      </c>
    </row>
    <row r="390" spans="1:7" hidden="1" x14ac:dyDescent="0.5">
      <c r="A390" s="5" t="s">
        <v>10</v>
      </c>
      <c r="B390" s="5" t="s">
        <v>954</v>
      </c>
      <c r="C390" s="5" t="str">
        <f>LEFT(Table_1[[#This Row],[Model]], FIND(" ", Table_1[[#This Row],[Model]] &amp; " ")  -1)</f>
        <v>Audio</v>
      </c>
      <c r="D390" s="5" t="str">
        <f>"$" &amp; TEXT(Table_1[[#This Row],[Price (MSRP)]], "#,##0")</f>
        <v>$250</v>
      </c>
      <c r="E390" s="6" t="s">
        <v>1138</v>
      </c>
      <c r="F390" s="5" t="s">
        <v>1268</v>
      </c>
      <c r="G390" s="5" t="s">
        <v>1296</v>
      </c>
    </row>
    <row r="391" spans="1:7" hidden="1" x14ac:dyDescent="0.5">
      <c r="A391" s="5" t="s">
        <v>10</v>
      </c>
      <c r="B391" s="5" t="s">
        <v>957</v>
      </c>
      <c r="C391" s="5" t="str">
        <f>LEFT(Table_1[[#This Row],[Model]], FIND(" ", Table_1[[#This Row],[Model]] &amp; " ")  -1)</f>
        <v>Campfire</v>
      </c>
      <c r="D391" s="5" t="str">
        <f>"$" &amp; TEXT(Table_1[[#This Row],[Price (MSRP)]], "#,##0")</f>
        <v>$250</v>
      </c>
      <c r="E391" s="6" t="s">
        <v>1138</v>
      </c>
      <c r="F391" s="5" t="s">
        <v>1267</v>
      </c>
      <c r="G391" s="5" t="s">
        <v>1296</v>
      </c>
    </row>
    <row r="392" spans="1:7" hidden="1" x14ac:dyDescent="0.5">
      <c r="A392" s="5" t="s">
        <v>10</v>
      </c>
      <c r="B392" s="5" t="s">
        <v>959</v>
      </c>
      <c r="C392" s="5" t="str">
        <f>LEFT(Table_1[[#This Row],[Model]], FIND(" ", Table_1[[#This Row],[Model]] &amp; " ")  -1)</f>
        <v>ddHiFi</v>
      </c>
      <c r="D392" s="5" t="str">
        <f>"$" &amp; TEXT(Table_1[[#This Row],[Price (MSRP)]], "#,##0")</f>
        <v>$250</v>
      </c>
      <c r="E392" s="6" t="s">
        <v>1138</v>
      </c>
      <c r="F392" s="5" t="s">
        <v>1275</v>
      </c>
      <c r="G392" s="5" t="s">
        <v>1296</v>
      </c>
    </row>
    <row r="393" spans="1:7" hidden="1" x14ac:dyDescent="0.5">
      <c r="A393" s="5" t="s">
        <v>10</v>
      </c>
      <c r="B393" s="5" t="s">
        <v>985</v>
      </c>
      <c r="C393" s="5" t="str">
        <f>LEFT(Table_1[[#This Row],[Model]], FIND(" ", Table_1[[#This Row],[Model]] &amp; " ")  -1)</f>
        <v>Westone</v>
      </c>
      <c r="D393" s="5" t="str">
        <f>"$" &amp; TEXT(Table_1[[#This Row],[Price (MSRP)]], "#,##0")</f>
        <v>$250</v>
      </c>
      <c r="E393" s="6" t="s">
        <v>1138</v>
      </c>
      <c r="F393" s="5" t="s">
        <v>1273</v>
      </c>
      <c r="G393" s="5" t="s">
        <v>1312</v>
      </c>
    </row>
    <row r="394" spans="1:7" hidden="1" x14ac:dyDescent="0.5">
      <c r="A394" s="5" t="s">
        <v>11</v>
      </c>
      <c r="B394" s="5" t="s">
        <v>1022</v>
      </c>
      <c r="C394" s="5" t="str">
        <f>LEFT(Table_1[[#This Row],[Model]], FIND(" ", Table_1[[#This Row],[Model]] &amp; " ")  -1)</f>
        <v>LZ</v>
      </c>
      <c r="D394" s="5" t="str">
        <f>"$" &amp; TEXT(Table_1[[#This Row],[Price (MSRP)]], "#,##0")</f>
        <v>$250</v>
      </c>
      <c r="E394" s="6" t="s">
        <v>1138</v>
      </c>
      <c r="F394" s="5" t="s">
        <v>1284</v>
      </c>
      <c r="G394" s="5" t="s">
        <v>1314</v>
      </c>
    </row>
    <row r="395" spans="1:7" hidden="1" x14ac:dyDescent="0.5">
      <c r="A395" s="5" t="s">
        <v>11</v>
      </c>
      <c r="B395" s="5" t="s">
        <v>1041</v>
      </c>
      <c r="C395" s="5" t="str">
        <f>LEFT(Table_1[[#This Row],[Model]], FIND(" ", Table_1[[#This Row],[Model]] &amp; " ")  -1)</f>
        <v>Tago</v>
      </c>
      <c r="D395" s="5" t="str">
        <f>"$" &amp; TEXT(Table_1[[#This Row],[Price (MSRP)]], "#,##0")</f>
        <v>$250</v>
      </c>
      <c r="E395" s="6" t="s">
        <v>1138</v>
      </c>
      <c r="F395" s="5" t="s">
        <v>1266</v>
      </c>
      <c r="G395" s="5" t="s">
        <v>1296</v>
      </c>
    </row>
    <row r="396" spans="1:7" hidden="1" x14ac:dyDescent="0.5">
      <c r="A396" s="5" t="s">
        <v>13</v>
      </c>
      <c r="B396" s="5" t="s">
        <v>1070</v>
      </c>
      <c r="C396" s="5" t="str">
        <f>LEFT(Table_1[[#This Row],[Model]], FIND(" ", Table_1[[#This Row],[Model]] &amp; " ")  -1)</f>
        <v>LEAR</v>
      </c>
      <c r="D396" s="5" t="str">
        <f>"$" &amp; TEXT(Table_1[[#This Row],[Price (MSRP)]], "#,##0")</f>
        <v>$250</v>
      </c>
      <c r="E396" s="6" t="s">
        <v>1138</v>
      </c>
      <c r="F396" s="5" t="s">
        <v>1284</v>
      </c>
      <c r="G396" s="5" t="s">
        <v>1313</v>
      </c>
    </row>
    <row r="397" spans="1:7" x14ac:dyDescent="0.5">
      <c r="A397" s="5" t="s">
        <v>3</v>
      </c>
      <c r="B397" s="5" t="s">
        <v>114</v>
      </c>
      <c r="C397" s="5" t="str">
        <f>LEFT(Table_1[[#This Row],[Model]], FIND(" ", Table_1[[#This Row],[Model]] &amp; " ")  -1)</f>
        <v>FiiO</v>
      </c>
      <c r="D397" s="5" t="str">
        <f>"$" &amp; TEXT(Table_1[[#This Row],[Price (MSRP)]], "#,##0")</f>
        <v>$260</v>
      </c>
      <c r="E397" s="6" t="s">
        <v>1148</v>
      </c>
      <c r="F397" s="5" t="s">
        <v>1279</v>
      </c>
      <c r="G397" s="5" t="s">
        <v>1314</v>
      </c>
    </row>
    <row r="398" spans="1:7" x14ac:dyDescent="0.5">
      <c r="A398" s="5" t="s">
        <v>4</v>
      </c>
      <c r="B398" s="5" t="s">
        <v>285</v>
      </c>
      <c r="C398" s="5" t="str">
        <f>LEFT(Table_1[[#This Row],[Model]], FIND(" ", Table_1[[#This Row],[Model]] &amp; " ")  -1)</f>
        <v>Veedix</v>
      </c>
      <c r="D398" s="5" t="str">
        <f>"$" &amp; TEXT(Table_1[[#This Row],[Price (MSRP)]], "#,##0")</f>
        <v>$260</v>
      </c>
      <c r="E398" s="6" t="s">
        <v>1148</v>
      </c>
      <c r="F398" s="5" t="s">
        <v>1285</v>
      </c>
      <c r="G398" s="5" t="s">
        <v>1306</v>
      </c>
    </row>
    <row r="399" spans="1:7" hidden="1" x14ac:dyDescent="0.5">
      <c r="A399" s="5" t="s">
        <v>6</v>
      </c>
      <c r="B399" s="5" t="s">
        <v>454</v>
      </c>
      <c r="C399" s="5" t="str">
        <f>LEFT(Table_1[[#This Row],[Model]], FIND(" ", Table_1[[#This Row],[Model]] &amp; " ")  -1)</f>
        <v>iBasso</v>
      </c>
      <c r="D399" s="5" t="str">
        <f>"$" &amp; TEXT(Table_1[[#This Row],[Price (MSRP)]], "#,##0")</f>
        <v>$260</v>
      </c>
      <c r="E399" s="6" t="s">
        <v>1148</v>
      </c>
      <c r="F399" s="5" t="s">
        <v>1271</v>
      </c>
      <c r="G399" s="5" t="s">
        <v>1315</v>
      </c>
    </row>
    <row r="400" spans="1:7" hidden="1" x14ac:dyDescent="0.5">
      <c r="A400" s="5" t="s">
        <v>8</v>
      </c>
      <c r="B400" s="5" t="s">
        <v>816</v>
      </c>
      <c r="C400" s="5" t="str">
        <f>LEFT(Table_1[[#This Row],[Model]], FIND(" ", Table_1[[#This Row],[Model]] &amp; " ")  -1)</f>
        <v>iBasso</v>
      </c>
      <c r="D400" s="5" t="str">
        <f>"$" &amp; TEXT(Table_1[[#This Row],[Price (MSRP)]], "#,##0")</f>
        <v>$260</v>
      </c>
      <c r="E400" s="6" t="s">
        <v>1148</v>
      </c>
      <c r="F400" s="5" t="s">
        <v>1283</v>
      </c>
      <c r="G400" s="5" t="s">
        <v>1315</v>
      </c>
    </row>
    <row r="401" spans="1:7" hidden="1" x14ac:dyDescent="0.5">
      <c r="A401" s="5" t="s">
        <v>7</v>
      </c>
      <c r="B401" s="5" t="s">
        <v>645</v>
      </c>
      <c r="C401" s="5" t="str">
        <f>LEFT(Table_1[[#This Row],[Model]], FIND(" ", Table_1[[#This Row],[Model]] &amp; " ")  -1)</f>
        <v>Final</v>
      </c>
      <c r="D401" s="5" t="str">
        <f>"$" &amp; TEXT(Table_1[[#This Row],[Price (MSRP)]], "#,##0")</f>
        <v>$Discont.</v>
      </c>
      <c r="E401" s="6" t="s">
        <v>1111</v>
      </c>
      <c r="F401" s="5" t="s">
        <v>1286</v>
      </c>
      <c r="G401" s="5" t="s">
        <v>1312</v>
      </c>
    </row>
    <row r="402" spans="1:7" hidden="1" x14ac:dyDescent="0.5">
      <c r="A402" s="5" t="s">
        <v>6</v>
      </c>
      <c r="B402" s="5" t="s">
        <v>436</v>
      </c>
      <c r="C402" s="5" t="str">
        <f>LEFT(Table_1[[#This Row],[Model]], FIND(" ", Table_1[[#This Row],[Model]] &amp; " ")  -1)</f>
        <v>Final</v>
      </c>
      <c r="D402" s="5" t="str">
        <f>"$" &amp; TEXT(Table_1[[#This Row],[Price (MSRP)]], "#,##0")</f>
        <v>$Discont.</v>
      </c>
      <c r="E402" s="6" t="s">
        <v>1111</v>
      </c>
      <c r="F402" s="5" t="s">
        <v>1290</v>
      </c>
      <c r="G402" s="5" t="s">
        <v>1312</v>
      </c>
    </row>
    <row r="403" spans="1:7" hidden="1" x14ac:dyDescent="0.5">
      <c r="A403" s="5" t="s">
        <v>6</v>
      </c>
      <c r="B403" s="5" t="s">
        <v>437</v>
      </c>
      <c r="C403" s="5" t="str">
        <f>LEFT(Table_1[[#This Row],[Model]], FIND(" ", Table_1[[#This Row],[Model]] &amp; " ")  -1)</f>
        <v>Final</v>
      </c>
      <c r="D403" s="5" t="str">
        <f>"$" &amp; TEXT(Table_1[[#This Row],[Price (MSRP)]], "#,##0")</f>
        <v>$Discont.</v>
      </c>
      <c r="E403" s="6" t="s">
        <v>1111</v>
      </c>
      <c r="F403" s="5" t="s">
        <v>1286</v>
      </c>
      <c r="G403" s="5" t="s">
        <v>1317</v>
      </c>
    </row>
    <row r="404" spans="1:7" hidden="1" x14ac:dyDescent="0.5">
      <c r="A404" s="5" t="s">
        <v>8</v>
      </c>
      <c r="B404" s="5" t="s">
        <v>860</v>
      </c>
      <c r="C404" s="5" t="str">
        <f>LEFT(Table_1[[#This Row],[Model]], FIND(" ", Table_1[[#This Row],[Model]] &amp; " ")  -1)</f>
        <v>Shure</v>
      </c>
      <c r="D404" s="5" t="str">
        <f>"$" &amp; TEXT(Table_1[[#This Row],[Price (MSRP)]], "#,##0")</f>
        <v>$260</v>
      </c>
      <c r="E404" s="6" t="s">
        <v>1148</v>
      </c>
      <c r="F404" s="5" t="s">
        <v>1279</v>
      </c>
      <c r="G404" s="5" t="s">
        <v>1316</v>
      </c>
    </row>
    <row r="405" spans="1:7" x14ac:dyDescent="0.5">
      <c r="A405" s="5" t="s">
        <v>5</v>
      </c>
      <c r="B405" s="5" t="s">
        <v>339</v>
      </c>
      <c r="C405" s="5" t="str">
        <f>LEFT(Table_1[[#This Row],[Model]], FIND(" ", Table_1[[#This Row],[Model]] &amp; " ")  -1)</f>
        <v>Tanchjim</v>
      </c>
      <c r="D405" s="5" t="str">
        <f>"$" &amp; TEXT(Table_1[[#This Row],[Price (MSRP)]], "#,##0")</f>
        <v>$270</v>
      </c>
      <c r="E405" s="6" t="s">
        <v>1201</v>
      </c>
      <c r="F405" s="5" t="s">
        <v>1277</v>
      </c>
      <c r="G405" s="5" t="s">
        <v>1296</v>
      </c>
    </row>
    <row r="406" spans="1:7" hidden="1" x14ac:dyDescent="0.5">
      <c r="A406" s="5" t="s">
        <v>6</v>
      </c>
      <c r="B406" s="5" t="s">
        <v>534</v>
      </c>
      <c r="C406" s="5" t="str">
        <f>LEFT(Table_1[[#This Row],[Model]], FIND(" ", Table_1[[#This Row],[Model]] &amp; " ")  -1)</f>
        <v>Shanling</v>
      </c>
      <c r="D406" s="5" t="str">
        <f>"$" &amp; TEXT(Table_1[[#This Row],[Price (MSRP)]], "#,##0")</f>
        <v>$270</v>
      </c>
      <c r="E406" s="6" t="s">
        <v>1201</v>
      </c>
      <c r="F406" s="5" t="s">
        <v>1285</v>
      </c>
      <c r="G406" s="5" t="s">
        <v>1315</v>
      </c>
    </row>
    <row r="407" spans="1:7" hidden="1" x14ac:dyDescent="0.5">
      <c r="A407" s="5" t="s">
        <v>9</v>
      </c>
      <c r="B407" s="5" t="s">
        <v>938</v>
      </c>
      <c r="C407" s="5" t="str">
        <f>LEFT(Table_1[[#This Row],[Model]], FIND(" ", Table_1[[#This Row],[Model]] &amp; " ")  -1)</f>
        <v>oBravo</v>
      </c>
      <c r="D407" s="5" t="str">
        <f>"$" &amp; TEXT(Table_1[[#This Row],[Price (MSRP)]], "#,##0")</f>
        <v>$270</v>
      </c>
      <c r="E407" s="6" t="s">
        <v>1201</v>
      </c>
      <c r="F407" s="5" t="s">
        <v>1285</v>
      </c>
      <c r="G407" s="5" t="s">
        <v>1376</v>
      </c>
    </row>
    <row r="408" spans="1:7" hidden="1" x14ac:dyDescent="0.5">
      <c r="A408" s="5" t="s">
        <v>11</v>
      </c>
      <c r="B408" s="5" t="s">
        <v>1048</v>
      </c>
      <c r="C408" s="5" t="str">
        <f>LEFT(Table_1[[#This Row],[Model]], FIND(" ", Table_1[[#This Row],[Model]] &amp; " ")  -1)</f>
        <v>Unknown</v>
      </c>
      <c r="D408" s="5" t="str">
        <f>"$" &amp; TEXT(Table_1[[#This Row],[Price (MSRP)]], "#,##0")</f>
        <v>$270</v>
      </c>
      <c r="E408" s="6" t="s">
        <v>1201</v>
      </c>
      <c r="F408" s="5" t="s">
        <v>1286</v>
      </c>
      <c r="G408" s="5" t="s">
        <v>1319</v>
      </c>
    </row>
    <row r="409" spans="1:7" x14ac:dyDescent="0.5">
      <c r="A409" s="5" t="s">
        <v>1</v>
      </c>
      <c r="B409" s="5" t="s">
        <v>37</v>
      </c>
      <c r="C409" s="5" t="str">
        <f>LEFT(Table_1[[#This Row],[Model]], FIND(" ", Table_1[[#This Row],[Model]] &amp; " ")  -1)</f>
        <v>Drop</v>
      </c>
      <c r="D409" s="5" t="str">
        <f>"$" &amp; TEXT(Table_1[[#This Row],[Price (MSRP)]], "#,##0")</f>
        <v>$280</v>
      </c>
      <c r="E409" s="6" t="s">
        <v>1107</v>
      </c>
      <c r="F409" s="5" t="s">
        <v>1278</v>
      </c>
      <c r="G409" s="5" t="s">
        <v>1296</v>
      </c>
    </row>
    <row r="410" spans="1:7" x14ac:dyDescent="0.5">
      <c r="A410" s="5" t="s">
        <v>4</v>
      </c>
      <c r="B410" s="5" t="s">
        <v>259</v>
      </c>
      <c r="C410" s="5" t="str">
        <f>LEFT(Table_1[[#This Row],[Model]], FIND(" ", Table_1[[#This Row],[Model]] &amp; " ")  -1)</f>
        <v>Shozy</v>
      </c>
      <c r="D410" s="5" t="str">
        <f>"$" &amp; TEXT(Table_1[[#This Row],[Price (MSRP)]], "#,##0")</f>
        <v>$280</v>
      </c>
      <c r="E410" s="6" t="s">
        <v>1107</v>
      </c>
      <c r="F410" s="5" t="s">
        <v>1269</v>
      </c>
      <c r="G410" s="5" t="s">
        <v>1307</v>
      </c>
    </row>
    <row r="411" spans="1:7" hidden="1" x14ac:dyDescent="0.5">
      <c r="A411" s="5" t="s">
        <v>6</v>
      </c>
      <c r="B411" s="5" t="s">
        <v>427</v>
      </c>
      <c r="C411" s="5" t="str">
        <f>LEFT(Table_1[[#This Row],[Model]], FIND(" ", Table_1[[#This Row],[Model]] &amp; " ")  -1)</f>
        <v>FiiO</v>
      </c>
      <c r="D411" s="5" t="str">
        <f>"$" &amp; TEXT(Table_1[[#This Row],[Price (MSRP)]], "#,##0")</f>
        <v>$280</v>
      </c>
      <c r="E411" s="6" t="s">
        <v>1107</v>
      </c>
      <c r="F411" s="5" t="s">
        <v>1285</v>
      </c>
      <c r="G411" s="5" t="s">
        <v>1340</v>
      </c>
    </row>
    <row r="412" spans="1:7" hidden="1" x14ac:dyDescent="0.5">
      <c r="A412" s="5" t="s">
        <v>6</v>
      </c>
      <c r="B412" s="5" t="s">
        <v>432</v>
      </c>
      <c r="C412" s="5" t="str">
        <f>LEFT(Table_1[[#This Row],[Model]], FIND(" ", Table_1[[#This Row],[Model]] &amp; " ")  -1)</f>
        <v>Final</v>
      </c>
      <c r="D412" s="5" t="str">
        <f>"$" &amp; TEXT(Table_1[[#This Row],[Price (MSRP)]], "#,##0")</f>
        <v>$280</v>
      </c>
      <c r="E412" s="6" t="s">
        <v>1107</v>
      </c>
      <c r="F412" s="5" t="s">
        <v>1286</v>
      </c>
      <c r="G412" s="5" t="s">
        <v>1296</v>
      </c>
    </row>
    <row r="413" spans="1:7" hidden="1" x14ac:dyDescent="0.5">
      <c r="A413" s="5" t="s">
        <v>8</v>
      </c>
      <c r="B413" s="5" t="s">
        <v>853</v>
      </c>
      <c r="C413" s="5" t="str">
        <f>LEFT(Table_1[[#This Row],[Model]], FIND(" ", Table_1[[#This Row],[Model]] &amp; " ")  -1)</f>
        <v>SeeAudio</v>
      </c>
      <c r="D413" s="5" t="str">
        <f>"$" &amp; TEXT(Table_1[[#This Row],[Price (MSRP)]], "#,##0")</f>
        <v>$280</v>
      </c>
      <c r="E413" s="6" t="s">
        <v>1107</v>
      </c>
      <c r="F413" s="5" t="s">
        <v>1279</v>
      </c>
      <c r="G413" s="5" t="s">
        <v>1298</v>
      </c>
    </row>
    <row r="414" spans="1:7" hidden="1" x14ac:dyDescent="0.5">
      <c r="A414" s="5" t="s">
        <v>13</v>
      </c>
      <c r="B414" s="5" t="s">
        <v>1072</v>
      </c>
      <c r="C414" s="5" t="str">
        <f>LEFT(Table_1[[#This Row],[Model]], FIND(" ", Table_1[[#This Row],[Model]] &amp; " ")  -1)</f>
        <v>RHA</v>
      </c>
      <c r="D414" s="5" t="str">
        <f>"$" &amp; TEXT(Table_1[[#This Row],[Price (MSRP)]], "#,##0")</f>
        <v>$280</v>
      </c>
      <c r="E414" s="6" t="s">
        <v>1107</v>
      </c>
      <c r="F414" s="5" t="s">
        <v>1268</v>
      </c>
      <c r="G414" s="5" t="s">
        <v>1296</v>
      </c>
    </row>
    <row r="415" spans="1:7" x14ac:dyDescent="0.5">
      <c r="A415" s="5" t="s">
        <v>5</v>
      </c>
      <c r="B415" s="5" t="s">
        <v>338</v>
      </c>
      <c r="C415" s="5" t="str">
        <f>LEFT(Table_1[[#This Row],[Model]], FIND(" ", Table_1[[#This Row],[Model]] &amp; " ")  -1)</f>
        <v>Softears</v>
      </c>
      <c r="D415" s="5" t="str">
        <f>"$" &amp; TEXT(Table_1[[#This Row],[Price (MSRP)]], "#,##0")</f>
        <v>$285</v>
      </c>
      <c r="E415" s="6" t="s">
        <v>1200</v>
      </c>
      <c r="F415" s="5" t="s">
        <v>1277</v>
      </c>
      <c r="G415" s="5" t="s">
        <v>1315</v>
      </c>
    </row>
    <row r="416" spans="1:7" hidden="1" x14ac:dyDescent="0.5">
      <c r="A416" s="5" t="s">
        <v>8</v>
      </c>
      <c r="B416" s="5" t="s">
        <v>755</v>
      </c>
      <c r="C416" s="5" t="str">
        <f>LEFT(Table_1[[#This Row],[Model]], FIND(" ", Table_1[[#This Row],[Model]] &amp; " ")  -1)</f>
        <v>ARC</v>
      </c>
      <c r="D416" s="5" t="str">
        <f>"$" &amp; TEXT(Table_1[[#This Row],[Price (MSRP)]], "#,##0")</f>
        <v>$285</v>
      </c>
      <c r="E416" s="6" t="s">
        <v>1200</v>
      </c>
      <c r="F416" s="5" t="s">
        <v>1278</v>
      </c>
      <c r="G416" s="5" t="s">
        <v>1312</v>
      </c>
    </row>
    <row r="417" spans="1:7" x14ac:dyDescent="0.5">
      <c r="A417" s="5" t="s">
        <v>4</v>
      </c>
      <c r="B417" s="5" t="s">
        <v>218</v>
      </c>
      <c r="C417" s="5" t="str">
        <f>LEFT(Table_1[[#This Row],[Model]], FIND(" ", Table_1[[#This Row],[Model]] &amp; " ")  -1)</f>
        <v>Fearless</v>
      </c>
      <c r="D417" s="5" t="str">
        <f>"$" &amp; TEXT(Table_1[[#This Row],[Price (MSRP)]], "#,##0")</f>
        <v>$290</v>
      </c>
      <c r="E417" s="6" t="s">
        <v>1177</v>
      </c>
      <c r="F417" s="5" t="s">
        <v>1285</v>
      </c>
      <c r="G417" s="5" t="s">
        <v>1298</v>
      </c>
    </row>
    <row r="418" spans="1:7" hidden="1" x14ac:dyDescent="0.5">
      <c r="A418" s="5" t="s">
        <v>6</v>
      </c>
      <c r="B418" s="5" t="s">
        <v>351</v>
      </c>
      <c r="C418" s="5" t="str">
        <f>LEFT(Table_1[[#This Row],[Model]], FIND(" ", Table_1[[#This Row],[Model]] &amp; " ")  -1)</f>
        <v>AAW</v>
      </c>
      <c r="D418" s="5" t="str">
        <f>"$" &amp; TEXT(Table_1[[#This Row],[Price (MSRP)]], "#,##0")</f>
        <v>$290</v>
      </c>
      <c r="E418" s="6" t="s">
        <v>1177</v>
      </c>
      <c r="F418" s="5" t="s">
        <v>1285</v>
      </c>
      <c r="G418" s="5" t="s">
        <v>1315</v>
      </c>
    </row>
    <row r="419" spans="1:7" hidden="1" x14ac:dyDescent="0.5">
      <c r="A419" s="5" t="s">
        <v>7</v>
      </c>
      <c r="B419" s="5" t="s">
        <v>633</v>
      </c>
      <c r="C419" s="5" t="str">
        <f>LEFT(Table_1[[#This Row],[Model]], FIND(" ", Table_1[[#This Row],[Model]] &amp; " ")  -1)</f>
        <v>Eternal</v>
      </c>
      <c r="D419" s="5" t="str">
        <f>"$" &amp; TEXT(Table_1[[#This Row],[Price (MSRP)]], "#,##0")</f>
        <v>$290</v>
      </c>
      <c r="E419" s="6" t="s">
        <v>1177</v>
      </c>
      <c r="F419" s="5" t="s">
        <v>1285</v>
      </c>
      <c r="G419" s="5" t="s">
        <v>1317</v>
      </c>
    </row>
    <row r="420" spans="1:7" x14ac:dyDescent="0.5">
      <c r="A420" s="5" t="s">
        <v>3</v>
      </c>
      <c r="B420" s="5" t="s">
        <v>105</v>
      </c>
      <c r="C420" s="5" t="str">
        <f>LEFT(Table_1[[#This Row],[Model]], FIND(" ", Table_1[[#This Row],[Model]] &amp; " ")  -1)</f>
        <v>Etymotic</v>
      </c>
      <c r="D420" s="5" t="str">
        <f>"$" &amp; TEXT(Table_1[[#This Row],[Price (MSRP)]], "#,##0")</f>
        <v>$300</v>
      </c>
      <c r="E420" s="6" t="s">
        <v>1144</v>
      </c>
      <c r="F420" s="5" t="s">
        <v>1287</v>
      </c>
      <c r="G420" s="5" t="s">
        <v>1312</v>
      </c>
    </row>
    <row r="421" spans="1:7" x14ac:dyDescent="0.5">
      <c r="A421" s="5" t="s">
        <v>3</v>
      </c>
      <c r="B421" s="5" t="s">
        <v>121</v>
      </c>
      <c r="C421" s="5" t="str">
        <f>LEFT(Table_1[[#This Row],[Model]], FIND(" ", Table_1[[#This Row],[Model]] &amp; " ")  -1)</f>
        <v>JVC</v>
      </c>
      <c r="D421" s="5" t="str">
        <f>"$" &amp; TEXT(Table_1[[#This Row],[Price (MSRP)]], "#,##0")</f>
        <v>$300</v>
      </c>
      <c r="E421" s="6" t="s">
        <v>1144</v>
      </c>
      <c r="F421" s="5" t="s">
        <v>1271</v>
      </c>
      <c r="G421" s="5" t="s">
        <v>1296</v>
      </c>
    </row>
    <row r="422" spans="1:7" x14ac:dyDescent="0.5">
      <c r="A422" s="5" t="s">
        <v>3</v>
      </c>
      <c r="B422" s="5" t="s">
        <v>122</v>
      </c>
      <c r="C422" s="5" t="str">
        <f>LEFT(Table_1[[#This Row],[Model]], FIND(" ", Table_1[[#This Row],[Model]] &amp; " ")  -1)</f>
        <v>JVC</v>
      </c>
      <c r="D422" s="5" t="str">
        <f>"$" &amp; TEXT(Table_1[[#This Row],[Price (MSRP)]], "#,##0")</f>
        <v>$300</v>
      </c>
      <c r="E422" s="6" t="s">
        <v>1144</v>
      </c>
      <c r="F422" s="5" t="s">
        <v>1271</v>
      </c>
      <c r="G422" s="5" t="s">
        <v>1296</v>
      </c>
    </row>
    <row r="423" spans="1:7" x14ac:dyDescent="0.5">
      <c r="A423" s="5" t="s">
        <v>3</v>
      </c>
      <c r="B423" s="5" t="s">
        <v>147</v>
      </c>
      <c r="C423" s="5" t="str">
        <f>LEFT(Table_1[[#This Row],[Model]], FIND(" ", Table_1[[#This Row],[Model]] &amp; " ")  -1)</f>
        <v>Sennheiser</v>
      </c>
      <c r="D423" s="5" t="str">
        <f>"$" &amp; TEXT(Table_1[[#This Row],[Price (MSRP)]], "#,##0")</f>
        <v>$300</v>
      </c>
      <c r="E423" s="6" t="s">
        <v>1144</v>
      </c>
      <c r="F423" s="5" t="s">
        <v>1285</v>
      </c>
      <c r="G423" s="5" t="s">
        <v>1296</v>
      </c>
    </row>
    <row r="424" spans="1:7" x14ac:dyDescent="0.5">
      <c r="A424" s="5" t="s">
        <v>3</v>
      </c>
      <c r="B424" s="5" t="s">
        <v>153</v>
      </c>
      <c r="C424" s="5" t="str">
        <f>LEFT(Table_1[[#This Row],[Model]], FIND(" ", Table_1[[#This Row],[Model]] &amp; " ")  -1)</f>
        <v>Sony</v>
      </c>
      <c r="D424" s="5" t="str">
        <f>"$" &amp; TEXT(Table_1[[#This Row],[Price (MSRP)]], "#,##0")</f>
        <v>$300</v>
      </c>
      <c r="E424" s="6" t="s">
        <v>1144</v>
      </c>
      <c r="F424" s="5" t="s">
        <v>1279</v>
      </c>
      <c r="G424" s="5" t="s">
        <v>1316</v>
      </c>
    </row>
    <row r="425" spans="1:7" x14ac:dyDescent="0.5">
      <c r="A425" s="5" t="s">
        <v>4</v>
      </c>
      <c r="B425" s="5" t="s">
        <v>189</v>
      </c>
      <c r="C425" s="5" t="str">
        <f>LEFT(Table_1[[#This Row],[Model]], FIND(" ", Table_1[[#This Row],[Model]] &amp; " ")  -1)</f>
        <v>Aune</v>
      </c>
      <c r="D425" s="5" t="str">
        <f>"$" &amp; TEXT(Table_1[[#This Row],[Price (MSRP)]], "#,##0")</f>
        <v>$300</v>
      </c>
      <c r="E425" s="6" t="s">
        <v>1144</v>
      </c>
      <c r="F425" s="5" t="s">
        <v>1277</v>
      </c>
      <c r="G425" s="5" t="s">
        <v>1296</v>
      </c>
    </row>
    <row r="426" spans="1:7" x14ac:dyDescent="0.5">
      <c r="A426" s="5" t="s">
        <v>4</v>
      </c>
      <c r="B426" s="5" t="s">
        <v>193</v>
      </c>
      <c r="C426" s="5" t="str">
        <f>LEFT(Table_1[[#This Row],[Model]], FIND(" ", Table_1[[#This Row],[Model]] &amp; " ")  -1)</f>
        <v>BGVP</v>
      </c>
      <c r="D426" s="5" t="str">
        <f>"$" &amp; TEXT(Table_1[[#This Row],[Price (MSRP)]], "#,##0")</f>
        <v>$300</v>
      </c>
      <c r="E426" s="6" t="s">
        <v>1144</v>
      </c>
      <c r="F426" s="5" t="s">
        <v>1287</v>
      </c>
      <c r="G426" s="5" t="s">
        <v>1300</v>
      </c>
    </row>
    <row r="427" spans="1:7" x14ac:dyDescent="0.5">
      <c r="A427" s="5" t="s">
        <v>4</v>
      </c>
      <c r="B427" s="5" t="s">
        <v>206</v>
      </c>
      <c r="C427" s="5" t="str">
        <f>LEFT(Table_1[[#This Row],[Model]], FIND(" ", Table_1[[#This Row],[Model]] &amp; " ")  -1)</f>
        <v>DUNU</v>
      </c>
      <c r="D427" s="5" t="str">
        <f>"$" &amp; TEXT(Table_1[[#This Row],[Price (MSRP)]], "#,##0")</f>
        <v>$300</v>
      </c>
      <c r="E427" s="6" t="s">
        <v>1144</v>
      </c>
      <c r="F427" s="5" t="s">
        <v>1285</v>
      </c>
      <c r="G427" s="5" t="s">
        <v>1314</v>
      </c>
    </row>
    <row r="428" spans="1:7" x14ac:dyDescent="0.5">
      <c r="A428" s="5" t="s">
        <v>4</v>
      </c>
      <c r="B428" s="5" t="s">
        <v>248</v>
      </c>
      <c r="C428" s="5" t="str">
        <f>LEFT(Table_1[[#This Row],[Model]], FIND(" ", Table_1[[#This Row],[Model]] &amp; " ")  -1)</f>
        <v>Oriveti</v>
      </c>
      <c r="D428" s="5" t="str">
        <f>"$" &amp; TEXT(Table_1[[#This Row],[Price (MSRP)]], "#,##0")</f>
        <v>$300</v>
      </c>
      <c r="E428" s="6" t="s">
        <v>1144</v>
      </c>
      <c r="F428" s="5" t="s">
        <v>1285</v>
      </c>
      <c r="G428" s="5" t="s">
        <v>1315</v>
      </c>
    </row>
    <row r="429" spans="1:7" hidden="1" x14ac:dyDescent="0.5">
      <c r="A429" s="5" t="s">
        <v>6</v>
      </c>
      <c r="B429" s="5" t="s">
        <v>443</v>
      </c>
      <c r="C429" s="5" t="str">
        <f>LEFT(Table_1[[#This Row],[Model]], FIND(" ", Table_1[[#This Row],[Model]] &amp; " ")  -1)</f>
        <v>FitEar</v>
      </c>
      <c r="D429" s="5" t="str">
        <f>"$" &amp; TEXT(Table_1[[#This Row],[Price (MSRP)]], "#,##0")</f>
        <v>$Discont.</v>
      </c>
      <c r="E429" s="6" t="s">
        <v>1111</v>
      </c>
      <c r="F429" s="5" t="s">
        <v>1273</v>
      </c>
      <c r="G429" s="5" t="s">
        <v>1307</v>
      </c>
    </row>
    <row r="430" spans="1:7" hidden="1" x14ac:dyDescent="0.5">
      <c r="A430" s="5" t="s">
        <v>8</v>
      </c>
      <c r="B430" s="5" t="s">
        <v>809</v>
      </c>
      <c r="C430" s="5" t="str">
        <f>LEFT(Table_1[[#This Row],[Model]], FIND(" ", Table_1[[#This Row],[Model]] &amp; " ")  -1)</f>
        <v>FLC8S</v>
      </c>
      <c r="D430" s="5" t="str">
        <f>"$" &amp; TEXT(Table_1[[#This Row],[Price (MSRP)]], "#,##0")</f>
        <v>$Discont.</v>
      </c>
      <c r="E430" s="6" t="s">
        <v>1111</v>
      </c>
      <c r="F430" s="5" t="s">
        <v>1284</v>
      </c>
      <c r="G430" s="5" t="s">
        <v>1315</v>
      </c>
    </row>
    <row r="431" spans="1:7" x14ac:dyDescent="0.5">
      <c r="A431" s="5" t="s">
        <v>5</v>
      </c>
      <c r="B431" s="5" t="s">
        <v>320</v>
      </c>
      <c r="C431" s="5" t="str">
        <f>LEFT(Table_1[[#This Row],[Model]], FIND(" ", Table_1[[#This Row],[Model]] &amp; " ")  -1)</f>
        <v>iBasso</v>
      </c>
      <c r="D431" s="5" t="str">
        <f>"$" &amp; TEXT(Table_1[[#This Row],[Price (MSRP)]], "#,##0")</f>
        <v>$300</v>
      </c>
      <c r="E431" s="6" t="s">
        <v>1144</v>
      </c>
      <c r="F431" s="5" t="s">
        <v>1278</v>
      </c>
      <c r="G431" s="5" t="s">
        <v>1307</v>
      </c>
    </row>
    <row r="432" spans="1:7" hidden="1" x14ac:dyDescent="0.5">
      <c r="A432" s="5" t="s">
        <v>6</v>
      </c>
      <c r="B432" s="5" t="s">
        <v>371</v>
      </c>
      <c r="C432" s="5" t="str">
        <f>LEFT(Table_1[[#This Row],[Model]], FIND(" ", Table_1[[#This Row],[Model]] &amp; " ")  -1)</f>
        <v>Audiosense</v>
      </c>
      <c r="D432" s="5" t="str">
        <f>"$" &amp; TEXT(Table_1[[#This Row],[Price (MSRP)]], "#,##0")</f>
        <v>$300</v>
      </c>
      <c r="E432" s="6" t="s">
        <v>1144</v>
      </c>
      <c r="F432" s="5" t="s">
        <v>1285</v>
      </c>
      <c r="G432" s="5" t="s">
        <v>1305</v>
      </c>
    </row>
    <row r="433" spans="1:7" hidden="1" x14ac:dyDescent="0.5">
      <c r="A433" s="5" t="s">
        <v>6</v>
      </c>
      <c r="B433" s="5" t="s">
        <v>473</v>
      </c>
      <c r="C433" s="5" t="str">
        <f>LEFT(Table_1[[#This Row],[Model]], FIND(" ", Table_1[[#This Row],[Model]] &amp; " ")  -1)</f>
        <v>Kinera</v>
      </c>
      <c r="D433" s="5" t="str">
        <f>"$" &amp; TEXT(Table_1[[#This Row],[Price (MSRP)]], "#,##0")</f>
        <v>$300</v>
      </c>
      <c r="E433" s="6" t="s">
        <v>1144</v>
      </c>
      <c r="F433" s="5" t="s">
        <v>1285</v>
      </c>
      <c r="G433" s="5" t="s">
        <v>1347</v>
      </c>
    </row>
    <row r="434" spans="1:7" hidden="1" x14ac:dyDescent="0.5">
      <c r="A434" s="5" t="s">
        <v>6</v>
      </c>
      <c r="B434" s="5" t="s">
        <v>487</v>
      </c>
      <c r="C434" s="5" t="str">
        <f>LEFT(Table_1[[#This Row],[Model]], FIND(" ", Table_1[[#This Row],[Model]] &amp; " ")  -1)</f>
        <v>Meccaudio</v>
      </c>
      <c r="D434" s="5" t="str">
        <f>"$" &amp; TEXT(Table_1[[#This Row],[Price (MSRP)]], "#,##0")</f>
        <v>$300</v>
      </c>
      <c r="E434" s="6" t="s">
        <v>1144</v>
      </c>
      <c r="F434" s="5" t="s">
        <v>1278</v>
      </c>
      <c r="G434" s="5" t="s">
        <v>1315</v>
      </c>
    </row>
    <row r="435" spans="1:7" hidden="1" x14ac:dyDescent="0.5">
      <c r="A435" s="5" t="s">
        <v>6</v>
      </c>
      <c r="B435" s="5" t="s">
        <v>513</v>
      </c>
      <c r="C435" s="5" t="str">
        <f>LEFT(Table_1[[#This Row],[Model]], FIND(" ", Table_1[[#This Row],[Model]] &amp; " ")  -1)</f>
        <v>Oriveti</v>
      </c>
      <c r="D435" s="5" t="str">
        <f>"$" &amp; TEXT(Table_1[[#This Row],[Price (MSRP)]], "#,##0")</f>
        <v>$300</v>
      </c>
      <c r="E435" s="6" t="s">
        <v>1144</v>
      </c>
      <c r="F435" s="5" t="s">
        <v>1287</v>
      </c>
      <c r="G435" s="5" t="s">
        <v>1315</v>
      </c>
    </row>
    <row r="436" spans="1:7" hidden="1" x14ac:dyDescent="0.5">
      <c r="A436" s="5" t="s">
        <v>7</v>
      </c>
      <c r="B436" s="5" t="s">
        <v>654</v>
      </c>
      <c r="C436" s="5" t="str">
        <f>LEFT(Table_1[[#This Row],[Model]], FIND(" ", Table_1[[#This Row],[Model]] &amp; " ")  -1)</f>
        <v>Fostex</v>
      </c>
      <c r="D436" s="5" t="str">
        <f>"$" &amp; TEXT(Table_1[[#This Row],[Price (MSRP)]], "#,##0")</f>
        <v>$Discont.</v>
      </c>
      <c r="E436" s="6" t="s">
        <v>1111</v>
      </c>
      <c r="F436" s="5" t="s">
        <v>1281</v>
      </c>
      <c r="G436" s="5" t="s">
        <v>1296</v>
      </c>
    </row>
    <row r="437" spans="1:7" hidden="1" x14ac:dyDescent="0.5">
      <c r="A437" s="5" t="s">
        <v>6</v>
      </c>
      <c r="B437" s="5" t="s">
        <v>547</v>
      </c>
      <c r="C437" s="5" t="str">
        <f>LEFT(Table_1[[#This Row],[Model]], FIND(" ", Table_1[[#This Row],[Model]] &amp; " ")  -1)</f>
        <v>Sony</v>
      </c>
      <c r="D437" s="5" t="str">
        <f>"$" &amp; TEXT(Table_1[[#This Row],[Price (MSRP)]], "#,##0")</f>
        <v>$300</v>
      </c>
      <c r="E437" s="6" t="s">
        <v>1144</v>
      </c>
      <c r="F437" s="5" t="s">
        <v>1285</v>
      </c>
      <c r="G437" s="5" t="s">
        <v>1319</v>
      </c>
    </row>
    <row r="438" spans="1:7" hidden="1" x14ac:dyDescent="0.5">
      <c r="A438" s="5" t="s">
        <v>6</v>
      </c>
      <c r="B438" s="5" t="s">
        <v>583</v>
      </c>
      <c r="C438" s="5" t="str">
        <f>LEFT(Table_1[[#This Row],[Model]], FIND(" ", Table_1[[#This Row],[Model]] &amp; " ")  -1)</f>
        <v>TRN</v>
      </c>
      <c r="D438" s="5" t="str">
        <f>"$" &amp; TEXT(Table_1[[#This Row],[Price (MSRP)]], "#,##0")</f>
        <v>$300</v>
      </c>
      <c r="E438" s="6" t="s">
        <v>1144</v>
      </c>
      <c r="F438" s="5" t="s">
        <v>1285</v>
      </c>
      <c r="G438" s="5" t="s">
        <v>1347</v>
      </c>
    </row>
    <row r="439" spans="1:7" hidden="1" x14ac:dyDescent="0.5">
      <c r="A439" s="5" t="s">
        <v>7</v>
      </c>
      <c r="B439" s="5" t="s">
        <v>644</v>
      </c>
      <c r="C439" s="5" t="str">
        <f>LEFT(Table_1[[#This Row],[Model]], FIND(" ", Table_1[[#This Row],[Model]] &amp; " ")  -1)</f>
        <v>FiiO</v>
      </c>
      <c r="D439" s="5" t="str">
        <f>"$" &amp; TEXT(Table_1[[#This Row],[Price (MSRP)]], "#,##0")</f>
        <v>$300</v>
      </c>
      <c r="E439" s="6" t="s">
        <v>1144</v>
      </c>
      <c r="F439" s="5" t="s">
        <v>1286</v>
      </c>
      <c r="G439" s="5" t="s">
        <v>1298</v>
      </c>
    </row>
    <row r="440" spans="1:7" hidden="1" x14ac:dyDescent="0.5">
      <c r="A440" s="5" t="s">
        <v>7</v>
      </c>
      <c r="B440" s="5" t="s">
        <v>657</v>
      </c>
      <c r="C440" s="5" t="str">
        <f>LEFT(Table_1[[#This Row],[Model]], FIND(" ", Table_1[[#This Row],[Model]] &amp; " ")  -1)</f>
        <v>Grado</v>
      </c>
      <c r="D440" s="5" t="str">
        <f>"$" &amp; TEXT(Table_1[[#This Row],[Price (MSRP)]], "#,##0")</f>
        <v>$300</v>
      </c>
      <c r="E440" s="6" t="s">
        <v>1144</v>
      </c>
      <c r="F440" s="5" t="s">
        <v>1287</v>
      </c>
      <c r="G440" s="5" t="s">
        <v>1296</v>
      </c>
    </row>
    <row r="441" spans="1:7" hidden="1" x14ac:dyDescent="0.5">
      <c r="A441" s="5" t="s">
        <v>7</v>
      </c>
      <c r="B441" s="5" t="s">
        <v>694</v>
      </c>
      <c r="C441" s="5" t="str">
        <f>LEFT(Table_1[[#This Row],[Model]], FIND(" ", Table_1[[#This Row],[Model]] &amp; " ")  -1)</f>
        <v>Pioneer</v>
      </c>
      <c r="D441" s="5" t="str">
        <f>"$" &amp; TEXT(Table_1[[#This Row],[Price (MSRP)]], "#,##0")</f>
        <v>$300</v>
      </c>
      <c r="E441" s="6" t="s">
        <v>1144</v>
      </c>
      <c r="F441" s="5" t="s">
        <v>1267</v>
      </c>
      <c r="G441" s="5" t="s">
        <v>1370</v>
      </c>
    </row>
    <row r="442" spans="1:7" hidden="1" x14ac:dyDescent="0.5">
      <c r="A442" s="5" t="s">
        <v>7</v>
      </c>
      <c r="B442" s="5" t="s">
        <v>701</v>
      </c>
      <c r="C442" s="5" t="str">
        <f>LEFT(Table_1[[#This Row],[Model]], FIND(" ", Table_1[[#This Row],[Model]] &amp; " ")  -1)</f>
        <v>Sennheiser</v>
      </c>
      <c r="D442" s="5" t="str">
        <f>"$" &amp; TEXT(Table_1[[#This Row],[Price (MSRP)]], "#,##0")</f>
        <v>$300</v>
      </c>
      <c r="E442" s="6" t="s">
        <v>1144</v>
      </c>
      <c r="F442" s="5" t="s">
        <v>1285</v>
      </c>
      <c r="G442" s="5" t="s">
        <v>1296</v>
      </c>
    </row>
    <row r="443" spans="1:7" hidden="1" x14ac:dyDescent="0.5">
      <c r="A443" s="5" t="s">
        <v>7</v>
      </c>
      <c r="B443" s="5" t="s">
        <v>707</v>
      </c>
      <c r="C443" s="5" t="str">
        <f>LEFT(Table_1[[#This Row],[Model]], FIND(" ", Table_1[[#This Row],[Model]] &amp; " ")  -1)</f>
        <v>Shure</v>
      </c>
      <c r="D443" s="5" t="str">
        <f>"$" &amp; TEXT(Table_1[[#This Row],[Price (MSRP)]], "#,##0")</f>
        <v>$300</v>
      </c>
      <c r="E443" s="6" t="s">
        <v>1144</v>
      </c>
      <c r="F443" s="5" t="s">
        <v>1278</v>
      </c>
      <c r="G443" s="5" t="s">
        <v>1317</v>
      </c>
    </row>
    <row r="444" spans="1:7" hidden="1" x14ac:dyDescent="0.5">
      <c r="A444" s="5" t="s">
        <v>8</v>
      </c>
      <c r="B444" s="5" t="s">
        <v>737</v>
      </c>
      <c r="C444" s="5" t="str">
        <f>LEFT(Table_1[[#This Row],[Model]], FIND(" ", Table_1[[#This Row],[Model]] &amp; " ")  -1)</f>
        <v>1Custom</v>
      </c>
      <c r="D444" s="5" t="str">
        <f>"$" &amp; TEXT(Table_1[[#This Row],[Price (MSRP)]], "#,##0")</f>
        <v>$300</v>
      </c>
      <c r="E444" s="6" t="s">
        <v>1144</v>
      </c>
      <c r="F444" s="5" t="s">
        <v>1290</v>
      </c>
      <c r="G444" s="5" t="s">
        <v>1319</v>
      </c>
    </row>
    <row r="445" spans="1:7" hidden="1" x14ac:dyDescent="0.5">
      <c r="A445" s="5" t="s">
        <v>8</v>
      </c>
      <c r="B445" s="5" t="s">
        <v>757</v>
      </c>
      <c r="C445" s="5" t="str">
        <f>LEFT(Table_1[[#This Row],[Model]], FIND(" ", Table_1[[#This Row],[Model]] &amp; " ")  -1)</f>
        <v>Aroma</v>
      </c>
      <c r="D445" s="5" t="str">
        <f>"$" &amp; TEXT(Table_1[[#This Row],[Price (MSRP)]], "#,##0")</f>
        <v>$300</v>
      </c>
      <c r="E445" s="6" t="s">
        <v>1144</v>
      </c>
      <c r="F445" s="5" t="s">
        <v>1285</v>
      </c>
      <c r="G445" s="5" t="s">
        <v>1312</v>
      </c>
    </row>
    <row r="446" spans="1:7" hidden="1" x14ac:dyDescent="0.5">
      <c r="A446" s="5" t="s">
        <v>8</v>
      </c>
      <c r="B446" s="5" t="s">
        <v>765</v>
      </c>
      <c r="C446" s="5" t="str">
        <f>LEFT(Table_1[[#This Row],[Model]], FIND(" ", Table_1[[#This Row],[Model]] &amp; " ")  -1)</f>
        <v>Azla</v>
      </c>
      <c r="D446" s="5" t="str">
        <f>"$" &amp; TEXT(Table_1[[#This Row],[Price (MSRP)]], "#,##0")</f>
        <v>$300</v>
      </c>
      <c r="E446" s="6" t="s">
        <v>1144</v>
      </c>
      <c r="F446" s="5" t="s">
        <v>1285</v>
      </c>
      <c r="G446" s="5" t="s">
        <v>1296</v>
      </c>
    </row>
    <row r="447" spans="1:7" hidden="1" x14ac:dyDescent="0.5">
      <c r="A447" s="5" t="s">
        <v>7</v>
      </c>
      <c r="B447" s="5" t="s">
        <v>661</v>
      </c>
      <c r="C447" s="5" t="str">
        <f>LEFT(Table_1[[#This Row],[Model]], FIND(" ", Table_1[[#This Row],[Model]] &amp; " ")  -1)</f>
        <v>Heir</v>
      </c>
      <c r="D447" s="5" t="str">
        <f>"$" &amp; TEXT(Table_1[[#This Row],[Price (MSRP)]], "#,##0")</f>
        <v>$Discont.</v>
      </c>
      <c r="E447" s="6" t="s">
        <v>1111</v>
      </c>
      <c r="F447" s="5" t="s">
        <v>1268</v>
      </c>
      <c r="G447" s="5" t="s">
        <v>1317</v>
      </c>
    </row>
    <row r="448" spans="1:7" hidden="1" x14ac:dyDescent="0.5">
      <c r="A448" s="5" t="s">
        <v>8</v>
      </c>
      <c r="B448" s="5" t="s">
        <v>776</v>
      </c>
      <c r="C448" s="5" t="str">
        <f>LEFT(Table_1[[#This Row],[Model]], FIND(" ", Table_1[[#This Row],[Model]] &amp; " ")  -1)</f>
        <v>DUNU</v>
      </c>
      <c r="D448" s="5" t="str">
        <f>"$" &amp; TEXT(Table_1[[#This Row],[Price (MSRP)]], "#,##0")</f>
        <v>$300</v>
      </c>
      <c r="E448" s="6" t="s">
        <v>1144</v>
      </c>
      <c r="F448" s="5" t="s">
        <v>1266</v>
      </c>
      <c r="G448" s="5" t="s">
        <v>1315</v>
      </c>
    </row>
    <row r="449" spans="1:7" hidden="1" x14ac:dyDescent="0.5">
      <c r="A449" s="5" t="s">
        <v>8</v>
      </c>
      <c r="B449" s="5" t="s">
        <v>802</v>
      </c>
      <c r="C449" s="5" t="str">
        <f>LEFT(Table_1[[#This Row],[Model]], FIND(" ", Table_1[[#This Row],[Model]] &amp; " ")  -1)</f>
        <v>Final</v>
      </c>
      <c r="D449" s="5" t="str">
        <f>"$" &amp; TEXT(Table_1[[#This Row],[Price (MSRP)]], "#,##0")</f>
        <v>$300</v>
      </c>
      <c r="E449" s="6" t="s">
        <v>1144</v>
      </c>
      <c r="F449" s="5" t="s">
        <v>1278</v>
      </c>
      <c r="G449" s="5" t="s">
        <v>1312</v>
      </c>
    </row>
    <row r="450" spans="1:7" hidden="1" x14ac:dyDescent="0.5">
      <c r="A450" s="5" t="s">
        <v>11</v>
      </c>
      <c r="B450" s="5" t="s">
        <v>1013</v>
      </c>
      <c r="C450" s="5" t="str">
        <f>LEFT(Table_1[[#This Row],[Model]], FIND(" ", Table_1[[#This Row],[Model]] &amp; " ")  -1)</f>
        <v>HiBy</v>
      </c>
      <c r="D450" s="5" t="str">
        <f>"$" &amp; TEXT(Table_1[[#This Row],[Price (MSRP)]], "#,##0")</f>
        <v>$Discont.</v>
      </c>
      <c r="E450" s="6" t="s">
        <v>1111</v>
      </c>
      <c r="F450" s="5" t="s">
        <v>1271</v>
      </c>
      <c r="G450" s="5" t="s">
        <v>1300</v>
      </c>
    </row>
    <row r="451" spans="1:7" hidden="1" x14ac:dyDescent="0.5">
      <c r="A451" s="5" t="s">
        <v>8</v>
      </c>
      <c r="B451" s="5" t="s">
        <v>810</v>
      </c>
      <c r="C451" s="5" t="str">
        <f>LEFT(Table_1[[#This Row],[Model]], FIND(" ", Table_1[[#This Row],[Model]] &amp; " ")  -1)</f>
        <v>Fostex</v>
      </c>
      <c r="D451" s="5" t="str">
        <f>"$" &amp; TEXT(Table_1[[#This Row],[Price (MSRP)]], "#,##0")</f>
        <v>$300</v>
      </c>
      <c r="E451" s="6" t="s">
        <v>1144</v>
      </c>
      <c r="F451" s="5" t="s">
        <v>1285</v>
      </c>
      <c r="G451" s="5" t="s">
        <v>1296</v>
      </c>
    </row>
    <row r="452" spans="1:7" hidden="1" x14ac:dyDescent="0.5">
      <c r="A452" s="5" t="s">
        <v>8</v>
      </c>
      <c r="B452" s="5" t="s">
        <v>834</v>
      </c>
      <c r="C452" s="5" t="str">
        <f>LEFT(Table_1[[#This Row],[Model]], FIND(" ", Table_1[[#This Row],[Model]] &amp; " ")  -1)</f>
        <v>Mangird</v>
      </c>
      <c r="D452" s="5" t="str">
        <f>"$" &amp; TEXT(Table_1[[#This Row],[Price (MSRP)]], "#,##0")</f>
        <v>$300</v>
      </c>
      <c r="E452" s="6" t="s">
        <v>1144</v>
      </c>
      <c r="F452" s="5" t="s">
        <v>1266</v>
      </c>
      <c r="G452" s="5" t="s">
        <v>1332</v>
      </c>
    </row>
    <row r="453" spans="1:7" hidden="1" x14ac:dyDescent="0.5">
      <c r="A453" s="5" t="s">
        <v>8</v>
      </c>
      <c r="B453" s="5" t="s">
        <v>835</v>
      </c>
      <c r="C453" s="5" t="str">
        <f>LEFT(Table_1[[#This Row],[Model]], FIND(" ", Table_1[[#This Row],[Model]] &amp; " ")  -1)</f>
        <v>Massdrop</v>
      </c>
      <c r="D453" s="5" t="str">
        <f>"$" &amp; TEXT(Table_1[[#This Row],[Price (MSRP)]], "#,##0")</f>
        <v>$300</v>
      </c>
      <c r="E453" s="6" t="s">
        <v>1144</v>
      </c>
      <c r="F453" s="5" t="s">
        <v>1287</v>
      </c>
      <c r="G453" s="5" t="s">
        <v>1319</v>
      </c>
    </row>
    <row r="454" spans="1:7" hidden="1" x14ac:dyDescent="0.5">
      <c r="A454" s="5" t="s">
        <v>8</v>
      </c>
      <c r="B454" s="5" t="s">
        <v>845</v>
      </c>
      <c r="C454" s="5" t="str">
        <f>LEFT(Table_1[[#This Row],[Model]], FIND(" ", Table_1[[#This Row],[Model]] &amp; " ")  -1)</f>
        <v>Periodic</v>
      </c>
      <c r="D454" s="5" t="str">
        <f>"$" &amp; TEXT(Table_1[[#This Row],[Price (MSRP)]], "#,##0")</f>
        <v>$300</v>
      </c>
      <c r="E454" s="6" t="s">
        <v>1144</v>
      </c>
      <c r="F454" s="5" t="s">
        <v>1277</v>
      </c>
      <c r="G454" s="5" t="s">
        <v>1296</v>
      </c>
    </row>
    <row r="455" spans="1:7" hidden="1" x14ac:dyDescent="0.5">
      <c r="A455" s="5" t="s">
        <v>10</v>
      </c>
      <c r="B455" s="5" t="s">
        <v>982</v>
      </c>
      <c r="C455" s="5" t="str">
        <f>LEFT(Table_1[[#This Row],[Model]], FIND(" ", Table_1[[#This Row],[Model]] &amp; " ")  -1)</f>
        <v>Westone</v>
      </c>
      <c r="D455" s="5" t="str">
        <f>"$" &amp; TEXT(Table_1[[#This Row],[Price (MSRP)]], "#,##0")</f>
        <v>$300</v>
      </c>
      <c r="E455" s="6" t="s">
        <v>1144</v>
      </c>
      <c r="F455" s="5" t="s">
        <v>1290</v>
      </c>
      <c r="G455" s="5" t="s">
        <v>1317</v>
      </c>
    </row>
    <row r="456" spans="1:7" hidden="1" x14ac:dyDescent="0.5">
      <c r="A456" s="5" t="s">
        <v>11</v>
      </c>
      <c r="B456" s="5" t="s">
        <v>1006</v>
      </c>
      <c r="C456" s="5" t="str">
        <f>LEFT(Table_1[[#This Row],[Model]], FIND(" ", Table_1[[#This Row],[Model]] &amp; " ")  -1)</f>
        <v>Earsonics</v>
      </c>
      <c r="D456" s="5" t="str">
        <f>"$" &amp; TEXT(Table_1[[#This Row],[Price (MSRP)]], "#,##0")</f>
        <v>$300</v>
      </c>
      <c r="E456" s="6" t="s">
        <v>1144</v>
      </c>
      <c r="F456" s="5" t="s">
        <v>1275</v>
      </c>
      <c r="G456" s="5" t="s">
        <v>1317</v>
      </c>
    </row>
    <row r="457" spans="1:7" hidden="1" x14ac:dyDescent="0.5">
      <c r="A457" s="5" t="s">
        <v>11</v>
      </c>
      <c r="B457" s="5" t="s">
        <v>1020</v>
      </c>
      <c r="C457" s="5" t="str">
        <f>LEFT(Table_1[[#This Row],[Model]], FIND(" ", Table_1[[#This Row],[Model]] &amp; " ")  -1)</f>
        <v>Kennerton</v>
      </c>
      <c r="D457" s="5" t="str">
        <f>"$" &amp; TEXT(Table_1[[#This Row],[Price (MSRP)]], "#,##0")</f>
        <v>$300</v>
      </c>
      <c r="E457" s="6" t="s">
        <v>1144</v>
      </c>
      <c r="F457" s="5" t="s">
        <v>1267</v>
      </c>
      <c r="G457" s="5" t="s">
        <v>1313</v>
      </c>
    </row>
    <row r="458" spans="1:7" hidden="1" x14ac:dyDescent="0.5">
      <c r="A458" s="5" t="s">
        <v>11</v>
      </c>
      <c r="B458" s="5" t="s">
        <v>1026</v>
      </c>
      <c r="C458" s="5" t="str">
        <f>LEFT(Table_1[[#This Row],[Model]], FIND(" ", Table_1[[#This Row],[Model]] &amp; " ")  -1)</f>
        <v>Master</v>
      </c>
      <c r="D458" s="5" t="str">
        <f>"$" &amp; TEXT(Table_1[[#This Row],[Price (MSRP)]], "#,##0")</f>
        <v>$300</v>
      </c>
      <c r="E458" s="6" t="s">
        <v>1144</v>
      </c>
      <c r="F458" s="5" t="s">
        <v>1285</v>
      </c>
      <c r="G458" s="5" t="s">
        <v>1296</v>
      </c>
    </row>
    <row r="459" spans="1:7" hidden="1" x14ac:dyDescent="0.5">
      <c r="A459" s="5" t="s">
        <v>11</v>
      </c>
      <c r="B459" s="5" t="s">
        <v>1024</v>
      </c>
      <c r="C459" s="5" t="str">
        <f>LEFT(Table_1[[#This Row],[Model]], FIND(" ", Table_1[[#This Row],[Model]] &amp; " ")  -1)</f>
        <v>Master</v>
      </c>
      <c r="D459" s="5" t="str">
        <f>"$" &amp; TEXT(Table_1[[#This Row],[Price (MSRP)]], "#,##0")</f>
        <v>$300</v>
      </c>
      <c r="E459" s="6" t="s">
        <v>1144</v>
      </c>
      <c r="F459" s="5" t="s">
        <v>1285</v>
      </c>
      <c r="G459" s="5" t="s">
        <v>1296</v>
      </c>
    </row>
    <row r="460" spans="1:7" hidden="1" x14ac:dyDescent="0.5">
      <c r="A460" s="5" t="s">
        <v>13</v>
      </c>
      <c r="B460" s="5" t="s">
        <v>1059</v>
      </c>
      <c r="C460" s="5" t="str">
        <f>LEFT(Table_1[[#This Row],[Model]], FIND(" ", Table_1[[#This Row],[Model]] &amp; " ")  -1)</f>
        <v>Campfire</v>
      </c>
      <c r="D460" s="5" t="str">
        <f>"$" &amp; TEXT(Table_1[[#This Row],[Price (MSRP)]], "#,##0")</f>
        <v>$300</v>
      </c>
      <c r="E460" s="6" t="s">
        <v>1144</v>
      </c>
      <c r="F460" s="5" t="s">
        <v>1266</v>
      </c>
      <c r="G460" s="5" t="s">
        <v>1317</v>
      </c>
    </row>
    <row r="461" spans="1:7" x14ac:dyDescent="0.5">
      <c r="A461" s="5" t="s">
        <v>4</v>
      </c>
      <c r="B461" s="5" t="s">
        <v>235</v>
      </c>
      <c r="C461" s="5" t="str">
        <f>LEFT(Table_1[[#This Row],[Model]], FIND(" ", Table_1[[#This Row],[Model]] &amp; " ")  -1)</f>
        <v>Itsfit</v>
      </c>
      <c r="D461" s="5" t="str">
        <f>"$" &amp; TEXT(Table_1[[#This Row],[Price (MSRP)]], "#,##0")</f>
        <v>$305</v>
      </c>
      <c r="E461" s="6" t="s">
        <v>1183</v>
      </c>
      <c r="F461" s="5" t="s">
        <v>1278</v>
      </c>
      <c r="G461" s="5" t="s">
        <v>1319</v>
      </c>
    </row>
    <row r="462" spans="1:7" hidden="1" x14ac:dyDescent="0.5">
      <c r="A462" s="5" t="s">
        <v>6</v>
      </c>
      <c r="B462" s="5" t="s">
        <v>527</v>
      </c>
      <c r="C462" s="5" t="str">
        <f>LEFT(Table_1[[#This Row],[Model]], FIND(" ", Table_1[[#This Row],[Model]] &amp; " ")  -1)</f>
        <v>Rose</v>
      </c>
      <c r="D462" s="5" t="str">
        <f>"$" &amp; TEXT(Table_1[[#This Row],[Price (MSRP)]], "#,##0")</f>
        <v>$305</v>
      </c>
      <c r="E462" s="6" t="s">
        <v>1183</v>
      </c>
      <c r="F462" s="5" t="s">
        <v>1278</v>
      </c>
      <c r="G462" s="5" t="s">
        <v>1307</v>
      </c>
    </row>
    <row r="463" spans="1:7" x14ac:dyDescent="0.5">
      <c r="A463" s="5" t="s">
        <v>0</v>
      </c>
      <c r="B463" s="5" t="s">
        <v>25</v>
      </c>
      <c r="C463" s="5" t="str">
        <f>LEFT(Table_1[[#This Row],[Model]], FIND(" ", Table_1[[#This Row],[Model]] &amp; " ")  -1)</f>
        <v>Moondrop</v>
      </c>
      <c r="D463" s="5" t="str">
        <f>"$" &amp; TEXT(Table_1[[#This Row],[Price (MSRP)]], "#,##0")</f>
        <v>$320</v>
      </c>
      <c r="E463" s="6" t="s">
        <v>1096</v>
      </c>
      <c r="F463" s="5" t="s">
        <v>1277</v>
      </c>
      <c r="G463" s="5" t="s">
        <v>1306</v>
      </c>
    </row>
    <row r="464" spans="1:7" hidden="1" x14ac:dyDescent="0.5">
      <c r="A464" s="5" t="s">
        <v>8</v>
      </c>
      <c r="B464" s="5" t="s">
        <v>811</v>
      </c>
      <c r="C464" s="5" t="str">
        <f>LEFT(Table_1[[#This Row],[Model]], FIND(" ", Table_1[[#This Row],[Model]] &amp; " ")  -1)</f>
        <v>Hifiman</v>
      </c>
      <c r="D464" s="5" t="str">
        <f>"$" &amp; TEXT(Table_1[[#This Row],[Price (MSRP)]], "#,##0")</f>
        <v>$Discont.</v>
      </c>
      <c r="E464" s="6" t="s">
        <v>1111</v>
      </c>
      <c r="F464" s="5" t="s">
        <v>1269</v>
      </c>
      <c r="G464" s="5" t="s">
        <v>1296</v>
      </c>
    </row>
    <row r="465" spans="1:7" x14ac:dyDescent="0.5">
      <c r="A465" s="5" t="s">
        <v>4</v>
      </c>
      <c r="B465" s="5" t="s">
        <v>219</v>
      </c>
      <c r="C465" s="5" t="str">
        <f>LEFT(Table_1[[#This Row],[Model]], FIND(" ", Table_1[[#This Row],[Model]] &amp; " ")  -1)</f>
        <v>Fearless</v>
      </c>
      <c r="D465" s="5" t="str">
        <f>"$" &amp; TEXT(Table_1[[#This Row],[Price (MSRP)]], "#,##0")</f>
        <v>$330</v>
      </c>
      <c r="E465" s="6" t="s">
        <v>1178</v>
      </c>
      <c r="F465" s="5" t="s">
        <v>1285</v>
      </c>
      <c r="G465" s="5" t="s">
        <v>1307</v>
      </c>
    </row>
    <row r="466" spans="1:7" hidden="1" x14ac:dyDescent="0.5">
      <c r="A466" s="5" t="s">
        <v>9</v>
      </c>
      <c r="B466" s="5" t="s">
        <v>940</v>
      </c>
      <c r="C466" s="5" t="str">
        <f>LEFT(Table_1[[#This Row],[Model]], FIND(" ", Table_1[[#This Row],[Model]] &amp; " ")  -1)</f>
        <v>Radius</v>
      </c>
      <c r="D466" s="5" t="str">
        <f>"$" &amp; TEXT(Table_1[[#This Row],[Price (MSRP)]], "#,##0")</f>
        <v>$330</v>
      </c>
      <c r="E466" s="6" t="s">
        <v>1178</v>
      </c>
      <c r="F466" s="5" t="s">
        <v>1286</v>
      </c>
      <c r="G466" s="5" t="s">
        <v>1353</v>
      </c>
    </row>
    <row r="467" spans="1:7" hidden="1" x14ac:dyDescent="0.5">
      <c r="A467" s="5" t="s">
        <v>10</v>
      </c>
      <c r="B467" s="5" t="s">
        <v>964</v>
      </c>
      <c r="C467" s="5" t="str">
        <f>LEFT(Table_1[[#This Row],[Model]], FIND(" ", Table_1[[#This Row],[Model]] &amp; " ")  -1)</f>
        <v>Nuforce</v>
      </c>
      <c r="D467" s="5" t="str">
        <f>"$" &amp; TEXT(Table_1[[#This Row],[Price (MSRP)]], "#,##0")</f>
        <v>$330</v>
      </c>
      <c r="E467" s="6" t="s">
        <v>1178</v>
      </c>
      <c r="F467" s="5" t="s">
        <v>1286</v>
      </c>
      <c r="G467" s="5" t="s">
        <v>1317</v>
      </c>
    </row>
    <row r="468" spans="1:7" hidden="1" x14ac:dyDescent="0.5">
      <c r="A468" s="5" t="s">
        <v>11</v>
      </c>
      <c r="B468" s="5" t="s">
        <v>1009</v>
      </c>
      <c r="C468" s="5" t="str">
        <f>LEFT(Table_1[[#This Row],[Model]], FIND(" ", Table_1[[#This Row],[Model]] &amp; " ")  -1)</f>
        <v>Fearless</v>
      </c>
      <c r="D468" s="5" t="str">
        <f>"$" &amp; TEXT(Table_1[[#This Row],[Price (MSRP)]], "#,##0")</f>
        <v>$330</v>
      </c>
      <c r="E468" s="6" t="s">
        <v>1178</v>
      </c>
      <c r="F468" s="5" t="s">
        <v>1286</v>
      </c>
      <c r="G468" s="5" t="s">
        <v>1307</v>
      </c>
    </row>
    <row r="469" spans="1:7" hidden="1" x14ac:dyDescent="0.5">
      <c r="A469" s="5" t="s">
        <v>13</v>
      </c>
      <c r="B469" s="5" t="s">
        <v>1058</v>
      </c>
      <c r="C469" s="5" t="str">
        <f>LEFT(Table_1[[#This Row],[Model]], FIND(" ", Table_1[[#This Row],[Model]] &amp; " ")  -1)</f>
        <v>Astrotec</v>
      </c>
      <c r="D469" s="5" t="str">
        <f>"$" &amp; TEXT(Table_1[[#This Row],[Price (MSRP)]], "#,##0")</f>
        <v>$330</v>
      </c>
      <c r="E469" s="6" t="s">
        <v>1178</v>
      </c>
      <c r="F469" s="5" t="s">
        <v>1286</v>
      </c>
      <c r="G469" s="5" t="s">
        <v>1296</v>
      </c>
    </row>
    <row r="470" spans="1:7" hidden="1" x14ac:dyDescent="0.5">
      <c r="A470" s="5" t="s">
        <v>6</v>
      </c>
      <c r="B470" s="5" t="s">
        <v>423</v>
      </c>
      <c r="C470" s="5" t="str">
        <f>LEFT(Table_1[[#This Row],[Model]], FIND(" ", Table_1[[#This Row],[Model]] &amp; " ")  -1)</f>
        <v>FiiO</v>
      </c>
      <c r="D470" s="5" t="str">
        <f>"$" &amp; TEXT(Table_1[[#This Row],[Price (MSRP)]], "#,##0")</f>
        <v>$340</v>
      </c>
      <c r="E470" s="6" t="s">
        <v>1213</v>
      </c>
      <c r="F470" s="5" t="s">
        <v>1286</v>
      </c>
      <c r="G470" s="5" t="s">
        <v>1300</v>
      </c>
    </row>
    <row r="471" spans="1:7" x14ac:dyDescent="0.5">
      <c r="A471" s="5" t="s">
        <v>1</v>
      </c>
      <c r="B471" s="5" t="s">
        <v>44</v>
      </c>
      <c r="C471" s="5" t="str">
        <f>LEFT(Table_1[[#This Row],[Model]], FIND(" ", Table_1[[#This Row],[Model]] &amp; " ")  -1)</f>
        <v>Etymotic</v>
      </c>
      <c r="D471" s="5" t="str">
        <f>"$" &amp; TEXT(Table_1[[#This Row],[Price (MSRP)]], "#,##0")</f>
        <v>$350</v>
      </c>
      <c r="E471" s="6" t="s">
        <v>1112</v>
      </c>
      <c r="F471" s="5" t="s">
        <v>1278</v>
      </c>
      <c r="G471" s="5" t="s">
        <v>1312</v>
      </c>
    </row>
    <row r="472" spans="1:7" x14ac:dyDescent="0.5">
      <c r="A472" s="5" t="s">
        <v>4</v>
      </c>
      <c r="B472" s="5" t="s">
        <v>173</v>
      </c>
      <c r="C472" s="5" t="str">
        <f>LEFT(Table_1[[#This Row],[Model]], FIND(" ", Table_1[[#This Row],[Model]] &amp; " ")  -1)</f>
        <v>Acoustune</v>
      </c>
      <c r="D472" s="5" t="str">
        <f>"$" &amp; TEXT(Table_1[[#This Row],[Price (MSRP)]], "#,##0")</f>
        <v>$350</v>
      </c>
      <c r="E472" s="6" t="s">
        <v>1112</v>
      </c>
      <c r="F472" s="5" t="s">
        <v>1285</v>
      </c>
      <c r="G472" s="5" t="s">
        <v>1296</v>
      </c>
    </row>
    <row r="473" spans="1:7" x14ac:dyDescent="0.5">
      <c r="A473" s="5" t="s">
        <v>4</v>
      </c>
      <c r="B473" s="5" t="s">
        <v>223</v>
      </c>
      <c r="C473" s="5" t="str">
        <f>LEFT(Table_1[[#This Row],[Model]], FIND(" ", Table_1[[#This Row],[Model]] &amp; " ")  -1)</f>
        <v>FiiO</v>
      </c>
      <c r="D473" s="5" t="str">
        <f>"$" &amp; TEXT(Table_1[[#This Row],[Price (MSRP)]], "#,##0")</f>
        <v>$350</v>
      </c>
      <c r="E473" s="6" t="s">
        <v>1112</v>
      </c>
      <c r="F473" s="5" t="s">
        <v>1285</v>
      </c>
      <c r="G473" s="5" t="s">
        <v>1296</v>
      </c>
    </row>
    <row r="474" spans="1:7" x14ac:dyDescent="0.5">
      <c r="A474" s="5" t="s">
        <v>4</v>
      </c>
      <c r="B474" s="5" t="s">
        <v>254</v>
      </c>
      <c r="C474" s="5" t="str">
        <f>LEFT(Table_1[[#This Row],[Model]], FIND(" ", Table_1[[#This Row],[Model]] &amp; " ")  -1)</f>
        <v>Sennheiser</v>
      </c>
      <c r="D474" s="5" t="str">
        <f>"$" &amp; TEXT(Table_1[[#This Row],[Price (MSRP)]], "#,##0")</f>
        <v>$350</v>
      </c>
      <c r="E474" s="6" t="s">
        <v>1112</v>
      </c>
      <c r="F474" s="5" t="s">
        <v>1285</v>
      </c>
      <c r="G474" s="5" t="s">
        <v>1296</v>
      </c>
    </row>
    <row r="475" spans="1:7" x14ac:dyDescent="0.5">
      <c r="A475" s="5" t="s">
        <v>4</v>
      </c>
      <c r="B475" s="5" t="s">
        <v>261</v>
      </c>
      <c r="C475" s="5" t="str">
        <f>LEFT(Table_1[[#This Row],[Model]], FIND(" ", Table_1[[#This Row],[Model]] &amp; " ")  -1)</f>
        <v>Sony</v>
      </c>
      <c r="D475" s="5" t="str">
        <f>"$" &amp; TEXT(Table_1[[#This Row],[Price (MSRP)]], "#,##0")</f>
        <v>$350</v>
      </c>
      <c r="E475" s="6" t="s">
        <v>1112</v>
      </c>
      <c r="F475" s="5" t="s">
        <v>1269</v>
      </c>
      <c r="G475" s="5" t="s">
        <v>1296</v>
      </c>
    </row>
    <row r="476" spans="1:7" x14ac:dyDescent="0.5">
      <c r="A476" s="5" t="s">
        <v>4</v>
      </c>
      <c r="B476" s="5" t="s">
        <v>289</v>
      </c>
      <c r="C476" s="5" t="str">
        <f>LEFT(Table_1[[#This Row],[Model]], FIND(" ", Table_1[[#This Row],[Model]] &amp; " ")  -1)</f>
        <v>XENNS</v>
      </c>
      <c r="D476" s="5" t="str">
        <f>"$" &amp; TEXT(Table_1[[#This Row],[Price (MSRP)]], "#,##0")</f>
        <v>$350</v>
      </c>
      <c r="E476" s="6" t="s">
        <v>1112</v>
      </c>
      <c r="F476" s="5" t="s">
        <v>1279</v>
      </c>
      <c r="G476" s="5" t="s">
        <v>1332</v>
      </c>
    </row>
    <row r="477" spans="1:7" hidden="1" x14ac:dyDescent="0.5">
      <c r="A477" s="5" t="s">
        <v>6</v>
      </c>
      <c r="B477" s="5" t="s">
        <v>361</v>
      </c>
      <c r="C477" s="5" t="str">
        <f>LEFT(Table_1[[#This Row],[Model]], FIND(" ", Table_1[[#This Row],[Model]] &amp; " ")  -1)</f>
        <v>Alclair</v>
      </c>
      <c r="D477" s="5" t="str">
        <f>"$" &amp; TEXT(Table_1[[#This Row],[Price (MSRP)]], "#,##0")</f>
        <v>$350</v>
      </c>
      <c r="E477" s="6" t="s">
        <v>1112</v>
      </c>
      <c r="F477" s="5" t="s">
        <v>1290</v>
      </c>
      <c r="G477" s="5" t="s">
        <v>1317</v>
      </c>
    </row>
    <row r="478" spans="1:7" hidden="1" x14ac:dyDescent="0.5">
      <c r="A478" s="5" t="s">
        <v>6</v>
      </c>
      <c r="B478" s="5" t="s">
        <v>402</v>
      </c>
      <c r="C478" s="5" t="str">
        <f>LEFT(Table_1[[#This Row],[Model]], FIND(" ", Table_1[[#This Row],[Model]] &amp; " ")  -1)</f>
        <v>Eartech</v>
      </c>
      <c r="D478" s="5" t="str">
        <f>"$" &amp; TEXT(Table_1[[#This Row],[Price (MSRP)]], "#,##0")</f>
        <v>$350</v>
      </c>
      <c r="E478" s="6" t="s">
        <v>1112</v>
      </c>
      <c r="F478" s="5" t="s">
        <v>1286</v>
      </c>
      <c r="G478" s="5" t="s">
        <v>1317</v>
      </c>
    </row>
    <row r="479" spans="1:7" hidden="1" x14ac:dyDescent="0.5">
      <c r="A479" s="5" t="s">
        <v>6</v>
      </c>
      <c r="B479" s="5" t="s">
        <v>433</v>
      </c>
      <c r="C479" s="5" t="str">
        <f>LEFT(Table_1[[#This Row],[Model]], FIND(" ", Table_1[[#This Row],[Model]] &amp; " ")  -1)</f>
        <v>Final</v>
      </c>
      <c r="D479" s="5" t="str">
        <f>"$" &amp; TEXT(Table_1[[#This Row],[Price (MSRP)]], "#,##0")</f>
        <v>$350</v>
      </c>
      <c r="E479" s="6" t="s">
        <v>1112</v>
      </c>
      <c r="F479" s="5" t="s">
        <v>1266</v>
      </c>
      <c r="G479" s="5" t="s">
        <v>1312</v>
      </c>
    </row>
    <row r="480" spans="1:7" hidden="1" x14ac:dyDescent="0.5">
      <c r="A480" s="5" t="s">
        <v>6</v>
      </c>
      <c r="B480" s="5" t="s">
        <v>448</v>
      </c>
      <c r="C480" s="5" t="str">
        <f>LEFT(Table_1[[#This Row],[Model]], FIND(" ", Table_1[[#This Row],[Model]] &amp; " ")  -1)</f>
        <v>Hifiman</v>
      </c>
      <c r="D480" s="5" t="str">
        <f>"$" &amp; TEXT(Table_1[[#This Row],[Price (MSRP)]], "#,##0")</f>
        <v>$350</v>
      </c>
      <c r="E480" s="6" t="s">
        <v>1112</v>
      </c>
      <c r="F480" s="5" t="s">
        <v>1285</v>
      </c>
      <c r="G480" s="5" t="s">
        <v>1296</v>
      </c>
    </row>
    <row r="481" spans="1:7" hidden="1" x14ac:dyDescent="0.5">
      <c r="A481" s="5" t="s">
        <v>6</v>
      </c>
      <c r="B481" s="5" t="s">
        <v>506</v>
      </c>
      <c r="C481" s="5" t="str">
        <f>LEFT(Table_1[[#This Row],[Model]], FIND(" ", Table_1[[#This Row],[Model]] &amp; " ")  -1)</f>
        <v>NocturnaL</v>
      </c>
      <c r="D481" s="5" t="str">
        <f>"$" &amp; TEXT(Table_1[[#This Row],[Price (MSRP)]], "#,##0")</f>
        <v>$350</v>
      </c>
      <c r="E481" s="6" t="s">
        <v>1112</v>
      </c>
      <c r="F481" s="5" t="s">
        <v>1285</v>
      </c>
      <c r="G481" s="5" t="s">
        <v>1317</v>
      </c>
    </row>
    <row r="482" spans="1:7" hidden="1" x14ac:dyDescent="0.5">
      <c r="A482" s="5" t="s">
        <v>6</v>
      </c>
      <c r="B482" s="5" t="s">
        <v>533</v>
      </c>
      <c r="C482" s="5" t="str">
        <f>LEFT(Table_1[[#This Row],[Model]], FIND(" ", Table_1[[#This Row],[Model]] &amp; " ")  -1)</f>
        <v>Sennheiser</v>
      </c>
      <c r="D482" s="5" t="str">
        <f>"$" &amp; TEXT(Table_1[[#This Row],[Price (MSRP)]], "#,##0")</f>
        <v>$350</v>
      </c>
      <c r="E482" s="6" t="s">
        <v>1112</v>
      </c>
      <c r="F482" s="5" t="s">
        <v>1279</v>
      </c>
      <c r="G482" s="5" t="s">
        <v>1296</v>
      </c>
    </row>
    <row r="483" spans="1:7" hidden="1" x14ac:dyDescent="0.5">
      <c r="A483" s="5" t="s">
        <v>6</v>
      </c>
      <c r="B483" s="5" t="s">
        <v>543</v>
      </c>
      <c r="C483" s="5" t="str">
        <f>LEFT(Table_1[[#This Row],[Model]], FIND(" ", Table_1[[#This Row],[Model]] &amp; " ")  -1)</f>
        <v>Simgot</v>
      </c>
      <c r="D483" s="5" t="str">
        <f>"$" &amp; TEXT(Table_1[[#This Row],[Price (MSRP)]], "#,##0")</f>
        <v>$350</v>
      </c>
      <c r="E483" s="6" t="s">
        <v>1112</v>
      </c>
      <c r="F483" s="5" t="s">
        <v>1269</v>
      </c>
      <c r="G483" s="5" t="s">
        <v>1315</v>
      </c>
    </row>
    <row r="484" spans="1:7" hidden="1" x14ac:dyDescent="0.5">
      <c r="A484" s="5" t="s">
        <v>7</v>
      </c>
      <c r="B484" s="5" t="s">
        <v>622</v>
      </c>
      <c r="C484" s="5" t="str">
        <f>LEFT(Table_1[[#This Row],[Model]], FIND(" ", Table_1[[#This Row],[Model]] &amp; " ")  -1)</f>
        <v>Cardas</v>
      </c>
      <c r="D484" s="5" t="str">
        <f>"$" &amp; TEXT(Table_1[[#This Row],[Price (MSRP)]], "#,##0")</f>
        <v>$350</v>
      </c>
      <c r="E484" s="6" t="s">
        <v>1112</v>
      </c>
      <c r="F484" s="5" t="s">
        <v>1266</v>
      </c>
      <c r="G484" s="5" t="s">
        <v>1296</v>
      </c>
    </row>
    <row r="485" spans="1:7" hidden="1" x14ac:dyDescent="0.5">
      <c r="A485" s="5" t="s">
        <v>7</v>
      </c>
      <c r="B485" s="5" t="s">
        <v>673</v>
      </c>
      <c r="C485" s="5" t="str">
        <f>LEFT(Table_1[[#This Row],[Model]], FIND(" ", Table_1[[#This Row],[Model]] &amp; " ")  -1)</f>
        <v>JH</v>
      </c>
      <c r="D485" s="5" t="str">
        <f>"$" &amp; TEXT(Table_1[[#This Row],[Price (MSRP)]], "#,##0")</f>
        <v>$350</v>
      </c>
      <c r="E485" s="6" t="s">
        <v>1112</v>
      </c>
      <c r="F485" s="5" t="s">
        <v>1285</v>
      </c>
      <c r="G485" s="5" t="s">
        <v>1317</v>
      </c>
    </row>
    <row r="486" spans="1:7" hidden="1" x14ac:dyDescent="0.5">
      <c r="A486" s="5" t="s">
        <v>7</v>
      </c>
      <c r="B486" s="5" t="s">
        <v>730</v>
      </c>
      <c r="C486" s="5" t="str">
        <f>LEFT(Table_1[[#This Row],[Model]], FIND(" ", Table_1[[#This Row],[Model]] &amp; " ")  -1)</f>
        <v>Westone</v>
      </c>
      <c r="D486" s="5" t="str">
        <f>"$" &amp; TEXT(Table_1[[#This Row],[Price (MSRP)]], "#,##0")</f>
        <v>$350</v>
      </c>
      <c r="E486" s="6" t="s">
        <v>1112</v>
      </c>
      <c r="F486" s="5" t="s">
        <v>1286</v>
      </c>
      <c r="G486" s="5" t="s">
        <v>1317</v>
      </c>
    </row>
    <row r="487" spans="1:7" hidden="1" x14ac:dyDescent="0.5">
      <c r="A487" s="5" t="s">
        <v>8</v>
      </c>
      <c r="B487" s="5" t="s">
        <v>864</v>
      </c>
      <c r="C487" s="5" t="str">
        <f>LEFT(Table_1[[#This Row],[Model]], FIND(" ", Table_1[[#This Row],[Model]] &amp; " ")  -1)</f>
        <v>Soranik</v>
      </c>
      <c r="D487" s="5" t="str">
        <f>"$" &amp; TEXT(Table_1[[#This Row],[Price (MSRP)]], "#,##0")</f>
        <v>$350</v>
      </c>
      <c r="E487" s="6" t="s">
        <v>1112</v>
      </c>
      <c r="F487" s="5" t="s">
        <v>1279</v>
      </c>
      <c r="G487" s="5" t="s">
        <v>1352</v>
      </c>
    </row>
    <row r="488" spans="1:7" hidden="1" x14ac:dyDescent="0.5">
      <c r="A488" s="5" t="s">
        <v>8</v>
      </c>
      <c r="B488" s="5" t="s">
        <v>877</v>
      </c>
      <c r="C488" s="5" t="str">
        <f>LEFT(Table_1[[#This Row],[Model]], FIND(" ", Table_1[[#This Row],[Model]] &amp; " ")  -1)</f>
        <v>Tin</v>
      </c>
      <c r="D488" s="5" t="str">
        <f>"$" &amp; TEXT(Table_1[[#This Row],[Price (MSRP)]], "#,##0")</f>
        <v>$350</v>
      </c>
      <c r="E488" s="6" t="s">
        <v>1112</v>
      </c>
      <c r="F488" s="5" t="s">
        <v>1288</v>
      </c>
      <c r="G488" s="5" t="s">
        <v>1309</v>
      </c>
    </row>
    <row r="489" spans="1:7" hidden="1" x14ac:dyDescent="0.5">
      <c r="A489" s="5" t="s">
        <v>8</v>
      </c>
      <c r="B489" s="5" t="s">
        <v>885</v>
      </c>
      <c r="C489" s="5" t="str">
        <f>LEFT(Table_1[[#This Row],[Model]], FIND(" ", Table_1[[#This Row],[Model]] &amp; " ")  -1)</f>
        <v>UFOEar</v>
      </c>
      <c r="D489" s="5" t="str">
        <f>"$" &amp; TEXT(Table_1[[#This Row],[Price (MSRP)]], "#,##0")</f>
        <v>$350</v>
      </c>
      <c r="E489" s="6" t="s">
        <v>1112</v>
      </c>
      <c r="F489" s="5" t="s">
        <v>1285</v>
      </c>
      <c r="G489" s="5" t="s">
        <v>1315</v>
      </c>
    </row>
    <row r="490" spans="1:7" hidden="1" x14ac:dyDescent="0.5">
      <c r="A490" s="5" t="s">
        <v>8</v>
      </c>
      <c r="B490" s="5" t="s">
        <v>904</v>
      </c>
      <c r="C490" s="5" t="str">
        <f>LEFT(Table_1[[#This Row],[Model]], FIND(" ", Table_1[[#This Row],[Model]] &amp; " ")  -1)</f>
        <v>Yanyin</v>
      </c>
      <c r="D490" s="5" t="str">
        <f>"$" &amp; TEXT(Table_1[[#This Row],[Price (MSRP)]], "#,##0")</f>
        <v>$350</v>
      </c>
      <c r="E490" s="6" t="s">
        <v>1112</v>
      </c>
      <c r="F490" s="5" t="s">
        <v>1284</v>
      </c>
      <c r="G490" s="5" t="s">
        <v>1306</v>
      </c>
    </row>
    <row r="491" spans="1:7" hidden="1" x14ac:dyDescent="0.5">
      <c r="A491" s="5" t="s">
        <v>11</v>
      </c>
      <c r="B491" s="5" t="s">
        <v>997</v>
      </c>
      <c r="C491" s="5" t="str">
        <f>LEFT(Table_1[[#This Row],[Model]], FIND(" ", Table_1[[#This Row],[Model]] &amp; " ")  -1)</f>
        <v>B&amp;O</v>
      </c>
      <c r="D491" s="5" t="str">
        <f>"$" &amp; TEXT(Table_1[[#This Row],[Price (MSRP)]], "#,##0")</f>
        <v>$350</v>
      </c>
      <c r="E491" s="6" t="s">
        <v>1112</v>
      </c>
      <c r="F491" s="5" t="s">
        <v>1266</v>
      </c>
      <c r="G491" s="5" t="s">
        <v>1296</v>
      </c>
    </row>
    <row r="492" spans="1:7" hidden="1" x14ac:dyDescent="0.5">
      <c r="A492" s="5" t="s">
        <v>11</v>
      </c>
      <c r="B492" s="5" t="s">
        <v>1037</v>
      </c>
      <c r="C492" s="5" t="str">
        <f>LEFT(Table_1[[#This Row],[Model]], FIND(" ", Table_1[[#This Row],[Model]] &amp; " ")  -1)</f>
        <v>Sennheiser</v>
      </c>
      <c r="D492" s="5" t="str">
        <f>"$" &amp; TEXT(Table_1[[#This Row],[Price (MSRP)]], "#,##0")</f>
        <v>$350</v>
      </c>
      <c r="E492" s="6" t="s">
        <v>1112</v>
      </c>
      <c r="F492" s="5" t="s">
        <v>1285</v>
      </c>
      <c r="G492" s="5" t="s">
        <v>1296</v>
      </c>
    </row>
    <row r="493" spans="1:7" hidden="1" x14ac:dyDescent="0.5">
      <c r="A493" s="5" t="s">
        <v>9</v>
      </c>
      <c r="B493" s="5" t="s">
        <v>928</v>
      </c>
      <c r="C493" s="5" t="str">
        <f>LEFT(Table_1[[#This Row],[Model]], FIND(" ", Table_1[[#This Row],[Model]] &amp; " ")  -1)</f>
        <v>Jomo</v>
      </c>
      <c r="D493" s="5" t="str">
        <f>"$" &amp; TEXT(Table_1[[#This Row],[Price (MSRP)]], "#,##0")</f>
        <v>$365</v>
      </c>
      <c r="E493" s="6" t="s">
        <v>1253</v>
      </c>
      <c r="F493" s="5" t="s">
        <v>1273</v>
      </c>
      <c r="G493" s="5" t="s">
        <v>1312</v>
      </c>
    </row>
    <row r="494" spans="1:7" x14ac:dyDescent="0.5">
      <c r="A494" s="5" t="s">
        <v>4</v>
      </c>
      <c r="B494" s="5" t="s">
        <v>216</v>
      </c>
      <c r="C494" s="5" t="str">
        <f>LEFT(Table_1[[#This Row],[Model]], FIND(" ", Table_1[[#This Row],[Model]] &amp; " ")  -1)</f>
        <v>Fatfreq</v>
      </c>
      <c r="D494" s="5" t="str">
        <f>"$" &amp; TEXT(Table_1[[#This Row],[Price (MSRP)]], "#,##0")</f>
        <v>$370</v>
      </c>
      <c r="E494" s="6" t="s">
        <v>1175</v>
      </c>
      <c r="F494" s="5" t="s">
        <v>1278</v>
      </c>
      <c r="G494" s="5" t="s">
        <v>1319</v>
      </c>
    </row>
    <row r="495" spans="1:7" hidden="1" x14ac:dyDescent="0.5">
      <c r="A495" s="5" t="s">
        <v>6</v>
      </c>
      <c r="B495" s="5" t="s">
        <v>352</v>
      </c>
      <c r="C495" s="5" t="str">
        <f>LEFT(Table_1[[#This Row],[Model]], FIND(" ", Table_1[[#This Row],[Model]] &amp; " ")  -1)</f>
        <v>AAW</v>
      </c>
      <c r="D495" s="5" t="str">
        <f>"$" &amp; TEXT(Table_1[[#This Row],[Price (MSRP)]], "#,##0")</f>
        <v>$370</v>
      </c>
      <c r="E495" s="6" t="s">
        <v>1175</v>
      </c>
      <c r="F495" s="5" t="s">
        <v>1286</v>
      </c>
      <c r="G495" s="5" t="s">
        <v>1315</v>
      </c>
    </row>
    <row r="496" spans="1:7" hidden="1" x14ac:dyDescent="0.5">
      <c r="A496" s="5" t="s">
        <v>7</v>
      </c>
      <c r="B496" s="5" t="s">
        <v>640</v>
      </c>
      <c r="C496" s="5" t="str">
        <f>LEFT(Table_1[[#This Row],[Model]], FIND(" ", Table_1[[#This Row],[Model]] &amp; " ")  -1)</f>
        <v>Fatfreq</v>
      </c>
      <c r="D496" s="5" t="str">
        <f>"$" &amp; TEXT(Table_1[[#This Row],[Price (MSRP)]], "#,##0")</f>
        <v>$370</v>
      </c>
      <c r="E496" s="6" t="s">
        <v>1175</v>
      </c>
      <c r="F496" s="5" t="s">
        <v>1286</v>
      </c>
      <c r="G496" s="5" t="s">
        <v>1319</v>
      </c>
    </row>
    <row r="497" spans="1:7" hidden="1" x14ac:dyDescent="0.5">
      <c r="A497" s="5" t="s">
        <v>8</v>
      </c>
      <c r="B497" s="5" t="s">
        <v>821</v>
      </c>
      <c r="C497" s="5" t="str">
        <f>LEFT(Table_1[[#This Row],[Model]], FIND(" ", Table_1[[#This Row],[Model]] &amp; " ")  -1)</f>
        <v>IMR</v>
      </c>
      <c r="D497" s="5" t="str">
        <f>"$" &amp; TEXT(Table_1[[#This Row],[Price (MSRP)]], "#,##0")</f>
        <v>$Discont.</v>
      </c>
      <c r="E497" s="6" t="s">
        <v>1111</v>
      </c>
      <c r="F497" s="5" t="s">
        <v>1284</v>
      </c>
      <c r="G497" s="5" t="s">
        <v>1349</v>
      </c>
    </row>
    <row r="498" spans="1:7" hidden="1" x14ac:dyDescent="0.5">
      <c r="A498" s="5" t="s">
        <v>7</v>
      </c>
      <c r="B498" s="5" t="s">
        <v>668</v>
      </c>
      <c r="C498" s="5" t="str">
        <f>LEFT(Table_1[[#This Row],[Model]], FIND(" ", Table_1[[#This Row],[Model]] &amp; " ")  -1)</f>
        <v>IMR</v>
      </c>
      <c r="D498" s="5" t="str">
        <f>"$" &amp; TEXT(Table_1[[#This Row],[Price (MSRP)]], "#,##0")</f>
        <v>$Discont.</v>
      </c>
      <c r="E498" s="6" t="s">
        <v>1111</v>
      </c>
      <c r="F498" s="5" t="s">
        <v>1284</v>
      </c>
      <c r="G498" s="5" t="s">
        <v>1353</v>
      </c>
    </row>
    <row r="499" spans="1:7" hidden="1" x14ac:dyDescent="0.5">
      <c r="A499" s="5" t="s">
        <v>8</v>
      </c>
      <c r="B499" s="5" t="s">
        <v>826</v>
      </c>
      <c r="C499" s="5" t="str">
        <f>LEFT(Table_1[[#This Row],[Model]], FIND(" ", Table_1[[#This Row],[Model]] &amp; " ")  -1)</f>
        <v>JVC</v>
      </c>
      <c r="D499" s="5" t="str">
        <f>"$" &amp; TEXT(Table_1[[#This Row],[Price (MSRP)]], "#,##0")</f>
        <v>$370</v>
      </c>
      <c r="E499" s="6" t="s">
        <v>1175</v>
      </c>
      <c r="F499" s="5" t="s">
        <v>1285</v>
      </c>
      <c r="G499" s="5" t="s">
        <v>1296</v>
      </c>
    </row>
    <row r="500" spans="1:7" hidden="1" x14ac:dyDescent="0.5">
      <c r="A500" s="5" t="s">
        <v>6</v>
      </c>
      <c r="B500" s="5" t="s">
        <v>512</v>
      </c>
      <c r="C500" s="5" t="str">
        <f>LEFT(Table_1[[#This Row],[Model]], FIND(" ", Table_1[[#This Row],[Model]] &amp; " ")  -1)</f>
        <v>Oriolus</v>
      </c>
      <c r="D500" s="5" t="str">
        <f>"$" &amp; TEXT(Table_1[[#This Row],[Price (MSRP)]], "#,##0")</f>
        <v>$375</v>
      </c>
      <c r="E500" s="6" t="s">
        <v>1226</v>
      </c>
      <c r="F500" s="5" t="s">
        <v>1283</v>
      </c>
      <c r="G500" s="5" t="s">
        <v>1315</v>
      </c>
    </row>
    <row r="501" spans="1:7" x14ac:dyDescent="0.5">
      <c r="A501" s="5" t="s">
        <v>1</v>
      </c>
      <c r="B501" s="5" t="s">
        <v>38</v>
      </c>
      <c r="C501" s="5" t="str">
        <f>LEFT(Table_1[[#This Row],[Model]], FIND(" ", Table_1[[#This Row],[Model]] &amp; " ")  -1)</f>
        <v>DUNU</v>
      </c>
      <c r="D501" s="5" t="str">
        <f>"$" &amp; TEXT(Table_1[[#This Row],[Price (MSRP)]], "#,##0")</f>
        <v>$380</v>
      </c>
      <c r="E501" s="6" t="s">
        <v>1108</v>
      </c>
      <c r="F501" s="5" t="s">
        <v>1283</v>
      </c>
      <c r="G501" s="5" t="s">
        <v>1311</v>
      </c>
    </row>
    <row r="502" spans="1:7" hidden="1" x14ac:dyDescent="0.5">
      <c r="A502" s="5" t="s">
        <v>6</v>
      </c>
      <c r="B502" s="5" t="s">
        <v>468</v>
      </c>
      <c r="C502" s="5" t="str">
        <f>LEFT(Table_1[[#This Row],[Model]], FIND(" ", Table_1[[#This Row],[Model]] &amp; " ")  -1)</f>
        <v>JVC</v>
      </c>
      <c r="D502" s="5" t="str">
        <f>"$" &amp; TEXT(Table_1[[#This Row],[Price (MSRP)]], "#,##0")</f>
        <v>$380</v>
      </c>
      <c r="E502" s="6" t="s">
        <v>1108</v>
      </c>
      <c r="F502" s="5" t="s">
        <v>1273</v>
      </c>
      <c r="G502" s="5" t="s">
        <v>1296</v>
      </c>
    </row>
    <row r="503" spans="1:7" hidden="1" x14ac:dyDescent="0.5">
      <c r="A503" s="5" t="s">
        <v>7</v>
      </c>
      <c r="B503" s="5" t="s">
        <v>659</v>
      </c>
      <c r="C503" s="5" t="str">
        <f>LEFT(Table_1[[#This Row],[Model]], FIND(" ", Table_1[[#This Row],[Model]] &amp; " ")  -1)</f>
        <v>HarmonicDyne</v>
      </c>
      <c r="D503" s="5" t="str">
        <f>"$" &amp; TEXT(Table_1[[#This Row],[Price (MSRP)]], "#,##0")</f>
        <v>$380</v>
      </c>
      <c r="E503" s="6" t="s">
        <v>1108</v>
      </c>
      <c r="F503" s="5" t="s">
        <v>1283</v>
      </c>
      <c r="G503" s="5" t="s">
        <v>1385</v>
      </c>
    </row>
    <row r="504" spans="1:7" hidden="1" x14ac:dyDescent="0.5">
      <c r="A504" s="5" t="s">
        <v>8</v>
      </c>
      <c r="B504" s="5" t="s">
        <v>777</v>
      </c>
      <c r="C504" s="5" t="str">
        <f>LEFT(Table_1[[#This Row],[Model]], FIND(" ", Table_1[[#This Row],[Model]] &amp; " ")  -1)</f>
        <v>DUNU</v>
      </c>
      <c r="D504" s="5" t="str">
        <f>"$" &amp; TEXT(Table_1[[#This Row],[Price (MSRP)]], "#,##0")</f>
        <v>$380</v>
      </c>
      <c r="E504" s="6" t="s">
        <v>1108</v>
      </c>
      <c r="F504" s="5" t="s">
        <v>1286</v>
      </c>
      <c r="G504" s="5" t="s">
        <v>1340</v>
      </c>
    </row>
    <row r="505" spans="1:7" hidden="1" x14ac:dyDescent="0.5">
      <c r="A505" s="5" t="s">
        <v>8</v>
      </c>
      <c r="B505" s="5" t="s">
        <v>791</v>
      </c>
      <c r="C505" s="5" t="str">
        <f>LEFT(Table_1[[#This Row],[Model]], FIND(" ", Table_1[[#This Row],[Model]] &amp; " ")  -1)</f>
        <v>Fatfreq</v>
      </c>
      <c r="D505" s="5" t="str">
        <f>"$" &amp; TEXT(Table_1[[#This Row],[Price (MSRP)]], "#,##0")</f>
        <v>$380</v>
      </c>
      <c r="E505" s="6" t="s">
        <v>1108</v>
      </c>
      <c r="F505" s="5" t="s">
        <v>1279</v>
      </c>
      <c r="G505" s="5" t="s">
        <v>1319</v>
      </c>
    </row>
    <row r="506" spans="1:7" x14ac:dyDescent="0.5">
      <c r="A506" s="5" t="s">
        <v>4</v>
      </c>
      <c r="B506" s="5" t="s">
        <v>220</v>
      </c>
      <c r="C506" s="5" t="str">
        <f>LEFT(Table_1[[#This Row],[Model]], FIND(" ", Table_1[[#This Row],[Model]] &amp; " ")  -1)</f>
        <v>Fearless</v>
      </c>
      <c r="D506" s="5" t="str">
        <f>"$" &amp; TEXT(Table_1[[#This Row],[Price (MSRP)]], "#,##0")</f>
        <v>$390</v>
      </c>
      <c r="E506" s="6" t="s">
        <v>1179</v>
      </c>
      <c r="F506" s="5" t="s">
        <v>1285</v>
      </c>
      <c r="G506" s="5" t="s">
        <v>1300</v>
      </c>
    </row>
    <row r="507" spans="1:7" x14ac:dyDescent="0.5">
      <c r="A507" s="5" t="s">
        <v>5</v>
      </c>
      <c r="B507" s="5" t="s">
        <v>309</v>
      </c>
      <c r="C507" s="5" t="str">
        <f>LEFT(Table_1[[#This Row],[Model]], FIND(" ", Table_1[[#This Row],[Model]] &amp; " ")  -1)</f>
        <v>Fearless</v>
      </c>
      <c r="D507" s="5" t="str">
        <f>"$" &amp; TEXT(Table_1[[#This Row],[Price (MSRP)]], "#,##0")</f>
        <v>$390</v>
      </c>
      <c r="E507" s="6" t="s">
        <v>1179</v>
      </c>
      <c r="F507" s="5" t="s">
        <v>1278</v>
      </c>
      <c r="G507" s="5" t="s">
        <v>1300</v>
      </c>
    </row>
    <row r="508" spans="1:7" hidden="1" x14ac:dyDescent="0.5">
      <c r="A508" s="5" t="s">
        <v>11</v>
      </c>
      <c r="B508" s="5" t="s">
        <v>1047</v>
      </c>
      <c r="C508" s="5" t="str">
        <f>LEFT(Table_1[[#This Row],[Model]], FIND(" ", Table_1[[#This Row],[Model]] &amp; " ")  -1)</f>
        <v>Unknown</v>
      </c>
      <c r="D508" s="5" t="str">
        <f>"$" &amp; TEXT(Table_1[[#This Row],[Price (MSRP)]], "#,##0")</f>
        <v>$390</v>
      </c>
      <c r="E508" s="6" t="s">
        <v>1179</v>
      </c>
      <c r="F508" s="5" t="s">
        <v>1285</v>
      </c>
      <c r="G508" s="5" t="s">
        <v>1298</v>
      </c>
    </row>
    <row r="509" spans="1:7" x14ac:dyDescent="0.5">
      <c r="A509" s="5" t="s">
        <v>4</v>
      </c>
      <c r="B509" s="5" t="s">
        <v>179</v>
      </c>
      <c r="C509" s="5" t="str">
        <f>LEFT(Table_1[[#This Row],[Model]], FIND(" ", Table_1[[#This Row],[Model]] &amp; " ")  -1)</f>
        <v>Anthem</v>
      </c>
      <c r="D509" s="5" t="str">
        <f>"$" &amp; TEXT(Table_1[[#This Row],[Price (MSRP)]], "#,##0")</f>
        <v>$400</v>
      </c>
      <c r="E509" s="6" t="s">
        <v>1166</v>
      </c>
      <c r="F509" s="5" t="s">
        <v>1279</v>
      </c>
      <c r="G509" s="5" t="s">
        <v>1298</v>
      </c>
    </row>
    <row r="510" spans="1:7" x14ac:dyDescent="0.5">
      <c r="A510" s="5" t="s">
        <v>4</v>
      </c>
      <c r="B510" s="5" t="s">
        <v>233</v>
      </c>
      <c r="C510" s="5" t="str">
        <f>LEFT(Table_1[[#This Row],[Model]], FIND(" ", Table_1[[#This Row],[Model]] &amp; " ")  -1)</f>
        <v>InEar</v>
      </c>
      <c r="D510" s="5" t="str">
        <f>"$" &amp; TEXT(Table_1[[#This Row],[Price (MSRP)]], "#,##0")</f>
        <v>$400</v>
      </c>
      <c r="E510" s="6" t="s">
        <v>1166</v>
      </c>
      <c r="F510" s="5" t="s">
        <v>1278</v>
      </c>
      <c r="G510" s="5" t="s">
        <v>1317</v>
      </c>
    </row>
    <row r="511" spans="1:7" hidden="1" x14ac:dyDescent="0.5">
      <c r="A511" s="5" t="s">
        <v>6</v>
      </c>
      <c r="B511" s="5" t="s">
        <v>356</v>
      </c>
      <c r="C511" s="5" t="str">
        <f>LEFT(Table_1[[#This Row],[Model]], FIND(" ", Table_1[[#This Row],[Model]] &amp; " ")  -1)</f>
        <v>Acoustune</v>
      </c>
      <c r="D511" s="5" t="str">
        <f>"$" &amp; TEXT(Table_1[[#This Row],[Price (MSRP)]], "#,##0")</f>
        <v>$400</v>
      </c>
      <c r="E511" s="6" t="s">
        <v>1166</v>
      </c>
      <c r="F511" s="5" t="s">
        <v>1285</v>
      </c>
      <c r="G511" s="5" t="s">
        <v>1296</v>
      </c>
    </row>
    <row r="512" spans="1:7" hidden="1" x14ac:dyDescent="0.5">
      <c r="A512" s="5" t="s">
        <v>6</v>
      </c>
      <c r="B512" s="5" t="s">
        <v>360</v>
      </c>
      <c r="C512" s="5" t="str">
        <f>LEFT(Table_1[[#This Row],[Model]], FIND(" ", Table_1[[#This Row],[Model]] &amp; " ")  -1)</f>
        <v>AKG</v>
      </c>
      <c r="D512" s="5" t="str">
        <f>"$" &amp; TEXT(Table_1[[#This Row],[Price (MSRP)]], "#,##0")</f>
        <v>$400</v>
      </c>
      <c r="E512" s="6" t="s">
        <v>1166</v>
      </c>
      <c r="F512" s="5" t="s">
        <v>1284</v>
      </c>
      <c r="G512" s="5" t="s">
        <v>1316</v>
      </c>
    </row>
    <row r="513" spans="1:7" hidden="1" x14ac:dyDescent="0.5">
      <c r="A513" s="5" t="s">
        <v>6</v>
      </c>
      <c r="B513" s="5" t="s">
        <v>365</v>
      </c>
      <c r="C513" s="5" t="str">
        <f>LEFT(Table_1[[#This Row],[Model]], FIND(" ", Table_1[[#This Row],[Model]] &amp; " ")  -1)</f>
        <v>Audeze</v>
      </c>
      <c r="D513" s="5" t="str">
        <f>"$" &amp; TEXT(Table_1[[#This Row],[Price (MSRP)]], "#,##0")</f>
        <v>$400</v>
      </c>
      <c r="E513" s="6" t="s">
        <v>1166</v>
      </c>
      <c r="F513" s="5" t="s">
        <v>1282</v>
      </c>
      <c r="G513" s="5" t="s">
        <v>1309</v>
      </c>
    </row>
    <row r="514" spans="1:7" hidden="1" x14ac:dyDescent="0.5">
      <c r="A514" s="5" t="s">
        <v>6</v>
      </c>
      <c r="B514" s="5" t="s">
        <v>369</v>
      </c>
      <c r="C514" s="5" t="str">
        <f>LEFT(Table_1[[#This Row],[Model]], FIND(" ", Table_1[[#This Row],[Model]] &amp; " ")  -1)</f>
        <v>Audio</v>
      </c>
      <c r="D514" s="5" t="str">
        <f>"$" &amp; TEXT(Table_1[[#This Row],[Price (MSRP)]], "#,##0")</f>
        <v>$400</v>
      </c>
      <c r="E514" s="6" t="s">
        <v>1166</v>
      </c>
      <c r="F514" s="5" t="s">
        <v>1279</v>
      </c>
      <c r="G514" s="5" t="s">
        <v>1319</v>
      </c>
    </row>
    <row r="515" spans="1:7" hidden="1" x14ac:dyDescent="0.5">
      <c r="A515" s="5" t="s">
        <v>6</v>
      </c>
      <c r="B515" s="5" t="s">
        <v>406</v>
      </c>
      <c r="C515" s="5" t="str">
        <f>LEFT(Table_1[[#This Row],[Model]], FIND(" ", Table_1[[#This Row],[Model]] &amp; " ")  -1)</f>
        <v>Elysian</v>
      </c>
      <c r="D515" s="5" t="str">
        <f>"$" &amp; TEXT(Table_1[[#This Row],[Price (MSRP)]], "#,##0")</f>
        <v>$400</v>
      </c>
      <c r="E515" s="6" t="s">
        <v>1166</v>
      </c>
      <c r="F515" s="5" t="s">
        <v>1286</v>
      </c>
      <c r="G515" s="5" t="s">
        <v>1317</v>
      </c>
    </row>
    <row r="516" spans="1:7" hidden="1" x14ac:dyDescent="0.5">
      <c r="A516" s="5" t="s">
        <v>6</v>
      </c>
      <c r="B516" s="5" t="s">
        <v>418</v>
      </c>
      <c r="C516" s="5" t="str">
        <f>LEFT(Table_1[[#This Row],[Model]], FIND(" ", Table_1[[#This Row],[Model]] &amp; " ")  -1)</f>
        <v>Fearless</v>
      </c>
      <c r="D516" s="5" t="str">
        <f>"$" &amp; TEXT(Table_1[[#This Row],[Price (MSRP)]], "#,##0")</f>
        <v>$400</v>
      </c>
      <c r="E516" s="6" t="s">
        <v>1166</v>
      </c>
      <c r="F516" s="5" t="s">
        <v>1278</v>
      </c>
      <c r="G516" s="5" t="s">
        <v>1332</v>
      </c>
    </row>
    <row r="517" spans="1:7" hidden="1" x14ac:dyDescent="0.5">
      <c r="A517" s="5" t="s">
        <v>6</v>
      </c>
      <c r="B517" s="5" t="s">
        <v>519</v>
      </c>
      <c r="C517" s="5" t="str">
        <f>LEFT(Table_1[[#This Row],[Model]], FIND(" ", Table_1[[#This Row],[Model]] &amp; " ")  -1)</f>
        <v>QoA</v>
      </c>
      <c r="D517" s="5" t="str">
        <f>"$" &amp; TEXT(Table_1[[#This Row],[Price (MSRP)]], "#,##0")</f>
        <v>$400</v>
      </c>
      <c r="E517" s="6" t="s">
        <v>1166</v>
      </c>
      <c r="F517" s="5" t="s">
        <v>1278</v>
      </c>
      <c r="G517" s="5" t="s">
        <v>1300</v>
      </c>
    </row>
    <row r="518" spans="1:7" hidden="1" x14ac:dyDescent="0.5">
      <c r="A518" s="5" t="s">
        <v>7</v>
      </c>
      <c r="B518" s="5" t="s">
        <v>604</v>
      </c>
      <c r="C518" s="5" t="str">
        <f>LEFT(Table_1[[#This Row],[Model]], FIND(" ", Table_1[[#This Row],[Model]] &amp; " ")  -1)</f>
        <v>Advanced</v>
      </c>
      <c r="D518" s="5" t="str">
        <f>"$" &amp; TEXT(Table_1[[#This Row],[Price (MSRP)]], "#,##0")</f>
        <v>$400</v>
      </c>
      <c r="E518" s="6" t="s">
        <v>1166</v>
      </c>
      <c r="F518" s="5" t="s">
        <v>1285</v>
      </c>
      <c r="G518" s="5" t="s">
        <v>1296</v>
      </c>
    </row>
    <row r="519" spans="1:7" hidden="1" x14ac:dyDescent="0.5">
      <c r="A519" s="5" t="s">
        <v>7</v>
      </c>
      <c r="B519" s="5" t="s">
        <v>610</v>
      </c>
      <c r="C519" s="5" t="str">
        <f>LEFT(Table_1[[#This Row],[Model]], FIND(" ", Table_1[[#This Row],[Model]] &amp; " ")  -1)</f>
        <v>Audio</v>
      </c>
      <c r="D519" s="5" t="str">
        <f>"$" &amp; TEXT(Table_1[[#This Row],[Price (MSRP)]], "#,##0")</f>
        <v>$400</v>
      </c>
      <c r="E519" s="6" t="s">
        <v>1166</v>
      </c>
      <c r="F519" s="5" t="s">
        <v>1290</v>
      </c>
      <c r="G519" s="5" t="s">
        <v>1319</v>
      </c>
    </row>
    <row r="520" spans="1:7" hidden="1" x14ac:dyDescent="0.5">
      <c r="A520" s="5" t="s">
        <v>7</v>
      </c>
      <c r="B520" s="5" t="s">
        <v>628</v>
      </c>
      <c r="C520" s="5" t="str">
        <f>LEFT(Table_1[[#This Row],[Model]], FIND(" ", Table_1[[#This Row],[Model]] &amp; " ")  -1)</f>
        <v>Earsonics</v>
      </c>
      <c r="D520" s="5" t="str">
        <f>"$" &amp; TEXT(Table_1[[#This Row],[Price (MSRP)]], "#,##0")</f>
        <v>$400</v>
      </c>
      <c r="E520" s="6" t="s">
        <v>1166</v>
      </c>
      <c r="F520" s="5" t="s">
        <v>1283</v>
      </c>
      <c r="G520" s="5" t="s">
        <v>1319</v>
      </c>
    </row>
    <row r="521" spans="1:7" hidden="1" x14ac:dyDescent="0.5">
      <c r="A521" s="5" t="s">
        <v>8</v>
      </c>
      <c r="B521" s="5" t="s">
        <v>771</v>
      </c>
      <c r="C521" s="5" t="str">
        <f>LEFT(Table_1[[#This Row],[Model]], FIND(" ", Table_1[[#This Row],[Model]] &amp; " ")  -1)</f>
        <v>Craft</v>
      </c>
      <c r="D521" s="5" t="str">
        <f>"$" &amp; TEXT(Table_1[[#This Row],[Price (MSRP)]], "#,##0")</f>
        <v>$400</v>
      </c>
      <c r="E521" s="6" t="s">
        <v>1166</v>
      </c>
      <c r="F521" s="5" t="s">
        <v>1287</v>
      </c>
      <c r="G521" s="5" t="s">
        <v>1317</v>
      </c>
    </row>
    <row r="522" spans="1:7" hidden="1" x14ac:dyDescent="0.5">
      <c r="A522" s="5" t="s">
        <v>8</v>
      </c>
      <c r="B522" s="5" t="s">
        <v>889</v>
      </c>
      <c r="C522" s="5" t="str">
        <f>LEFT(Table_1[[#This Row],[Model]], FIND(" ", Table_1[[#This Row],[Model]] &amp; " ")  -1)</f>
        <v>Unique</v>
      </c>
      <c r="D522" s="5" t="str">
        <f>"$" &amp; TEXT(Table_1[[#This Row],[Price (MSRP)]], "#,##0")</f>
        <v>$400</v>
      </c>
      <c r="E522" s="6" t="s">
        <v>1166</v>
      </c>
      <c r="F522" s="5" t="s">
        <v>1271</v>
      </c>
      <c r="G522" s="5" t="s">
        <v>1348</v>
      </c>
    </row>
    <row r="523" spans="1:7" hidden="1" x14ac:dyDescent="0.5">
      <c r="A523" s="5" t="s">
        <v>11</v>
      </c>
      <c r="B523" s="5" t="s">
        <v>1029</v>
      </c>
      <c r="C523" s="5" t="str">
        <f>LEFT(Table_1[[#This Row],[Model]], FIND(" ", Table_1[[#This Row],[Model]] &amp; " ")  -1)</f>
        <v>Noble</v>
      </c>
      <c r="D523" s="5" t="str">
        <f>"$" &amp; TEXT(Table_1[[#This Row],[Price (MSRP)]], "#,##0")</f>
        <v>$400</v>
      </c>
      <c r="E523" s="6" t="s">
        <v>1166</v>
      </c>
      <c r="F523" s="5" t="s">
        <v>1290</v>
      </c>
      <c r="G523" s="5" t="s">
        <v>1319</v>
      </c>
    </row>
    <row r="524" spans="1:7" hidden="1" x14ac:dyDescent="0.5">
      <c r="A524" s="5" t="s">
        <v>11</v>
      </c>
      <c r="B524" s="5" t="s">
        <v>1034</v>
      </c>
      <c r="C524" s="5" t="str">
        <f>LEFT(Table_1[[#This Row],[Model]], FIND(" ", Table_1[[#This Row],[Model]] &amp; " ")  -1)</f>
        <v>Ocharaku</v>
      </c>
      <c r="D524" s="5" t="str">
        <f>"$" &amp; TEXT(Table_1[[#This Row],[Price (MSRP)]], "#,##0")</f>
        <v>$400</v>
      </c>
      <c r="E524" s="6" t="s">
        <v>1166</v>
      </c>
      <c r="F524" s="5" t="s">
        <v>1271</v>
      </c>
      <c r="G524" s="5" t="s">
        <v>1296</v>
      </c>
    </row>
    <row r="525" spans="1:7" hidden="1" x14ac:dyDescent="0.5">
      <c r="A525" s="5" t="s">
        <v>11</v>
      </c>
      <c r="B525" s="5" t="s">
        <v>1045</v>
      </c>
      <c r="C525" s="5" t="str">
        <f>LEFT(Table_1[[#This Row],[Model]], FIND(" ", Table_1[[#This Row],[Model]] &amp; " ")  -1)</f>
        <v>Ultimate</v>
      </c>
      <c r="D525" s="5" t="str">
        <f>"$" &amp; TEXT(Table_1[[#This Row],[Price (MSRP)]], "#,##0")</f>
        <v>$400</v>
      </c>
      <c r="E525" s="6" t="s">
        <v>1166</v>
      </c>
      <c r="F525" s="5" t="s">
        <v>1286</v>
      </c>
      <c r="G525" s="5" t="s">
        <v>1298</v>
      </c>
    </row>
    <row r="526" spans="1:7" hidden="1" x14ac:dyDescent="0.5">
      <c r="A526" s="5" t="s">
        <v>11</v>
      </c>
      <c r="B526" s="5" t="s">
        <v>1052</v>
      </c>
      <c r="C526" s="5" t="str">
        <f>LEFT(Table_1[[#This Row],[Model]], FIND(" ", Table_1[[#This Row],[Model]] &amp; " ")  -1)</f>
        <v>Westone</v>
      </c>
      <c r="D526" s="5" t="str">
        <f>"$" &amp; TEXT(Table_1[[#This Row],[Price (MSRP)]], "#,##0")</f>
        <v>$400</v>
      </c>
      <c r="E526" s="6" t="s">
        <v>1166</v>
      </c>
      <c r="F526" s="5" t="s">
        <v>1286</v>
      </c>
      <c r="G526" s="5" t="s">
        <v>1319</v>
      </c>
    </row>
    <row r="527" spans="1:7" x14ac:dyDescent="0.5">
      <c r="A527" s="5" t="s">
        <v>4</v>
      </c>
      <c r="B527" s="5" t="s">
        <v>181</v>
      </c>
      <c r="C527" s="5" t="str">
        <f>LEFT(Table_1[[#This Row],[Model]], FIND(" ", Table_1[[#This Row],[Model]] &amp; " ")  -1)</f>
        <v>ARC</v>
      </c>
      <c r="D527" s="5" t="str">
        <f>"$" &amp; TEXT(Table_1[[#This Row],[Price (MSRP)]], "#,##0")</f>
        <v>$410</v>
      </c>
      <c r="E527" s="6" t="s">
        <v>1167</v>
      </c>
      <c r="F527" s="5" t="s">
        <v>1278</v>
      </c>
      <c r="G527" s="5" t="s">
        <v>1317</v>
      </c>
    </row>
    <row r="528" spans="1:7" x14ac:dyDescent="0.5">
      <c r="A528" s="5" t="s">
        <v>3</v>
      </c>
      <c r="B528" s="5" t="s">
        <v>155</v>
      </c>
      <c r="C528" s="5" t="str">
        <f>LEFT(Table_1[[#This Row],[Model]], FIND(" ", Table_1[[#This Row],[Model]] &amp; " ")  -1)</f>
        <v>Tanchjim</v>
      </c>
      <c r="D528" s="5" t="str">
        <f>"$" &amp; TEXT(Table_1[[#This Row],[Price (MSRP)]], "#,##0")</f>
        <v>$420</v>
      </c>
      <c r="E528" s="6" t="s">
        <v>1160</v>
      </c>
      <c r="F528" s="5" t="s">
        <v>1271</v>
      </c>
      <c r="G528" s="5" t="s">
        <v>1315</v>
      </c>
    </row>
    <row r="529" spans="1:7" x14ac:dyDescent="0.5">
      <c r="A529" s="5" t="s">
        <v>4</v>
      </c>
      <c r="B529" s="5" t="s">
        <v>172</v>
      </c>
      <c r="C529" s="5" t="str">
        <f>LEFT(Table_1[[#This Row],[Model]], FIND(" ", Table_1[[#This Row],[Model]] &amp; " ")  -1)</f>
        <v>AAW</v>
      </c>
      <c r="D529" s="5" t="str">
        <f>"$" &amp; TEXT(Table_1[[#This Row],[Price (MSRP)]], "#,##0")</f>
        <v>$430</v>
      </c>
      <c r="E529" s="6" t="s">
        <v>1163</v>
      </c>
      <c r="F529" s="5" t="s">
        <v>1269</v>
      </c>
      <c r="G529" s="5" t="s">
        <v>1306</v>
      </c>
    </row>
    <row r="530" spans="1:7" hidden="1" x14ac:dyDescent="0.5">
      <c r="A530" s="5" t="s">
        <v>8</v>
      </c>
      <c r="B530" s="5" t="s">
        <v>871</v>
      </c>
      <c r="C530" s="5" t="str">
        <f>LEFT(Table_1[[#This Row],[Model]], FIND(" ", Table_1[[#This Row],[Model]] &amp; " ")  -1)</f>
        <v>Tansio</v>
      </c>
      <c r="D530" s="5" t="str">
        <f>"$" &amp; TEXT(Table_1[[#This Row],[Price (MSRP)]], "#,##0")</f>
        <v>$430</v>
      </c>
      <c r="E530" s="6" t="s">
        <v>1163</v>
      </c>
      <c r="F530" s="5" t="s">
        <v>1290</v>
      </c>
      <c r="G530" s="5" t="s">
        <v>1307</v>
      </c>
    </row>
    <row r="531" spans="1:7" hidden="1" x14ac:dyDescent="0.5">
      <c r="A531" s="5" t="s">
        <v>9</v>
      </c>
      <c r="B531" s="5" t="s">
        <v>914</v>
      </c>
      <c r="C531" s="5" t="str">
        <f>LEFT(Table_1[[#This Row],[Model]], FIND(" ", Table_1[[#This Row],[Model]] &amp; " ")  -1)</f>
        <v>Audiofly</v>
      </c>
      <c r="D531" s="5" t="str">
        <f>"$" &amp; TEXT(Table_1[[#This Row],[Price (MSRP)]], "#,##0")</f>
        <v>$430</v>
      </c>
      <c r="E531" s="6" t="s">
        <v>1163</v>
      </c>
      <c r="F531" s="5" t="s">
        <v>1273</v>
      </c>
      <c r="G531" s="5" t="s">
        <v>1319</v>
      </c>
    </row>
    <row r="532" spans="1:7" x14ac:dyDescent="0.5">
      <c r="A532" s="5" t="s">
        <v>4</v>
      </c>
      <c r="B532" s="5" t="s">
        <v>222</v>
      </c>
      <c r="C532" s="5" t="str">
        <f>LEFT(Table_1[[#This Row],[Model]], FIND(" ", Table_1[[#This Row],[Model]] &amp; " ")  -1)</f>
        <v>FiiO</v>
      </c>
      <c r="D532" s="5" t="str">
        <f>"$" &amp; TEXT(Table_1[[#This Row],[Price (MSRP)]], "#,##0")</f>
        <v>$450</v>
      </c>
      <c r="E532" s="6" t="s">
        <v>1180</v>
      </c>
      <c r="F532" s="5" t="s">
        <v>1278</v>
      </c>
      <c r="G532" s="5" t="s">
        <v>1300</v>
      </c>
    </row>
    <row r="533" spans="1:7" x14ac:dyDescent="0.5">
      <c r="A533" s="5" t="s">
        <v>5</v>
      </c>
      <c r="B533" s="5" t="s">
        <v>306</v>
      </c>
      <c r="C533" s="5" t="str">
        <f>LEFT(Table_1[[#This Row],[Model]], FIND(" ", Table_1[[#This Row],[Model]] &amp; " ")  -1)</f>
        <v>Fatfreq</v>
      </c>
      <c r="D533" s="5" t="str">
        <f>"$" &amp; TEXT(Table_1[[#This Row],[Price (MSRP)]], "#,##0")</f>
        <v>$450</v>
      </c>
      <c r="E533" s="6" t="s">
        <v>1180</v>
      </c>
      <c r="F533" s="5" t="s">
        <v>1279</v>
      </c>
      <c r="G533" s="5" t="s">
        <v>1315</v>
      </c>
    </row>
    <row r="534" spans="1:7" hidden="1" x14ac:dyDescent="0.5">
      <c r="A534" s="5" t="s">
        <v>6</v>
      </c>
      <c r="B534" s="5" t="s">
        <v>404</v>
      </c>
      <c r="C534" s="5" t="str">
        <f>LEFT(Table_1[[#This Row],[Model]], FIND(" ", Table_1[[#This Row],[Model]] &amp; " ")  -1)</f>
        <v>Eartech</v>
      </c>
      <c r="D534" s="5" t="str">
        <f>"$" &amp; TEXT(Table_1[[#This Row],[Price (MSRP)]], "#,##0")</f>
        <v>$450</v>
      </c>
      <c r="E534" s="6" t="s">
        <v>1180</v>
      </c>
      <c r="F534" s="5" t="s">
        <v>1286</v>
      </c>
      <c r="G534" s="5" t="s">
        <v>1319</v>
      </c>
    </row>
    <row r="535" spans="1:7" hidden="1" x14ac:dyDescent="0.5">
      <c r="A535" s="5" t="s">
        <v>6</v>
      </c>
      <c r="B535" s="5" t="s">
        <v>536</v>
      </c>
      <c r="C535" s="5" t="str">
        <f>LEFT(Table_1[[#This Row],[Model]], FIND(" ", Table_1[[#This Row],[Model]] &amp; " ")  -1)</f>
        <v>Shozy</v>
      </c>
      <c r="D535" s="5" t="str">
        <f>"$" &amp; TEXT(Table_1[[#This Row],[Price (MSRP)]], "#,##0")</f>
        <v>$450</v>
      </c>
      <c r="E535" s="6" t="s">
        <v>1180</v>
      </c>
      <c r="F535" s="5" t="s">
        <v>1286</v>
      </c>
      <c r="G535" s="5" t="s">
        <v>1296</v>
      </c>
    </row>
    <row r="536" spans="1:7" hidden="1" x14ac:dyDescent="0.5">
      <c r="A536" s="5" t="s">
        <v>3</v>
      </c>
      <c r="B536" s="5" t="s">
        <v>119</v>
      </c>
      <c r="C536" s="5" t="str">
        <f>LEFT(Table_1[[#This Row],[Model]], FIND(" ", Table_1[[#This Row],[Model]] &amp; " ")  -1)</f>
        <v>Jomo</v>
      </c>
      <c r="D536" s="5" t="str">
        <f>"$" &amp; TEXT(Table_1[[#This Row],[Price (MSRP)]], "#,##0")</f>
        <v>$Discont.</v>
      </c>
      <c r="E536" s="6" t="s">
        <v>1111</v>
      </c>
      <c r="F536" s="5" t="s">
        <v>1285</v>
      </c>
      <c r="G536" s="5" t="s">
        <v>1305</v>
      </c>
    </row>
    <row r="537" spans="1:7" hidden="1" x14ac:dyDescent="0.5">
      <c r="A537" s="5" t="s">
        <v>6</v>
      </c>
      <c r="B537" s="5" t="s">
        <v>542</v>
      </c>
      <c r="C537" s="5" t="str">
        <f>LEFT(Table_1[[#This Row],[Model]], FIND(" ", Table_1[[#This Row],[Model]] &amp; " ")  -1)</f>
        <v>Shure</v>
      </c>
      <c r="D537" s="5" t="str">
        <f>"$" &amp; TEXT(Table_1[[#This Row],[Price (MSRP)]], "#,##0")</f>
        <v>$450</v>
      </c>
      <c r="E537" s="6" t="s">
        <v>1180</v>
      </c>
      <c r="F537" s="5" t="s">
        <v>1278</v>
      </c>
      <c r="G537" s="5" t="s">
        <v>1319</v>
      </c>
    </row>
    <row r="538" spans="1:7" hidden="1" x14ac:dyDescent="0.5">
      <c r="A538" s="5" t="s">
        <v>7</v>
      </c>
      <c r="B538" s="5" t="s">
        <v>609</v>
      </c>
      <c r="C538" s="5" t="str">
        <f>LEFT(Table_1[[#This Row],[Model]], FIND(" ", Table_1[[#This Row],[Model]] &amp; " ")  -1)</f>
        <v>Audio</v>
      </c>
      <c r="D538" s="5" t="str">
        <f>"$" &amp; TEXT(Table_1[[#This Row],[Price (MSRP)]], "#,##0")</f>
        <v>$450</v>
      </c>
      <c r="E538" s="6" t="s">
        <v>1180</v>
      </c>
      <c r="F538" s="5" t="s">
        <v>1290</v>
      </c>
      <c r="G538" s="5" t="s">
        <v>1319</v>
      </c>
    </row>
    <row r="539" spans="1:7" hidden="1" x14ac:dyDescent="0.5">
      <c r="A539" s="5" t="s">
        <v>7</v>
      </c>
      <c r="B539" s="5" t="s">
        <v>690</v>
      </c>
      <c r="C539" s="5" t="str">
        <f>LEFT(Table_1[[#This Row],[Model]], FIND(" ", Table_1[[#This Row],[Model]] &amp; " ")  -1)</f>
        <v>ORB</v>
      </c>
      <c r="D539" s="5" t="str">
        <f>"$" &amp; TEXT(Table_1[[#This Row],[Price (MSRP)]], "#,##0")</f>
        <v>$450</v>
      </c>
      <c r="E539" s="6" t="s">
        <v>1180</v>
      </c>
      <c r="F539" s="5" t="s">
        <v>1286</v>
      </c>
      <c r="G539" s="5" t="s">
        <v>1317</v>
      </c>
    </row>
    <row r="540" spans="1:7" hidden="1" x14ac:dyDescent="0.5">
      <c r="A540" s="5" t="s">
        <v>8</v>
      </c>
      <c r="B540" s="5" t="s">
        <v>761</v>
      </c>
      <c r="C540" s="5" t="str">
        <f>LEFT(Table_1[[#This Row],[Model]], FIND(" ", Table_1[[#This Row],[Model]] &amp; " ")  -1)</f>
        <v>Audio</v>
      </c>
      <c r="D540" s="5" t="str">
        <f>"$" &amp; TEXT(Table_1[[#This Row],[Price (MSRP)]], "#,##0")</f>
        <v>$450</v>
      </c>
      <c r="E540" s="6" t="s">
        <v>1180</v>
      </c>
      <c r="F540" s="5" t="s">
        <v>1286</v>
      </c>
      <c r="G540" s="5" t="s">
        <v>1317</v>
      </c>
    </row>
    <row r="541" spans="1:7" hidden="1" x14ac:dyDescent="0.5">
      <c r="A541" s="5" t="s">
        <v>8</v>
      </c>
      <c r="B541" s="5" t="s">
        <v>775</v>
      </c>
      <c r="C541" s="5" t="str">
        <f>LEFT(Table_1[[#This Row],[Model]], FIND(" ", Table_1[[#This Row],[Model]] &amp; " ")  -1)</f>
        <v>Dita</v>
      </c>
      <c r="D541" s="5" t="str">
        <f>"$" &amp; TEXT(Table_1[[#This Row],[Price (MSRP)]], "#,##0")</f>
        <v>$450</v>
      </c>
      <c r="E541" s="6" t="s">
        <v>1180</v>
      </c>
      <c r="F541" s="5" t="s">
        <v>1285</v>
      </c>
      <c r="G541" s="5" t="s">
        <v>1296</v>
      </c>
    </row>
    <row r="542" spans="1:7" hidden="1" x14ac:dyDescent="0.5">
      <c r="A542" s="5" t="s">
        <v>8</v>
      </c>
      <c r="B542" s="5" t="s">
        <v>801</v>
      </c>
      <c r="C542" s="5" t="str">
        <f>LEFT(Table_1[[#This Row],[Model]], FIND(" ", Table_1[[#This Row],[Model]] &amp; " ")  -1)</f>
        <v>FiiO</v>
      </c>
      <c r="D542" s="5" t="str">
        <f>"$" &amp; TEXT(Table_1[[#This Row],[Price (MSRP)]], "#,##0")</f>
        <v>$450</v>
      </c>
      <c r="E542" s="6" t="s">
        <v>1180</v>
      </c>
      <c r="F542" s="5" t="s">
        <v>1285</v>
      </c>
      <c r="G542" s="5" t="s">
        <v>1306</v>
      </c>
    </row>
    <row r="543" spans="1:7" hidden="1" x14ac:dyDescent="0.5">
      <c r="A543" s="5" t="s">
        <v>10</v>
      </c>
      <c r="B543" s="5" t="s">
        <v>965</v>
      </c>
      <c r="C543" s="5" t="str">
        <f>LEFT(Table_1[[#This Row],[Model]], FIND(" ", Table_1[[#This Row],[Model]] &amp; " ")  -1)</f>
        <v>Nuforce</v>
      </c>
      <c r="D543" s="5" t="str">
        <f>"$" &amp; TEXT(Table_1[[#This Row],[Price (MSRP)]], "#,##0")</f>
        <v>$450</v>
      </c>
      <c r="E543" s="6" t="s">
        <v>1180</v>
      </c>
      <c r="F543" s="5" t="s">
        <v>1286</v>
      </c>
      <c r="G543" s="5" t="s">
        <v>1319</v>
      </c>
    </row>
    <row r="544" spans="1:7" hidden="1" x14ac:dyDescent="0.5">
      <c r="A544" s="5" t="s">
        <v>11</v>
      </c>
      <c r="B544" s="5" t="s">
        <v>1001</v>
      </c>
      <c r="C544" s="5" t="str">
        <f>LEFT(Table_1[[#This Row],[Model]], FIND(" ", Table_1[[#This Row],[Model]] &amp; " ")  -1)</f>
        <v>Cozoy</v>
      </c>
      <c r="D544" s="5" t="str">
        <f>"$" &amp; TEXT(Table_1[[#This Row],[Price (MSRP)]], "#,##0")</f>
        <v>$450</v>
      </c>
      <c r="E544" s="6" t="s">
        <v>1180</v>
      </c>
      <c r="F544" s="5" t="s">
        <v>1282</v>
      </c>
      <c r="G544" s="5" t="s">
        <v>1319</v>
      </c>
    </row>
    <row r="545" spans="1:7" hidden="1" x14ac:dyDescent="0.5">
      <c r="A545" s="5" t="s">
        <v>11</v>
      </c>
      <c r="B545" s="5" t="s">
        <v>1012</v>
      </c>
      <c r="C545" s="5" t="str">
        <f>LEFT(Table_1[[#This Row],[Model]], FIND(" ", Table_1[[#This Row],[Model]] &amp; " ")  -1)</f>
        <v>Flicker</v>
      </c>
      <c r="D545" s="5" t="str">
        <f>"$" &amp; TEXT(Table_1[[#This Row],[Price (MSRP)]], "#,##0")</f>
        <v>$450</v>
      </c>
      <c r="E545" s="6" t="s">
        <v>1180</v>
      </c>
      <c r="F545" s="5" t="s">
        <v>1273</v>
      </c>
      <c r="G545" s="5" t="s">
        <v>1298</v>
      </c>
    </row>
    <row r="546" spans="1:7" x14ac:dyDescent="0.5">
      <c r="A546" s="5" t="s">
        <v>5</v>
      </c>
      <c r="B546" s="5" t="s">
        <v>297</v>
      </c>
      <c r="C546" s="5" t="str">
        <f>LEFT(Table_1[[#This Row],[Model]], FIND(" ", Table_1[[#This Row],[Model]] &amp; " ")  -1)</f>
        <v>DUNU</v>
      </c>
      <c r="D546" s="5" t="str">
        <f>"$" &amp; TEXT(Table_1[[#This Row],[Price (MSRP)]], "#,##0")</f>
        <v>$470</v>
      </c>
      <c r="E546" s="6" t="s">
        <v>1193</v>
      </c>
      <c r="F546" s="5" t="s">
        <v>1287</v>
      </c>
      <c r="G546" s="5" t="s">
        <v>1314</v>
      </c>
    </row>
    <row r="547" spans="1:7" x14ac:dyDescent="0.5">
      <c r="A547" s="5" t="s">
        <v>4</v>
      </c>
      <c r="B547" s="5" t="s">
        <v>264</v>
      </c>
      <c r="C547" s="5" t="str">
        <f>LEFT(Table_1[[#This Row],[Model]], FIND(" ", Table_1[[#This Row],[Model]] &amp; " ")  -1)</f>
        <v>Sony</v>
      </c>
      <c r="D547" s="5" t="str">
        <f>"$" &amp; TEXT(Table_1[[#This Row],[Price (MSRP)]], "#,##0")</f>
        <v>$480</v>
      </c>
      <c r="E547" s="6" t="s">
        <v>1187</v>
      </c>
      <c r="F547" s="5" t="s">
        <v>1287</v>
      </c>
      <c r="G547" s="5" t="s">
        <v>1315</v>
      </c>
    </row>
    <row r="548" spans="1:7" x14ac:dyDescent="0.5">
      <c r="A548" s="5" t="s">
        <v>3</v>
      </c>
      <c r="B548" s="5" t="s">
        <v>98</v>
      </c>
      <c r="C548" s="5" t="str">
        <f>LEFT(Table_1[[#This Row],[Model]], FIND(" ", Table_1[[#This Row],[Model]] &amp; " ")  -1)</f>
        <v>DUNU</v>
      </c>
      <c r="D548" s="5" t="str">
        <f>"$" &amp; TEXT(Table_1[[#This Row],[Price (MSRP)]], "#,##0")</f>
        <v>$490</v>
      </c>
      <c r="E548" s="6" t="s">
        <v>1140</v>
      </c>
      <c r="F548" s="5" t="s">
        <v>1278</v>
      </c>
      <c r="G548" s="5" t="s">
        <v>1326</v>
      </c>
    </row>
    <row r="549" spans="1:7" x14ac:dyDescent="0.5">
      <c r="A549" s="5" t="s">
        <v>3</v>
      </c>
      <c r="B549" s="5" t="s">
        <v>112</v>
      </c>
      <c r="C549" s="5" t="str">
        <f>LEFT(Table_1[[#This Row],[Model]], FIND(" ", Table_1[[#This Row],[Model]] &amp; " ")  -1)</f>
        <v>Fearless</v>
      </c>
      <c r="D549" s="5" t="str">
        <f>"$" &amp; TEXT(Table_1[[#This Row],[Price (MSRP)]], "#,##0")</f>
        <v>$490</v>
      </c>
      <c r="E549" s="6" t="s">
        <v>1140</v>
      </c>
      <c r="F549" s="5" t="s">
        <v>1285</v>
      </c>
      <c r="G549" s="5" t="s">
        <v>1305</v>
      </c>
    </row>
    <row r="550" spans="1:7" x14ac:dyDescent="0.5">
      <c r="A550" s="5" t="s">
        <v>1</v>
      </c>
      <c r="B550" s="5" t="s">
        <v>49</v>
      </c>
      <c r="C550" s="5" t="str">
        <f>LEFT(Table_1[[#This Row],[Model]], FIND(" ", Table_1[[#This Row],[Model]] &amp; " ")  -1)</f>
        <v>Kiwi</v>
      </c>
      <c r="D550" s="5" t="str">
        <f>"$" &amp; TEXT(Table_1[[#This Row],[Price (MSRP)]], "#,##0")</f>
        <v>$500</v>
      </c>
      <c r="E550" s="6" t="s">
        <v>1116</v>
      </c>
      <c r="F550" s="5" t="s">
        <v>1277</v>
      </c>
      <c r="G550" s="5" t="s">
        <v>1305</v>
      </c>
    </row>
    <row r="551" spans="1:7" x14ac:dyDescent="0.5">
      <c r="A551" s="5" t="s">
        <v>1</v>
      </c>
      <c r="B551" s="5" t="s">
        <v>63</v>
      </c>
      <c r="C551" s="5" t="str">
        <f>LEFT(Table_1[[#This Row],[Model]], FIND(" ", Table_1[[#This Row],[Model]] &amp; " ")  -1)</f>
        <v>Sony</v>
      </c>
      <c r="D551" s="5" t="str">
        <f>"$" &amp; TEXT(Table_1[[#This Row],[Price (MSRP)]], "#,##0")</f>
        <v>$500</v>
      </c>
      <c r="E551" s="6" t="s">
        <v>1116</v>
      </c>
      <c r="F551" s="5" t="s">
        <v>1287</v>
      </c>
      <c r="G551" s="5" t="s">
        <v>1298</v>
      </c>
    </row>
    <row r="552" spans="1:7" x14ac:dyDescent="0.5">
      <c r="A552" s="5" t="s">
        <v>4</v>
      </c>
      <c r="B552" s="5" t="s">
        <v>174</v>
      </c>
      <c r="C552" s="5" t="str">
        <f>LEFT(Table_1[[#This Row],[Model]], FIND(" ", Table_1[[#This Row],[Model]] &amp; " ")  -1)</f>
        <v>Acoustune</v>
      </c>
      <c r="D552" s="5" t="str">
        <f>"$" &amp; TEXT(Table_1[[#This Row],[Price (MSRP)]], "#,##0")</f>
        <v>$500</v>
      </c>
      <c r="E552" s="6" t="s">
        <v>1116</v>
      </c>
      <c r="F552" s="5" t="s">
        <v>1290</v>
      </c>
      <c r="G552" s="5" t="s">
        <v>1296</v>
      </c>
    </row>
    <row r="553" spans="1:7" x14ac:dyDescent="0.5">
      <c r="A553" s="5" t="s">
        <v>4</v>
      </c>
      <c r="B553" s="5" t="s">
        <v>224</v>
      </c>
      <c r="C553" s="5" t="str">
        <f>LEFT(Table_1[[#This Row],[Model]], FIND(" ", Table_1[[#This Row],[Model]] &amp; " ")  -1)</f>
        <v>Final</v>
      </c>
      <c r="D553" s="5" t="str">
        <f>"$" &amp; TEXT(Table_1[[#This Row],[Price (MSRP)]], "#,##0")</f>
        <v>$500</v>
      </c>
      <c r="E553" s="6" t="s">
        <v>1116</v>
      </c>
      <c r="F553" s="5" t="s">
        <v>1287</v>
      </c>
      <c r="G553" s="5" t="s">
        <v>1317</v>
      </c>
    </row>
    <row r="554" spans="1:7" x14ac:dyDescent="0.5">
      <c r="A554" s="5" t="s">
        <v>4</v>
      </c>
      <c r="B554" s="5" t="s">
        <v>249</v>
      </c>
      <c r="C554" s="5" t="str">
        <f>LEFT(Table_1[[#This Row],[Model]], FIND(" ", Table_1[[#This Row],[Model]] &amp; " ")  -1)</f>
        <v>Oriveti</v>
      </c>
      <c r="D554" s="5" t="str">
        <f>"$" &amp; TEXT(Table_1[[#This Row],[Price (MSRP)]], "#,##0")</f>
        <v>$500</v>
      </c>
      <c r="E554" s="6" t="s">
        <v>1116</v>
      </c>
      <c r="F554" s="5" t="s">
        <v>1285</v>
      </c>
      <c r="G554" s="5" t="s">
        <v>1306</v>
      </c>
    </row>
    <row r="555" spans="1:7" x14ac:dyDescent="0.5">
      <c r="A555" s="5" t="s">
        <v>4</v>
      </c>
      <c r="B555" s="5" t="s">
        <v>258</v>
      </c>
      <c r="C555" s="5" t="str">
        <f>LEFT(Table_1[[#This Row],[Model]], FIND(" ", Table_1[[#This Row],[Model]] &amp; " ")  -1)</f>
        <v>Shanling</v>
      </c>
      <c r="D555" s="5" t="str">
        <f>"$" &amp; TEXT(Table_1[[#This Row],[Price (MSRP)]], "#,##0")</f>
        <v>$500</v>
      </c>
      <c r="E555" s="6" t="s">
        <v>1116</v>
      </c>
      <c r="F555" s="5" t="s">
        <v>1278</v>
      </c>
      <c r="G555" s="5" t="s">
        <v>1306</v>
      </c>
    </row>
    <row r="556" spans="1:7" x14ac:dyDescent="0.5">
      <c r="A556" s="5" t="s">
        <v>4</v>
      </c>
      <c r="B556" s="5" t="s">
        <v>277</v>
      </c>
      <c r="C556" s="5" t="str">
        <f>LEFT(Table_1[[#This Row],[Model]], FIND(" ", Table_1[[#This Row],[Model]] &amp; " ")  -1)</f>
        <v>TRI</v>
      </c>
      <c r="D556" s="5" t="str">
        <f>"$" &amp; TEXT(Table_1[[#This Row],[Price (MSRP)]], "#,##0")</f>
        <v>$500</v>
      </c>
      <c r="E556" s="6" t="s">
        <v>1116</v>
      </c>
      <c r="F556" s="5" t="s">
        <v>1271</v>
      </c>
      <c r="G556" s="5" t="s">
        <v>1345</v>
      </c>
    </row>
    <row r="557" spans="1:7" x14ac:dyDescent="0.5">
      <c r="A557" s="5" t="s">
        <v>5</v>
      </c>
      <c r="B557" s="5" t="s">
        <v>321</v>
      </c>
      <c r="C557" s="5" t="str">
        <f>LEFT(Table_1[[#This Row],[Model]], FIND(" ", Table_1[[#This Row],[Model]] &amp; " ")  -1)</f>
        <v>iBasso</v>
      </c>
      <c r="D557" s="5" t="str">
        <f>"$" &amp; TEXT(Table_1[[#This Row],[Price (MSRP)]], "#,##0")</f>
        <v>$500</v>
      </c>
      <c r="E557" s="6" t="s">
        <v>1116</v>
      </c>
      <c r="F557" s="5" t="s">
        <v>1283</v>
      </c>
      <c r="G557" s="5" t="s">
        <v>1314</v>
      </c>
    </row>
    <row r="558" spans="1:7" x14ac:dyDescent="0.5">
      <c r="A558" s="5" t="s">
        <v>5</v>
      </c>
      <c r="B558" s="5" t="s">
        <v>326</v>
      </c>
      <c r="C558" s="5" t="str">
        <f>LEFT(Table_1[[#This Row],[Model]], FIND(" ", Table_1[[#This Row],[Model]] &amp; " ")  -1)</f>
        <v>MiM</v>
      </c>
      <c r="D558" s="5" t="str">
        <f>"$" &amp; TEXT(Table_1[[#This Row],[Price (MSRP)]], "#,##0")</f>
        <v>$500</v>
      </c>
      <c r="E558" s="6" t="s">
        <v>1116</v>
      </c>
      <c r="F558" s="5" t="s">
        <v>1278</v>
      </c>
      <c r="G558" s="5" t="s">
        <v>1296</v>
      </c>
    </row>
    <row r="559" spans="1:7" hidden="1" x14ac:dyDescent="0.5">
      <c r="A559" s="5" t="s">
        <v>6</v>
      </c>
      <c r="B559" s="5" t="s">
        <v>349</v>
      </c>
      <c r="C559" s="5" t="str">
        <f>LEFT(Table_1[[#This Row],[Model]], FIND(" ", Table_1[[#This Row],[Model]] &amp; " ")  -1)</f>
        <v>64</v>
      </c>
      <c r="D559" s="5" t="str">
        <f>"$" &amp; TEXT(Table_1[[#This Row],[Price (MSRP)]], "#,##0")</f>
        <v>$500</v>
      </c>
      <c r="E559" s="6" t="s">
        <v>1116</v>
      </c>
      <c r="F559" s="5" t="s">
        <v>1285</v>
      </c>
      <c r="G559" s="5" t="s">
        <v>1317</v>
      </c>
    </row>
    <row r="560" spans="1:7" hidden="1" x14ac:dyDescent="0.5">
      <c r="A560" s="5" t="s">
        <v>6</v>
      </c>
      <c r="B560" s="5" t="s">
        <v>373</v>
      </c>
      <c r="C560" s="5" t="str">
        <f>LEFT(Table_1[[#This Row],[Model]], FIND(" ", Table_1[[#This Row],[Model]] &amp; " ")  -1)</f>
        <v>Azla</v>
      </c>
      <c r="D560" s="5" t="str">
        <f>"$" &amp; TEXT(Table_1[[#This Row],[Price (MSRP)]], "#,##0")</f>
        <v>$500</v>
      </c>
      <c r="E560" s="6" t="s">
        <v>1116</v>
      </c>
      <c r="F560" s="5" t="s">
        <v>1285</v>
      </c>
      <c r="G560" s="5" t="s">
        <v>1296</v>
      </c>
    </row>
    <row r="561" spans="1:7" hidden="1" x14ac:dyDescent="0.5">
      <c r="A561" s="5" t="s">
        <v>6</v>
      </c>
      <c r="B561" s="5" t="s">
        <v>391</v>
      </c>
      <c r="C561" s="5" t="str">
        <f>LEFT(Table_1[[#This Row],[Model]], FIND(" ", Table_1[[#This Row],[Model]] &amp; " ")  -1)</f>
        <v>Clear</v>
      </c>
      <c r="D561" s="5" t="str">
        <f>"$" &amp; TEXT(Table_1[[#This Row],[Price (MSRP)]], "#,##0")</f>
        <v>$500</v>
      </c>
      <c r="E561" s="6" t="s">
        <v>1116</v>
      </c>
      <c r="F561" s="5" t="s">
        <v>1278</v>
      </c>
      <c r="G561" s="5" t="s">
        <v>1317</v>
      </c>
    </row>
    <row r="562" spans="1:7" hidden="1" x14ac:dyDescent="0.5">
      <c r="A562" s="5" t="s">
        <v>6</v>
      </c>
      <c r="B562" s="5" t="s">
        <v>465</v>
      </c>
      <c r="C562" s="5" t="str">
        <f>LEFT(Table_1[[#This Row],[Model]], FIND(" ", Table_1[[#This Row],[Model]] &amp; " ")  -1)</f>
        <v>JH</v>
      </c>
      <c r="D562" s="5" t="str">
        <f>"$" &amp; TEXT(Table_1[[#This Row],[Price (MSRP)]], "#,##0")</f>
        <v>$500</v>
      </c>
      <c r="E562" s="6" t="s">
        <v>1116</v>
      </c>
      <c r="F562" s="5" t="s">
        <v>1286</v>
      </c>
      <c r="G562" s="5" t="s">
        <v>1319</v>
      </c>
    </row>
    <row r="563" spans="1:7" hidden="1" x14ac:dyDescent="0.5">
      <c r="A563" s="5" t="s">
        <v>6</v>
      </c>
      <c r="B563" s="5" t="s">
        <v>467</v>
      </c>
      <c r="C563" s="5" t="str">
        <f>LEFT(Table_1[[#This Row],[Model]], FIND(" ", Table_1[[#This Row],[Model]] &amp; " ")  -1)</f>
        <v>Jomo</v>
      </c>
      <c r="D563" s="5" t="str">
        <f>"$" &amp; TEXT(Table_1[[#This Row],[Price (MSRP)]], "#,##0")</f>
        <v>$500</v>
      </c>
      <c r="E563" s="6" t="s">
        <v>1116</v>
      </c>
      <c r="F563" s="5" t="s">
        <v>1285</v>
      </c>
      <c r="G563" s="5" t="s">
        <v>1315</v>
      </c>
    </row>
    <row r="564" spans="1:7" hidden="1" x14ac:dyDescent="0.5">
      <c r="A564" s="5" t="s">
        <v>6</v>
      </c>
      <c r="B564" s="5" t="s">
        <v>469</v>
      </c>
      <c r="C564" s="5" t="str">
        <f>LEFT(Table_1[[#This Row],[Model]], FIND(" ", Table_1[[#This Row],[Model]] &amp; " ")  -1)</f>
        <v>JVC</v>
      </c>
      <c r="D564" s="5" t="str">
        <f>"$" &amp; TEXT(Table_1[[#This Row],[Price (MSRP)]], "#,##0")</f>
        <v>$500</v>
      </c>
      <c r="E564" s="6" t="s">
        <v>1116</v>
      </c>
      <c r="F564" s="5" t="s">
        <v>1285</v>
      </c>
      <c r="G564" s="5" t="s">
        <v>1296</v>
      </c>
    </row>
    <row r="565" spans="1:7" hidden="1" x14ac:dyDescent="0.5">
      <c r="A565" s="5" t="s">
        <v>6</v>
      </c>
      <c r="B565" s="5" t="s">
        <v>502</v>
      </c>
      <c r="C565" s="5" t="str">
        <f>LEFT(Table_1[[#This Row],[Model]], FIND(" ", Table_1[[#This Row],[Model]] &amp; " ")  -1)</f>
        <v>Noble</v>
      </c>
      <c r="D565" s="5" t="str">
        <f>"$" &amp; TEXT(Table_1[[#This Row],[Price (MSRP)]], "#,##0")</f>
        <v>$500</v>
      </c>
      <c r="E565" s="6" t="s">
        <v>1116</v>
      </c>
      <c r="F565" s="5" t="s">
        <v>1286</v>
      </c>
      <c r="G565" s="5" t="s">
        <v>1317</v>
      </c>
    </row>
    <row r="566" spans="1:7" hidden="1" x14ac:dyDescent="0.5">
      <c r="A566" s="5" t="s">
        <v>6</v>
      </c>
      <c r="B566" s="5" t="s">
        <v>475</v>
      </c>
      <c r="C566" s="5" t="str">
        <f>LEFT(Table_1[[#This Row],[Model]], FIND(" ", Table_1[[#This Row],[Model]] &amp; " ")  -1)</f>
        <v>Kinera</v>
      </c>
      <c r="D566" s="5" t="str">
        <f>"$" &amp; TEXT(Table_1[[#This Row],[Price (MSRP)]], "#,##0")</f>
        <v>$Discont.</v>
      </c>
      <c r="E566" s="6" t="s">
        <v>1111</v>
      </c>
      <c r="F566" s="5" t="s">
        <v>1278</v>
      </c>
      <c r="G566" s="5" t="s">
        <v>1315</v>
      </c>
    </row>
    <row r="567" spans="1:7" hidden="1" x14ac:dyDescent="0.5">
      <c r="A567" s="5" t="s">
        <v>6</v>
      </c>
      <c r="B567" s="5" t="s">
        <v>501</v>
      </c>
      <c r="C567" s="5" t="str">
        <f>LEFT(Table_1[[#This Row],[Model]], FIND(" ", Table_1[[#This Row],[Model]] &amp; " ")  -1)</f>
        <v>Noble</v>
      </c>
      <c r="D567" s="5" t="str">
        <f>"$" &amp; TEXT(Table_1[[#This Row],[Price (MSRP)]], "#,##0")</f>
        <v>$500</v>
      </c>
      <c r="E567" s="6" t="s">
        <v>1116</v>
      </c>
      <c r="F567" s="5" t="s">
        <v>1269</v>
      </c>
      <c r="G567" s="5" t="s">
        <v>1298</v>
      </c>
    </row>
    <row r="568" spans="1:7" hidden="1" x14ac:dyDescent="0.5">
      <c r="A568" s="5" t="s">
        <v>6</v>
      </c>
      <c r="B568" s="5" t="s">
        <v>504</v>
      </c>
      <c r="C568" s="5" t="str">
        <f>LEFT(Table_1[[#This Row],[Model]], FIND(" ", Table_1[[#This Row],[Model]] &amp; " ")  -1)</f>
        <v>NocturnaL</v>
      </c>
      <c r="D568" s="5" t="str">
        <f>"$" &amp; TEXT(Table_1[[#This Row],[Price (MSRP)]], "#,##0")</f>
        <v>$500</v>
      </c>
      <c r="E568" s="6" t="s">
        <v>1116</v>
      </c>
      <c r="F568" s="5" t="s">
        <v>1290</v>
      </c>
      <c r="G568" s="5" t="s">
        <v>1319</v>
      </c>
    </row>
    <row r="569" spans="1:7" hidden="1" x14ac:dyDescent="0.5">
      <c r="A569" s="5" t="s">
        <v>6</v>
      </c>
      <c r="B569" s="5" t="s">
        <v>515</v>
      </c>
      <c r="C569" s="5" t="str">
        <f>LEFT(Table_1[[#This Row],[Model]], FIND(" ", Table_1[[#This Row],[Model]] &amp; " ")  -1)</f>
        <v>qdc</v>
      </c>
      <c r="D569" s="5" t="str">
        <f>"$" &amp; TEXT(Table_1[[#This Row],[Price (MSRP)]], "#,##0")</f>
        <v>$500</v>
      </c>
      <c r="E569" s="6" t="s">
        <v>1116</v>
      </c>
      <c r="F569" s="5" t="s">
        <v>1286</v>
      </c>
      <c r="G569" s="5" t="s">
        <v>1319</v>
      </c>
    </row>
    <row r="570" spans="1:7" hidden="1" x14ac:dyDescent="0.5">
      <c r="A570" s="5" t="s">
        <v>6</v>
      </c>
      <c r="B570" s="5" t="s">
        <v>552</v>
      </c>
      <c r="C570" s="5" t="str">
        <f>LEFT(Table_1[[#This Row],[Model]], FIND(" ", Table_1[[#This Row],[Model]] &amp; " ")  -1)</f>
        <v>Stax</v>
      </c>
      <c r="D570" s="5" t="str">
        <f>"$" &amp; TEXT(Table_1[[#This Row],[Price (MSRP)]], "#,##0")</f>
        <v>$500</v>
      </c>
      <c r="E570" s="6" t="s">
        <v>1116</v>
      </c>
      <c r="F570" s="5" t="s">
        <v>1266</v>
      </c>
      <c r="G570" s="5" t="s">
        <v>1330</v>
      </c>
    </row>
    <row r="571" spans="1:7" hidden="1" x14ac:dyDescent="0.5">
      <c r="A571" s="5" t="s">
        <v>7</v>
      </c>
      <c r="B571" s="5" t="s">
        <v>612</v>
      </c>
      <c r="C571" s="5" t="str">
        <f>LEFT(Table_1[[#This Row],[Model]], FIND(" ", Table_1[[#This Row],[Model]] &amp; " ")  -1)</f>
        <v>Audiosense</v>
      </c>
      <c r="D571" s="5" t="str">
        <f>"$" &amp; TEXT(Table_1[[#This Row],[Price (MSRP)]], "#,##0")</f>
        <v>$500</v>
      </c>
      <c r="E571" s="6" t="s">
        <v>1116</v>
      </c>
      <c r="F571" s="5" t="s">
        <v>1282</v>
      </c>
      <c r="G571" s="5" t="s">
        <v>1332</v>
      </c>
    </row>
    <row r="572" spans="1:7" hidden="1" x14ac:dyDescent="0.5">
      <c r="A572" s="5" t="s">
        <v>7</v>
      </c>
      <c r="B572" s="5" t="s">
        <v>619</v>
      </c>
      <c r="C572" s="5" t="str">
        <f>LEFT(Table_1[[#This Row],[Model]], FIND(" ", Table_1[[#This Row],[Model]] &amp; " ")  -1)</f>
        <v>Campfire</v>
      </c>
      <c r="D572" s="5" t="str">
        <f>"$" &amp; TEXT(Table_1[[#This Row],[Price (MSRP)]], "#,##0")</f>
        <v>$500</v>
      </c>
      <c r="E572" s="6" t="s">
        <v>1116</v>
      </c>
      <c r="F572" s="5" t="s">
        <v>1280</v>
      </c>
      <c r="G572" s="5" t="s">
        <v>1317</v>
      </c>
    </row>
    <row r="573" spans="1:7" hidden="1" x14ac:dyDescent="0.5">
      <c r="A573" s="5" t="s">
        <v>7</v>
      </c>
      <c r="B573" s="5" t="s">
        <v>620</v>
      </c>
      <c r="C573" s="5" t="str">
        <f>LEFT(Table_1[[#This Row],[Model]], FIND(" ", Table_1[[#This Row],[Model]] &amp; " ")  -1)</f>
        <v>Campfire</v>
      </c>
      <c r="D573" s="5" t="str">
        <f>"$" &amp; TEXT(Table_1[[#This Row],[Price (MSRP)]], "#,##0")</f>
        <v>$500</v>
      </c>
      <c r="E573" s="6" t="s">
        <v>1116</v>
      </c>
      <c r="F573" s="5" t="s">
        <v>1267</v>
      </c>
      <c r="G573" s="5" t="s">
        <v>1316</v>
      </c>
    </row>
    <row r="574" spans="1:7" hidden="1" x14ac:dyDescent="0.5">
      <c r="A574" s="5" t="s">
        <v>7</v>
      </c>
      <c r="B574" s="5" t="s">
        <v>623</v>
      </c>
      <c r="C574" s="5" t="str">
        <f>LEFT(Table_1[[#This Row],[Model]], FIND(" ", Table_1[[#This Row],[Model]] &amp; " ")  -1)</f>
        <v>Cayin</v>
      </c>
      <c r="D574" s="5" t="str">
        <f>"$" &amp; TEXT(Table_1[[#This Row],[Price (MSRP)]], "#,##0")</f>
        <v>$500</v>
      </c>
      <c r="E574" s="6" t="s">
        <v>1116</v>
      </c>
      <c r="F574" s="5" t="s">
        <v>1266</v>
      </c>
      <c r="G574" s="5" t="s">
        <v>1298</v>
      </c>
    </row>
    <row r="575" spans="1:7" hidden="1" x14ac:dyDescent="0.5">
      <c r="A575" s="5" t="s">
        <v>7</v>
      </c>
      <c r="B575" s="5" t="s">
        <v>665</v>
      </c>
      <c r="C575" s="5" t="str">
        <f>LEFT(Table_1[[#This Row],[Model]], FIND(" ", Table_1[[#This Row],[Model]] &amp; " ")  -1)</f>
        <v>HUM</v>
      </c>
      <c r="D575" s="5" t="str">
        <f>"$" &amp; TEXT(Table_1[[#This Row],[Price (MSRP)]], "#,##0")</f>
        <v>$500</v>
      </c>
      <c r="E575" s="6" t="s">
        <v>1116</v>
      </c>
      <c r="F575" s="5" t="s">
        <v>1278</v>
      </c>
      <c r="G575" s="5" t="s">
        <v>1317</v>
      </c>
    </row>
    <row r="576" spans="1:7" hidden="1" x14ac:dyDescent="0.5">
      <c r="A576" s="5" t="s">
        <v>7</v>
      </c>
      <c r="B576" s="5" t="s">
        <v>674</v>
      </c>
      <c r="C576" s="5" t="str">
        <f>LEFT(Table_1[[#This Row],[Model]], FIND(" ", Table_1[[#This Row],[Model]] &amp; " ")  -1)</f>
        <v>Jomo</v>
      </c>
      <c r="D576" s="5" t="str">
        <f>"$" &amp; TEXT(Table_1[[#This Row],[Price (MSRP)]], "#,##0")</f>
        <v>$500</v>
      </c>
      <c r="E576" s="6" t="s">
        <v>1116</v>
      </c>
      <c r="F576" s="5" t="s">
        <v>1287</v>
      </c>
      <c r="G576" s="5" t="s">
        <v>1317</v>
      </c>
    </row>
    <row r="577" spans="1:7" hidden="1" x14ac:dyDescent="0.5">
      <c r="A577" s="5" t="s">
        <v>7</v>
      </c>
      <c r="B577" s="5" t="s">
        <v>679</v>
      </c>
      <c r="C577" s="5" t="str">
        <f>LEFT(Table_1[[#This Row],[Model]], FIND(" ", Table_1[[#This Row],[Model]] &amp; " ")  -1)</f>
        <v>Kinera</v>
      </c>
      <c r="D577" s="5" t="str">
        <f>"$" &amp; TEXT(Table_1[[#This Row],[Price (MSRP)]], "#,##0")</f>
        <v>$500</v>
      </c>
      <c r="E577" s="6" t="s">
        <v>1116</v>
      </c>
      <c r="F577" s="5" t="s">
        <v>1285</v>
      </c>
      <c r="G577" s="5" t="s">
        <v>1306</v>
      </c>
    </row>
    <row r="578" spans="1:7" hidden="1" x14ac:dyDescent="0.5">
      <c r="A578" s="5" t="s">
        <v>7</v>
      </c>
      <c r="B578" s="5" t="s">
        <v>708</v>
      </c>
      <c r="C578" s="5" t="str">
        <f>LEFT(Table_1[[#This Row],[Model]], FIND(" ", Table_1[[#This Row],[Model]] &amp; " ")  -1)</f>
        <v>Shure</v>
      </c>
      <c r="D578" s="5" t="str">
        <f>"$" &amp; TEXT(Table_1[[#This Row],[Price (MSRP)]], "#,##0")</f>
        <v>$500</v>
      </c>
      <c r="E578" s="6" t="s">
        <v>1116</v>
      </c>
      <c r="F578" s="5" t="s">
        <v>1278</v>
      </c>
      <c r="G578" s="5" t="s">
        <v>1319</v>
      </c>
    </row>
    <row r="579" spans="1:7" hidden="1" x14ac:dyDescent="0.5">
      <c r="A579" s="5" t="s">
        <v>3</v>
      </c>
      <c r="B579" s="5" t="s">
        <v>125</v>
      </c>
      <c r="C579" s="5" t="str">
        <f>LEFT(Table_1[[#This Row],[Model]], FIND(" ", Table_1[[#This Row],[Model]] &amp; " ")  -1)</f>
        <v>Kumitate</v>
      </c>
      <c r="D579" s="5" t="str">
        <f>"$" &amp; TEXT(Table_1[[#This Row],[Price (MSRP)]], "#,##0")</f>
        <v>$Discont.</v>
      </c>
      <c r="E579" s="6" t="s">
        <v>1111</v>
      </c>
      <c r="F579" s="5" t="s">
        <v>1284</v>
      </c>
      <c r="G579" s="5" t="s">
        <v>1346</v>
      </c>
    </row>
    <row r="580" spans="1:7" hidden="1" x14ac:dyDescent="0.5">
      <c r="A580" s="5" t="s">
        <v>7</v>
      </c>
      <c r="B580" s="5" t="s">
        <v>637</v>
      </c>
      <c r="C580" s="5" t="str">
        <f>LEFT(Table_1[[#This Row],[Model]], FIND(" ", Table_1[[#This Row],[Model]] &amp; " ")  -1)</f>
        <v>Eternal</v>
      </c>
      <c r="D580" s="5" t="str">
        <f>"$" &amp; TEXT(Table_1[[#This Row],[Price (MSRP)]], "#,##0")</f>
        <v>$?</v>
      </c>
      <c r="E580" s="5" t="s">
        <v>1188</v>
      </c>
      <c r="F580" s="5" t="s">
        <v>1286</v>
      </c>
      <c r="G580" s="5" t="s">
        <v>1300</v>
      </c>
    </row>
    <row r="581" spans="1:7" hidden="1" x14ac:dyDescent="0.5">
      <c r="A581" s="5" t="s">
        <v>7</v>
      </c>
      <c r="B581" s="5" t="s">
        <v>634</v>
      </c>
      <c r="C581" s="5" t="str">
        <f>LEFT(Table_1[[#This Row],[Model]], FIND(" ", Table_1[[#This Row],[Model]] &amp; " ")  -1)</f>
        <v>Eternal</v>
      </c>
      <c r="D581" s="5" t="str">
        <f>"$" &amp; TEXT(Table_1[[#This Row],[Price (MSRP)]], "#,##0")</f>
        <v>$?</v>
      </c>
      <c r="E581" s="5" t="s">
        <v>1188</v>
      </c>
      <c r="F581" s="5" t="s">
        <v>1266</v>
      </c>
      <c r="G581" s="5" t="s">
        <v>1298</v>
      </c>
    </row>
    <row r="582" spans="1:7" hidden="1" x14ac:dyDescent="0.5">
      <c r="A582" s="5" t="s">
        <v>7</v>
      </c>
      <c r="B582" s="5" t="s">
        <v>636</v>
      </c>
      <c r="C582" s="5" t="str">
        <f>LEFT(Table_1[[#This Row],[Model]], FIND(" ", Table_1[[#This Row],[Model]] &amp; " ")  -1)</f>
        <v>Eternal</v>
      </c>
      <c r="D582" s="5" t="str">
        <f>"$" &amp; TEXT(Table_1[[#This Row],[Price (MSRP)]], "#,##0")</f>
        <v>$?</v>
      </c>
      <c r="E582" s="5" t="s">
        <v>1188</v>
      </c>
      <c r="F582" s="5" t="s">
        <v>1266</v>
      </c>
      <c r="G582" s="5" t="s">
        <v>1300</v>
      </c>
    </row>
    <row r="583" spans="1:7" hidden="1" x14ac:dyDescent="0.5">
      <c r="A583" s="5" t="s">
        <v>12</v>
      </c>
      <c r="B583" s="5" t="s">
        <v>1056</v>
      </c>
      <c r="C583" s="5" t="str">
        <f>LEFT(Table_1[[#This Row],[Model]], FIND(" ", Table_1[[#This Row],[Model]] &amp; " ")  -1)</f>
        <v>KZ,</v>
      </c>
      <c r="D583" s="5" t="str">
        <f>"$" &amp; TEXT(Table_1[[#This Row],[Price (MSRP)]], "#,##0")</f>
        <v>$N/A</v>
      </c>
      <c r="E583" s="6" t="s">
        <v>1260</v>
      </c>
      <c r="F583" s="5" t="s">
        <v>1260</v>
      </c>
      <c r="G583" s="5" t="s">
        <v>1260</v>
      </c>
    </row>
    <row r="584" spans="1:7" hidden="1" x14ac:dyDescent="0.5">
      <c r="A584" s="5" t="s">
        <v>7</v>
      </c>
      <c r="B584" s="5" t="s">
        <v>711</v>
      </c>
      <c r="C584" s="5" t="str">
        <f>LEFT(Table_1[[#This Row],[Model]], FIND(" ", Table_1[[#This Row],[Model]] &amp; " ")  -1)</f>
        <v>Stealthsonics</v>
      </c>
      <c r="D584" s="5" t="str">
        <f>"$" &amp; TEXT(Table_1[[#This Row],[Price (MSRP)]], "#,##0")</f>
        <v>$500</v>
      </c>
      <c r="E584" s="6" t="s">
        <v>1116</v>
      </c>
      <c r="F584" s="5" t="s">
        <v>1286</v>
      </c>
      <c r="G584" s="5" t="s">
        <v>1298</v>
      </c>
    </row>
    <row r="585" spans="1:7" hidden="1" x14ac:dyDescent="0.5">
      <c r="A585" s="5" t="s">
        <v>8</v>
      </c>
      <c r="B585" s="5" t="s">
        <v>745</v>
      </c>
      <c r="C585" s="5" t="str">
        <f>LEFT(Table_1[[#This Row],[Model]], FIND(" ", Table_1[[#This Row],[Model]] &amp; " ")  -1)</f>
        <v>Acoustune</v>
      </c>
      <c r="D585" s="5" t="str">
        <f>"$" &amp; TEXT(Table_1[[#This Row],[Price (MSRP)]], "#,##0")</f>
        <v>$500</v>
      </c>
      <c r="E585" s="6" t="s">
        <v>1116</v>
      </c>
      <c r="F585" s="5" t="s">
        <v>1290</v>
      </c>
      <c r="G585" s="5" t="s">
        <v>1296</v>
      </c>
    </row>
    <row r="586" spans="1:7" hidden="1" x14ac:dyDescent="0.5">
      <c r="A586" s="5" t="s">
        <v>8</v>
      </c>
      <c r="B586" s="5" t="s">
        <v>773</v>
      </c>
      <c r="C586" s="5" t="str">
        <f>LEFT(Table_1[[#This Row],[Model]], FIND(" ", Table_1[[#This Row],[Model]] &amp; " ")  -1)</f>
        <v>Custom</v>
      </c>
      <c r="D586" s="5" t="str">
        <f>"$" &amp; TEXT(Table_1[[#This Row],[Price (MSRP)]], "#,##0")</f>
        <v>$500</v>
      </c>
      <c r="E586" s="6" t="s">
        <v>1116</v>
      </c>
      <c r="F586" s="5" t="s">
        <v>1287</v>
      </c>
      <c r="G586" s="5" t="s">
        <v>1358</v>
      </c>
    </row>
    <row r="587" spans="1:7" hidden="1" x14ac:dyDescent="0.5">
      <c r="A587" s="5" t="s">
        <v>8</v>
      </c>
      <c r="B587" s="5" t="s">
        <v>793</v>
      </c>
      <c r="C587" s="5" t="str">
        <f>LEFT(Table_1[[#This Row],[Model]], FIND(" ", Table_1[[#This Row],[Model]] &amp; " ")  -1)</f>
        <v>FAudio</v>
      </c>
      <c r="D587" s="5" t="str">
        <f>"$" &amp; TEXT(Table_1[[#This Row],[Price (MSRP)]], "#,##0")</f>
        <v>$500</v>
      </c>
      <c r="E587" s="6" t="s">
        <v>1116</v>
      </c>
      <c r="F587" s="5" t="s">
        <v>1290</v>
      </c>
      <c r="G587" s="5" t="s">
        <v>1319</v>
      </c>
    </row>
    <row r="588" spans="1:7" hidden="1" x14ac:dyDescent="0.5">
      <c r="A588" s="5" t="s">
        <v>8</v>
      </c>
      <c r="B588" s="5" t="s">
        <v>820</v>
      </c>
      <c r="C588" s="5" t="str">
        <f>LEFT(Table_1[[#This Row],[Model]], FIND(" ", Table_1[[#This Row],[Model]] &amp; " ")  -1)</f>
        <v>IMR</v>
      </c>
      <c r="D588" s="5" t="str">
        <f>"$" &amp; TEXT(Table_1[[#This Row],[Price (MSRP)]], "#,##0")</f>
        <v>$500</v>
      </c>
      <c r="E588" s="6" t="s">
        <v>1116</v>
      </c>
      <c r="F588" s="5" t="s">
        <v>1284</v>
      </c>
      <c r="G588" s="5" t="s">
        <v>1353</v>
      </c>
    </row>
    <row r="589" spans="1:7" hidden="1" x14ac:dyDescent="0.5">
      <c r="A589" s="5" t="s">
        <v>9</v>
      </c>
      <c r="B589" s="5" t="s">
        <v>912</v>
      </c>
      <c r="C589" s="5" t="str">
        <f>LEFT(Table_1[[#This Row],[Model]], FIND(" ", Table_1[[#This Row],[Model]] &amp; " ")  -1)</f>
        <v>Astrotec</v>
      </c>
      <c r="D589" s="5" t="str">
        <f>"$" &amp; TEXT(Table_1[[#This Row],[Price (MSRP)]], "#,##0")</f>
        <v>$500</v>
      </c>
      <c r="E589" s="6" t="s">
        <v>1116</v>
      </c>
      <c r="F589" s="5" t="s">
        <v>1266</v>
      </c>
      <c r="G589" s="5" t="s">
        <v>1307</v>
      </c>
    </row>
    <row r="590" spans="1:7" hidden="1" x14ac:dyDescent="0.5">
      <c r="A590" s="5" t="s">
        <v>9</v>
      </c>
      <c r="B590" s="5" t="s">
        <v>936</v>
      </c>
      <c r="C590" s="5" t="str">
        <f>LEFT(Table_1[[#This Row],[Model]], FIND(" ", Table_1[[#This Row],[Model]] &amp; " ")  -1)</f>
        <v>NuForce</v>
      </c>
      <c r="D590" s="5" t="str">
        <f>"$" &amp; TEXT(Table_1[[#This Row],[Price (MSRP)]], "#,##0")</f>
        <v>$500</v>
      </c>
      <c r="E590" s="6" t="s">
        <v>1116</v>
      </c>
      <c r="F590" s="5" t="s">
        <v>1273</v>
      </c>
      <c r="G590" s="5" t="s">
        <v>1298</v>
      </c>
    </row>
    <row r="591" spans="1:7" hidden="1" x14ac:dyDescent="0.5">
      <c r="A591" s="5" t="s">
        <v>9</v>
      </c>
      <c r="B591" s="5" t="s">
        <v>937</v>
      </c>
      <c r="C591" s="5" t="str">
        <f>LEFT(Table_1[[#This Row],[Model]], FIND(" ", Table_1[[#This Row],[Model]] &amp; " ")  -1)</f>
        <v>NXEars</v>
      </c>
      <c r="D591" s="5" t="str">
        <f>"$" &amp; TEXT(Table_1[[#This Row],[Price (MSRP)]], "#,##0")</f>
        <v>$500</v>
      </c>
      <c r="E591" s="6" t="s">
        <v>1116</v>
      </c>
      <c r="F591" s="5" t="s">
        <v>1290</v>
      </c>
      <c r="G591" s="5" t="s">
        <v>1298</v>
      </c>
    </row>
    <row r="592" spans="1:7" hidden="1" x14ac:dyDescent="0.5">
      <c r="A592" s="5" t="s">
        <v>10</v>
      </c>
      <c r="B592" s="5" t="s">
        <v>960</v>
      </c>
      <c r="C592" s="5" t="str">
        <f>LEFT(Table_1[[#This Row],[Model]], FIND(" ", Table_1[[#This Row],[Model]] &amp; " ")  -1)</f>
        <v>Earsonics</v>
      </c>
      <c r="D592" s="5" t="str">
        <f>"$" &amp; TEXT(Table_1[[#This Row],[Price (MSRP)]], "#,##0")</f>
        <v>$500</v>
      </c>
      <c r="E592" s="6" t="s">
        <v>1116</v>
      </c>
      <c r="F592" s="5" t="s">
        <v>1286</v>
      </c>
      <c r="G592" s="5" t="s">
        <v>1319</v>
      </c>
    </row>
    <row r="593" spans="1:7" hidden="1" x14ac:dyDescent="0.5">
      <c r="A593" s="5" t="s">
        <v>10</v>
      </c>
      <c r="B593" s="5" t="s">
        <v>983</v>
      </c>
      <c r="C593" s="5" t="str">
        <f>LEFT(Table_1[[#This Row],[Model]], FIND(" ", Table_1[[#This Row],[Model]] &amp; " ")  -1)</f>
        <v>Westone</v>
      </c>
      <c r="D593" s="5" t="str">
        <f>"$" &amp; TEXT(Table_1[[#This Row],[Price (MSRP)]], "#,##0")</f>
        <v>$500</v>
      </c>
      <c r="E593" s="6" t="s">
        <v>1116</v>
      </c>
      <c r="F593" s="5" t="s">
        <v>1290</v>
      </c>
      <c r="G593" s="5" t="s">
        <v>1319</v>
      </c>
    </row>
    <row r="594" spans="1:7" hidden="1" x14ac:dyDescent="0.5">
      <c r="A594" s="5" t="s">
        <v>11</v>
      </c>
      <c r="B594" s="5" t="s">
        <v>1035</v>
      </c>
      <c r="C594" s="5" t="str">
        <f>LEFT(Table_1[[#This Row],[Model]], FIND(" ", Table_1[[#This Row],[Model]] &amp; " ")  -1)</f>
        <v>Ocharaku</v>
      </c>
      <c r="D594" s="5" t="str">
        <f>"$" &amp; TEXT(Table_1[[#This Row],[Price (MSRP)]], "#,##0")</f>
        <v>$500</v>
      </c>
      <c r="E594" s="6" t="s">
        <v>1116</v>
      </c>
      <c r="F594" s="5" t="s">
        <v>1285</v>
      </c>
      <c r="G594" s="5" t="s">
        <v>1296</v>
      </c>
    </row>
    <row r="595" spans="1:7" hidden="1" x14ac:dyDescent="0.5">
      <c r="A595" s="5" t="s">
        <v>11</v>
      </c>
      <c r="B595" s="5" t="s">
        <v>1053</v>
      </c>
      <c r="C595" s="5" t="str">
        <f>LEFT(Table_1[[#This Row],[Model]], FIND(" ", Table_1[[#This Row],[Model]] &amp; " ")  -1)</f>
        <v>Westone</v>
      </c>
      <c r="D595" s="5" t="str">
        <f>"$" &amp; TEXT(Table_1[[#This Row],[Price (MSRP)]], "#,##0")</f>
        <v>$500</v>
      </c>
      <c r="E595" s="6" t="s">
        <v>1116</v>
      </c>
      <c r="F595" s="5" t="s">
        <v>1290</v>
      </c>
      <c r="G595" s="5" t="s">
        <v>1298</v>
      </c>
    </row>
    <row r="596" spans="1:7" hidden="1" x14ac:dyDescent="0.5">
      <c r="A596" s="5" t="s">
        <v>9</v>
      </c>
      <c r="B596" s="5" t="s">
        <v>929</v>
      </c>
      <c r="C596" s="5" t="str">
        <f>LEFT(Table_1[[#This Row],[Model]], FIND(" ", Table_1[[#This Row],[Model]] &amp; " ")  -1)</f>
        <v>Jomo</v>
      </c>
      <c r="D596" s="5" t="str">
        <f>"$" &amp; TEXT(Table_1[[#This Row],[Price (MSRP)]], "#,##0")</f>
        <v>$510</v>
      </c>
      <c r="E596" s="6" t="s">
        <v>1254</v>
      </c>
      <c r="F596" s="5" t="s">
        <v>1273</v>
      </c>
      <c r="G596" s="5" t="s">
        <v>1319</v>
      </c>
    </row>
    <row r="597" spans="1:7" x14ac:dyDescent="0.5">
      <c r="A597" s="5" t="s">
        <v>2</v>
      </c>
      <c r="B597" s="5" t="s">
        <v>73</v>
      </c>
      <c r="C597" s="5" t="str">
        <f>LEFT(Table_1[[#This Row],[Model]], FIND(" ", Table_1[[#This Row],[Model]] &amp; " ")  -1)</f>
        <v>Moondrop</v>
      </c>
      <c r="D597" s="5" t="str">
        <f>"$" &amp; TEXT(Table_1[[#This Row],[Price (MSRP)]], "#,##0")</f>
        <v>$520</v>
      </c>
      <c r="E597" s="6" t="s">
        <v>1127</v>
      </c>
      <c r="F597" s="5" t="s">
        <v>1283</v>
      </c>
      <c r="G597" s="5" t="s">
        <v>1303</v>
      </c>
    </row>
    <row r="598" spans="1:7" x14ac:dyDescent="0.5">
      <c r="A598" s="5" t="s">
        <v>3</v>
      </c>
      <c r="B598" s="5" t="s">
        <v>109</v>
      </c>
      <c r="C598" s="5" t="str">
        <f>LEFT(Table_1[[#This Row],[Model]], FIND(" ", Table_1[[#This Row],[Model]] &amp; " ")  -1)</f>
        <v>FAudio</v>
      </c>
      <c r="D598" s="5" t="str">
        <f>"$" &amp; TEXT(Table_1[[#This Row],[Price (MSRP)]], "#,##0")</f>
        <v>$520</v>
      </c>
      <c r="E598" s="6" t="s">
        <v>1127</v>
      </c>
      <c r="F598" s="5" t="s">
        <v>1277</v>
      </c>
      <c r="G598" s="5" t="s">
        <v>1296</v>
      </c>
    </row>
    <row r="599" spans="1:7" x14ac:dyDescent="0.5">
      <c r="A599" s="5" t="s">
        <v>1</v>
      </c>
      <c r="B599" s="5" t="s">
        <v>67</v>
      </c>
      <c r="C599" s="5" t="str">
        <f>LEFT(Table_1[[#This Row],[Model]], FIND(" ", Table_1[[#This Row],[Model]] &amp; " ")  -1)</f>
        <v>ThieAudio</v>
      </c>
      <c r="D599" s="5" t="str">
        <f>"$" &amp; TEXT(Table_1[[#This Row],[Price (MSRP)]], "#,##0")</f>
        <v>$530</v>
      </c>
      <c r="E599" s="6" t="s">
        <v>1123</v>
      </c>
      <c r="F599" s="5" t="s">
        <v>1285</v>
      </c>
      <c r="G599" s="5" t="s">
        <v>1303</v>
      </c>
    </row>
    <row r="600" spans="1:7" x14ac:dyDescent="0.5">
      <c r="A600" s="5" t="s">
        <v>0</v>
      </c>
      <c r="B600" s="5" t="s">
        <v>32</v>
      </c>
      <c r="C600" s="5" t="str">
        <f>LEFT(Table_1[[#This Row],[Model]], FIND(" ", Table_1[[#This Row],[Model]] &amp; " ")  -1)</f>
        <v>ThieAudio</v>
      </c>
      <c r="D600" s="5" t="str">
        <f>"$" &amp; TEXT(Table_1[[#This Row],[Price (MSRP)]], "#,##0")</f>
        <v>$540</v>
      </c>
      <c r="E600" s="6" t="s">
        <v>1102</v>
      </c>
      <c r="F600" s="5" t="s">
        <v>1279</v>
      </c>
      <c r="G600" s="5" t="s">
        <v>1303</v>
      </c>
    </row>
    <row r="601" spans="1:7" x14ac:dyDescent="0.5">
      <c r="A601" s="5" t="s">
        <v>3</v>
      </c>
      <c r="B601" s="5" t="s">
        <v>100</v>
      </c>
      <c r="C601" s="5" t="str">
        <f>LEFT(Table_1[[#This Row],[Model]], FIND(" ", Table_1[[#This Row],[Model]] &amp; " ")  -1)</f>
        <v>DUNU</v>
      </c>
      <c r="D601" s="5" t="str">
        <f>"$" &amp; TEXT(Table_1[[#This Row],[Price (MSRP)]], "#,##0")</f>
        <v>$550</v>
      </c>
      <c r="E601" s="6" t="s">
        <v>1141</v>
      </c>
      <c r="F601" s="5" t="s">
        <v>1279</v>
      </c>
      <c r="G601" s="5" t="s">
        <v>1300</v>
      </c>
    </row>
    <row r="602" spans="1:7" x14ac:dyDescent="0.5">
      <c r="A602" s="5" t="s">
        <v>4</v>
      </c>
      <c r="B602" s="5" t="s">
        <v>240</v>
      </c>
      <c r="C602" s="5" t="str">
        <f>LEFT(Table_1[[#This Row],[Model]], FIND(" ", Table_1[[#This Row],[Model]] &amp; " ")  -1)</f>
        <v>Kinera</v>
      </c>
      <c r="D602" s="5" t="str">
        <f>"$" &amp; TEXT(Table_1[[#This Row],[Price (MSRP)]], "#,##0")</f>
        <v>$550</v>
      </c>
      <c r="E602" s="6" t="s">
        <v>1141</v>
      </c>
      <c r="F602" s="5" t="s">
        <v>1278</v>
      </c>
      <c r="G602" s="5" t="s">
        <v>1307</v>
      </c>
    </row>
    <row r="603" spans="1:7" x14ac:dyDescent="0.5">
      <c r="A603" s="5" t="s">
        <v>4</v>
      </c>
      <c r="B603" s="5" t="s">
        <v>272</v>
      </c>
      <c r="C603" s="5" t="str">
        <f>LEFT(Table_1[[#This Row],[Model]], FIND(" ", Table_1[[#This Row],[Model]] &amp; " ")  -1)</f>
        <v>ThieAudio</v>
      </c>
      <c r="D603" s="5" t="str">
        <f>"$" &amp; TEXT(Table_1[[#This Row],[Price (MSRP)]], "#,##0")</f>
        <v>$550</v>
      </c>
      <c r="E603" s="6" t="s">
        <v>1141</v>
      </c>
      <c r="F603" s="5" t="s">
        <v>1267</v>
      </c>
      <c r="G603" s="5" t="s">
        <v>1328</v>
      </c>
    </row>
    <row r="604" spans="1:7" hidden="1" x14ac:dyDescent="0.5">
      <c r="A604" s="5" t="s">
        <v>6</v>
      </c>
      <c r="B604" s="5" t="s">
        <v>394</v>
      </c>
      <c r="C604" s="5" t="str">
        <f>LEFT(Table_1[[#This Row],[Model]], FIND(" ", Table_1[[#This Row],[Model]] &amp; " ")  -1)</f>
        <v>Custom</v>
      </c>
      <c r="D604" s="5" t="str">
        <f>"$" &amp; TEXT(Table_1[[#This Row],[Price (MSRP)]], "#,##0")</f>
        <v>$550</v>
      </c>
      <c r="E604" s="6" t="s">
        <v>1141</v>
      </c>
      <c r="F604" s="5" t="s">
        <v>1286</v>
      </c>
      <c r="G604" s="5" t="s">
        <v>1317</v>
      </c>
    </row>
    <row r="605" spans="1:7" hidden="1" x14ac:dyDescent="0.5">
      <c r="A605" s="5" t="s">
        <v>6</v>
      </c>
      <c r="B605" s="5" t="s">
        <v>434</v>
      </c>
      <c r="C605" s="5" t="str">
        <f>LEFT(Table_1[[#This Row],[Model]], FIND(" ", Table_1[[#This Row],[Model]] &amp; " ")  -1)</f>
        <v>Final</v>
      </c>
      <c r="D605" s="5" t="str">
        <f>"$" &amp; TEXT(Table_1[[#This Row],[Price (MSRP)]], "#,##0")</f>
        <v>$550</v>
      </c>
      <c r="E605" s="6" t="s">
        <v>1141</v>
      </c>
      <c r="F605" s="5" t="s">
        <v>1266</v>
      </c>
      <c r="G605" s="5" t="s">
        <v>1312</v>
      </c>
    </row>
    <row r="606" spans="1:7" hidden="1" x14ac:dyDescent="0.5">
      <c r="A606" s="5" t="s">
        <v>1</v>
      </c>
      <c r="B606" s="5" t="s">
        <v>53</v>
      </c>
      <c r="C606" s="5" t="str">
        <f>LEFT(Table_1[[#This Row],[Model]], FIND(" ", Table_1[[#This Row],[Model]] &amp; " ")  -1)</f>
        <v>Massdrop</v>
      </c>
      <c r="D606" s="5" t="str">
        <f>"$" &amp; TEXT(Table_1[[#This Row],[Price (MSRP)]], "#,##0")</f>
        <v>$Discont.</v>
      </c>
      <c r="E606" s="6" t="s">
        <v>1111</v>
      </c>
      <c r="F606" s="5" t="s">
        <v>1279</v>
      </c>
      <c r="G606" s="5" t="s">
        <v>1320</v>
      </c>
    </row>
    <row r="607" spans="1:7" hidden="1" x14ac:dyDescent="0.5">
      <c r="A607" s="5" t="s">
        <v>6</v>
      </c>
      <c r="B607" s="5" t="s">
        <v>456</v>
      </c>
      <c r="C607" s="5" t="str">
        <f>LEFT(Table_1[[#This Row],[Model]], FIND(" ", Table_1[[#This Row],[Model]] &amp; " ")  -1)</f>
        <v>IMR</v>
      </c>
      <c r="D607" s="5" t="str">
        <f>"$" &amp; TEXT(Table_1[[#This Row],[Price (MSRP)]], "#,##0")</f>
        <v>$550</v>
      </c>
      <c r="E607" s="6" t="s">
        <v>1141</v>
      </c>
      <c r="F607" s="5" t="s">
        <v>1284</v>
      </c>
      <c r="G607" s="5" t="s">
        <v>1360</v>
      </c>
    </row>
    <row r="608" spans="1:7" hidden="1" x14ac:dyDescent="0.5">
      <c r="A608" s="5" t="s">
        <v>7</v>
      </c>
      <c r="B608" s="5" t="s">
        <v>667</v>
      </c>
      <c r="C608" s="5" t="str">
        <f>LEFT(Table_1[[#This Row],[Model]], FIND(" ", Table_1[[#This Row],[Model]] &amp; " ")  -1)</f>
        <v>IMR</v>
      </c>
      <c r="D608" s="5" t="str">
        <f>"$" &amp; TEXT(Table_1[[#This Row],[Price (MSRP)]], "#,##0")</f>
        <v>$550</v>
      </c>
      <c r="E608" s="6" t="s">
        <v>1141</v>
      </c>
      <c r="F608" s="5" t="s">
        <v>1284</v>
      </c>
      <c r="G608" s="5" t="s">
        <v>1313</v>
      </c>
    </row>
    <row r="609" spans="1:7" hidden="1" x14ac:dyDescent="0.5">
      <c r="A609" s="5" t="s">
        <v>8</v>
      </c>
      <c r="B609" s="5" t="s">
        <v>822</v>
      </c>
      <c r="C609" s="5" t="str">
        <f>LEFT(Table_1[[#This Row],[Model]], FIND(" ", Table_1[[#This Row],[Model]] &amp; " ")  -1)</f>
        <v>IMR</v>
      </c>
      <c r="D609" s="5" t="str">
        <f>"$" &amp; TEXT(Table_1[[#This Row],[Price (MSRP)]], "#,##0")</f>
        <v>$550</v>
      </c>
      <c r="E609" s="6" t="s">
        <v>1141</v>
      </c>
      <c r="F609" s="5" t="s">
        <v>1284</v>
      </c>
      <c r="G609" s="5" t="s">
        <v>1353</v>
      </c>
    </row>
    <row r="610" spans="1:7" x14ac:dyDescent="0.5">
      <c r="A610" s="5" t="s">
        <v>4</v>
      </c>
      <c r="B610" s="5" t="s">
        <v>182</v>
      </c>
      <c r="C610" s="5" t="str">
        <f>LEFT(Table_1[[#This Row],[Model]], FIND(" ", Table_1[[#This Row],[Model]] &amp; " ")  -1)</f>
        <v>ARC</v>
      </c>
      <c r="D610" s="5" t="str">
        <f>"$" &amp; TEXT(Table_1[[#This Row],[Price (MSRP)]], "#,##0")</f>
        <v>$570</v>
      </c>
      <c r="E610" s="6" t="s">
        <v>1168</v>
      </c>
      <c r="F610" s="5" t="s">
        <v>1286</v>
      </c>
      <c r="G610" s="5" t="s">
        <v>1319</v>
      </c>
    </row>
    <row r="611" spans="1:7" hidden="1" x14ac:dyDescent="0.5">
      <c r="A611" s="5" t="s">
        <v>7</v>
      </c>
      <c r="B611" s="5" t="s">
        <v>683</v>
      </c>
      <c r="C611" s="5" t="str">
        <f>LEFT(Table_1[[#This Row],[Model]], FIND(" ", Table_1[[#This Row],[Model]] &amp; " ")  -1)</f>
        <v>Meccaudio</v>
      </c>
      <c r="D611" s="5" t="str">
        <f>"$" &amp; TEXT(Table_1[[#This Row],[Price (MSRP)]], "#,##0")</f>
        <v>$Discont.</v>
      </c>
      <c r="E611" s="6" t="s">
        <v>1111</v>
      </c>
      <c r="F611" s="5" t="s">
        <v>1278</v>
      </c>
      <c r="G611" s="5" t="s">
        <v>1298</v>
      </c>
    </row>
    <row r="612" spans="1:7" hidden="1" x14ac:dyDescent="0.5">
      <c r="A612" s="5" t="s">
        <v>7</v>
      </c>
      <c r="B612" s="5" t="s">
        <v>611</v>
      </c>
      <c r="C612" s="5" t="str">
        <f>LEFT(Table_1[[#This Row],[Model]], FIND(" ", Table_1[[#This Row],[Model]] &amp; " ")  -1)</f>
        <v>Audio</v>
      </c>
      <c r="D612" s="5" t="str">
        <f>"$" &amp; TEXT(Table_1[[#This Row],[Price (MSRP)]], "#,##0")</f>
        <v>$580</v>
      </c>
      <c r="E612" s="6" t="s">
        <v>1232</v>
      </c>
      <c r="F612" s="5" t="s">
        <v>1290</v>
      </c>
      <c r="G612" s="5" t="s">
        <v>1298</v>
      </c>
    </row>
    <row r="613" spans="1:7" x14ac:dyDescent="0.5">
      <c r="A613" s="5" t="s">
        <v>5</v>
      </c>
      <c r="B613" s="5" t="s">
        <v>310</v>
      </c>
      <c r="C613" s="5" t="str">
        <f>LEFT(Table_1[[#This Row],[Model]], FIND(" ", Table_1[[#This Row],[Model]] &amp; " ")  -1)</f>
        <v>Fearless</v>
      </c>
      <c r="D613" s="5" t="str">
        <f>"$" &amp; TEXT(Table_1[[#This Row],[Price (MSRP)]], "#,##0")</f>
        <v>$590</v>
      </c>
      <c r="E613" s="6" t="s">
        <v>1196</v>
      </c>
      <c r="F613" s="5" t="s">
        <v>1287</v>
      </c>
      <c r="G613" s="5" t="s">
        <v>1305</v>
      </c>
    </row>
    <row r="614" spans="1:7" x14ac:dyDescent="0.5">
      <c r="A614" s="5" t="s">
        <v>3</v>
      </c>
      <c r="B614" s="5" t="s">
        <v>88</v>
      </c>
      <c r="C614" s="5" t="str">
        <f>LEFT(Table_1[[#This Row],[Model]], FIND(" ", Table_1[[#This Row],[Model]] &amp; " ")  -1)</f>
        <v>Acoustune</v>
      </c>
      <c r="D614" s="5" t="str">
        <f>"$" &amp; TEXT(Table_1[[#This Row],[Price (MSRP)]], "#,##0")</f>
        <v>$600</v>
      </c>
      <c r="E614" s="6" t="s">
        <v>1137</v>
      </c>
      <c r="F614" s="5" t="s">
        <v>1285</v>
      </c>
      <c r="G614" s="5" t="s">
        <v>1296</v>
      </c>
    </row>
    <row r="615" spans="1:7" x14ac:dyDescent="0.5">
      <c r="A615" s="5" t="s">
        <v>3</v>
      </c>
      <c r="B615" s="5" t="s">
        <v>92</v>
      </c>
      <c r="C615" s="5" t="str">
        <f>LEFT(Table_1[[#This Row],[Model]], FIND(" ", Table_1[[#This Row],[Model]] &amp; " ")  -1)</f>
        <v>Aya</v>
      </c>
      <c r="D615" s="5" t="str">
        <f>"$" &amp; TEXT(Table_1[[#This Row],[Price (MSRP)]], "#,##0")</f>
        <v>$600</v>
      </c>
      <c r="E615" s="6" t="s">
        <v>1137</v>
      </c>
      <c r="F615" s="5" t="s">
        <v>1278</v>
      </c>
      <c r="G615" s="5" t="s">
        <v>1339</v>
      </c>
    </row>
    <row r="616" spans="1:7" x14ac:dyDescent="0.5">
      <c r="A616" s="5" t="s">
        <v>3</v>
      </c>
      <c r="B616" s="5" t="s">
        <v>113</v>
      </c>
      <c r="C616" s="5" t="str">
        <f>LEFT(Table_1[[#This Row],[Model]], FIND(" ", Table_1[[#This Row],[Model]] &amp; " ")  -1)</f>
        <v>FiiO</v>
      </c>
      <c r="D616" s="5" t="str">
        <f>"$" &amp; TEXT(Table_1[[#This Row],[Price (MSRP)]], "#,##0")</f>
        <v>$600</v>
      </c>
      <c r="E616" s="6" t="s">
        <v>1137</v>
      </c>
      <c r="F616" s="5" t="s">
        <v>1285</v>
      </c>
      <c r="G616" s="5" t="s">
        <v>1296</v>
      </c>
    </row>
    <row r="617" spans="1:7" x14ac:dyDescent="0.5">
      <c r="A617" s="5" t="s">
        <v>3</v>
      </c>
      <c r="B617" s="5" t="s">
        <v>115</v>
      </c>
      <c r="C617" s="5" t="str">
        <f>LEFT(Table_1[[#This Row],[Model]], FIND(" ", Table_1[[#This Row],[Model]] &amp; " ")  -1)</f>
        <v>FiiO</v>
      </c>
      <c r="D617" s="5" t="str">
        <f>"$" &amp; TEXT(Table_1[[#This Row],[Price (MSRP)]], "#,##0")</f>
        <v>$600</v>
      </c>
      <c r="E617" s="6" t="s">
        <v>1137</v>
      </c>
      <c r="F617" s="5" t="s">
        <v>1277</v>
      </c>
      <c r="G617" s="5" t="s">
        <v>1332</v>
      </c>
    </row>
    <row r="618" spans="1:7" x14ac:dyDescent="0.5">
      <c r="A618" s="5" t="s">
        <v>3</v>
      </c>
      <c r="B618" s="5" t="s">
        <v>136</v>
      </c>
      <c r="C618" s="5" t="str">
        <f>LEFT(Table_1[[#This Row],[Model]], FIND(" ", Table_1[[#This Row],[Model]] &amp; " ")  -1)</f>
        <v>Oriolus</v>
      </c>
      <c r="D618" s="5" t="str">
        <f>"$" &amp; TEXT(Table_1[[#This Row],[Price (MSRP)]], "#,##0")</f>
        <v>$600</v>
      </c>
      <c r="E618" s="6" t="s">
        <v>1137</v>
      </c>
      <c r="F618" s="5" t="s">
        <v>1277</v>
      </c>
      <c r="G618" s="5" t="s">
        <v>1296</v>
      </c>
    </row>
    <row r="619" spans="1:7" x14ac:dyDescent="0.5">
      <c r="A619" s="5" t="s">
        <v>3</v>
      </c>
      <c r="B619" s="5" t="s">
        <v>157</v>
      </c>
      <c r="C619" s="5" t="str">
        <f>LEFT(Table_1[[#This Row],[Model]], FIND(" ", Table_1[[#This Row],[Model]] &amp; " ")  -1)</f>
        <v>Tanchjim</v>
      </c>
      <c r="D619" s="5" t="str">
        <f>"$" &amp; TEXT(Table_1[[#This Row],[Price (MSRP)]], "#,##0")</f>
        <v>$600</v>
      </c>
      <c r="E619" s="6" t="s">
        <v>1137</v>
      </c>
      <c r="F619" s="5" t="s">
        <v>1285</v>
      </c>
      <c r="G619" s="5" t="s">
        <v>1315</v>
      </c>
    </row>
    <row r="620" spans="1:7" hidden="1" x14ac:dyDescent="0.5">
      <c r="A620" s="5" t="s">
        <v>5</v>
      </c>
      <c r="B620" s="5" t="s">
        <v>327</v>
      </c>
      <c r="C620" s="5" t="str">
        <f>LEFT(Table_1[[#This Row],[Model]], FIND(" ", Table_1[[#This Row],[Model]] &amp; " ")  -1)</f>
        <v>Mofasest</v>
      </c>
      <c r="D620" s="5" t="str">
        <f>"$" &amp; TEXT(Table_1[[#This Row],[Price (MSRP)]], "#,##0")</f>
        <v>$Discont.</v>
      </c>
      <c r="E620" s="6" t="s">
        <v>1111</v>
      </c>
      <c r="F620" s="5" t="s">
        <v>1279</v>
      </c>
      <c r="G620" s="5" t="s">
        <v>1338</v>
      </c>
    </row>
    <row r="621" spans="1:7" x14ac:dyDescent="0.5">
      <c r="A621" s="5" t="s">
        <v>4</v>
      </c>
      <c r="B621" s="5" t="s">
        <v>245</v>
      </c>
      <c r="C621" s="5" t="str">
        <f>LEFT(Table_1[[#This Row],[Model]], FIND(" ", Table_1[[#This Row],[Model]] &amp; " ")  -1)</f>
        <v>NocturnaL</v>
      </c>
      <c r="D621" s="5" t="str">
        <f>"$" &amp; TEXT(Table_1[[#This Row],[Price (MSRP)]], "#,##0")</f>
        <v>$600</v>
      </c>
      <c r="E621" s="6" t="s">
        <v>1137</v>
      </c>
      <c r="F621" s="5" t="s">
        <v>1278</v>
      </c>
      <c r="G621" s="5" t="s">
        <v>1298</v>
      </c>
    </row>
    <row r="622" spans="1:7" x14ac:dyDescent="0.5">
      <c r="A622" s="5" t="s">
        <v>4</v>
      </c>
      <c r="B622" s="5" t="s">
        <v>281</v>
      </c>
      <c r="C622" s="5" t="str">
        <f>LEFT(Table_1[[#This Row],[Model]], FIND(" ", Table_1[[#This Row],[Model]] &amp; " ")  -1)</f>
        <v>Unique</v>
      </c>
      <c r="D622" s="5" t="str">
        <f>"$" &amp; TEXT(Table_1[[#This Row],[Price (MSRP)]], "#,##0")</f>
        <v>$600</v>
      </c>
      <c r="E622" s="6" t="s">
        <v>1137</v>
      </c>
      <c r="F622" s="5" t="s">
        <v>1283</v>
      </c>
      <c r="G622" s="5" t="s">
        <v>1316</v>
      </c>
    </row>
    <row r="623" spans="1:7" x14ac:dyDescent="0.5">
      <c r="A623" s="5" t="s">
        <v>5</v>
      </c>
      <c r="B623" s="5" t="s">
        <v>295</v>
      </c>
      <c r="C623" s="5" t="str">
        <f>LEFT(Table_1[[#This Row],[Model]], FIND(" ", Table_1[[#This Row],[Model]] &amp; " ")  -1)</f>
        <v>Clariar</v>
      </c>
      <c r="D623" s="5" t="str">
        <f>"$" &amp; TEXT(Table_1[[#This Row],[Price (MSRP)]], "#,##0")</f>
        <v>$600</v>
      </c>
      <c r="E623" s="6" t="s">
        <v>1137</v>
      </c>
      <c r="F623" s="5" t="s">
        <v>1277</v>
      </c>
      <c r="G623" s="5" t="s">
        <v>1298</v>
      </c>
    </row>
    <row r="624" spans="1:7" x14ac:dyDescent="0.5">
      <c r="A624" s="5" t="s">
        <v>5</v>
      </c>
      <c r="B624" s="5" t="s">
        <v>298</v>
      </c>
      <c r="C624" s="5" t="str">
        <f>LEFT(Table_1[[#This Row],[Model]], FIND(" ", Table_1[[#This Row],[Model]] &amp; " ")  -1)</f>
        <v>DUNU</v>
      </c>
      <c r="D624" s="5" t="str">
        <f>"$" &amp; TEXT(Table_1[[#This Row],[Price (MSRP)]], "#,##0")</f>
        <v>$600</v>
      </c>
      <c r="E624" s="6" t="s">
        <v>1137</v>
      </c>
      <c r="F624" s="5" t="s">
        <v>1283</v>
      </c>
      <c r="G624" s="5" t="s">
        <v>1300</v>
      </c>
    </row>
    <row r="625" spans="1:7" hidden="1" x14ac:dyDescent="0.5">
      <c r="A625" s="5" t="s">
        <v>6</v>
      </c>
      <c r="B625" s="5" t="s">
        <v>403</v>
      </c>
      <c r="C625" s="5" t="str">
        <f>LEFT(Table_1[[#This Row],[Model]], FIND(" ", Table_1[[#This Row],[Model]] &amp; " ")  -1)</f>
        <v>Eartech</v>
      </c>
      <c r="D625" s="5" t="str">
        <f>"$" &amp; TEXT(Table_1[[#This Row],[Price (MSRP)]], "#,##0")</f>
        <v>$600</v>
      </c>
      <c r="E625" s="6" t="s">
        <v>1137</v>
      </c>
      <c r="F625" s="5" t="s">
        <v>1286</v>
      </c>
      <c r="G625" s="5" t="s">
        <v>1298</v>
      </c>
    </row>
    <row r="626" spans="1:7" hidden="1" x14ac:dyDescent="0.5">
      <c r="A626" s="5" t="s">
        <v>6</v>
      </c>
      <c r="B626" s="5" t="s">
        <v>500</v>
      </c>
      <c r="C626" s="5" t="str">
        <f>LEFT(Table_1[[#This Row],[Model]], FIND(" ", Table_1[[#This Row],[Model]] &amp; " ")  -1)</f>
        <v>Noble</v>
      </c>
      <c r="D626" s="5" t="str">
        <f>"$" &amp; TEXT(Table_1[[#This Row],[Price (MSRP)]], "#,##0")</f>
        <v>$600</v>
      </c>
      <c r="E626" s="6" t="s">
        <v>1137</v>
      </c>
      <c r="F626" s="5" t="s">
        <v>1287</v>
      </c>
      <c r="G626" s="5" t="s">
        <v>1317</v>
      </c>
    </row>
    <row r="627" spans="1:7" hidden="1" x14ac:dyDescent="0.5">
      <c r="A627" s="5" t="s">
        <v>7</v>
      </c>
      <c r="B627" s="5" t="s">
        <v>669</v>
      </c>
      <c r="C627" s="5" t="str">
        <f>LEFT(Table_1[[#This Row],[Model]], FIND(" ", Table_1[[#This Row],[Model]] &amp; " ")  -1)</f>
        <v>InEar</v>
      </c>
      <c r="D627" s="5" t="str">
        <f>"$" &amp; TEXT(Table_1[[#This Row],[Price (MSRP)]], "#,##0")</f>
        <v>$600</v>
      </c>
      <c r="E627" s="6" t="s">
        <v>1137</v>
      </c>
      <c r="F627" s="5" t="s">
        <v>1290</v>
      </c>
      <c r="G627" s="5" t="s">
        <v>1298</v>
      </c>
    </row>
    <row r="628" spans="1:7" hidden="1" x14ac:dyDescent="0.5">
      <c r="A628" s="5" t="s">
        <v>7</v>
      </c>
      <c r="B628" s="5" t="s">
        <v>724</v>
      </c>
      <c r="C628" s="5" t="str">
        <f>LEFT(Table_1[[#This Row],[Model]], FIND(" ", Table_1[[#This Row],[Model]] &amp; " ")  -1)</f>
        <v>Ultimate</v>
      </c>
      <c r="D628" s="5" t="str">
        <f>"$" &amp; TEXT(Table_1[[#This Row],[Price (MSRP)]], "#,##0")</f>
        <v>$600</v>
      </c>
      <c r="E628" s="6" t="s">
        <v>1137</v>
      </c>
      <c r="F628" s="5" t="s">
        <v>1286</v>
      </c>
      <c r="G628" s="5" t="s">
        <v>1317</v>
      </c>
    </row>
    <row r="629" spans="1:7" hidden="1" x14ac:dyDescent="0.5">
      <c r="A629" s="5" t="s">
        <v>8</v>
      </c>
      <c r="B629" s="5" t="s">
        <v>756</v>
      </c>
      <c r="C629" s="5" t="str">
        <f>LEFT(Table_1[[#This Row],[Model]], FIND(" ", Table_1[[#This Row],[Model]] &amp; " ")  -1)</f>
        <v>Aroma</v>
      </c>
      <c r="D629" s="5" t="str">
        <f>"$" &amp; TEXT(Table_1[[#This Row],[Price (MSRP)]], "#,##0")</f>
        <v>$600</v>
      </c>
      <c r="E629" s="6" t="s">
        <v>1137</v>
      </c>
      <c r="F629" s="5" t="s">
        <v>1279</v>
      </c>
      <c r="G629" s="5" t="s">
        <v>1316</v>
      </c>
    </row>
    <row r="630" spans="1:7" hidden="1" x14ac:dyDescent="0.5">
      <c r="A630" s="5" t="s">
        <v>8</v>
      </c>
      <c r="B630" s="5" t="s">
        <v>767</v>
      </c>
      <c r="C630" s="5" t="str">
        <f>LEFT(Table_1[[#This Row],[Model]], FIND(" ", Table_1[[#This Row],[Model]] &amp; " ")  -1)</f>
        <v>Campfire</v>
      </c>
      <c r="D630" s="5" t="str">
        <f>"$" &amp; TEXT(Table_1[[#This Row],[Price (MSRP)]], "#,##0")</f>
        <v>$600</v>
      </c>
      <c r="E630" s="6" t="s">
        <v>1137</v>
      </c>
      <c r="F630" s="5" t="s">
        <v>1285</v>
      </c>
      <c r="G630" s="5" t="s">
        <v>1316</v>
      </c>
    </row>
    <row r="631" spans="1:7" hidden="1" x14ac:dyDescent="0.5">
      <c r="A631" s="5" t="s">
        <v>8</v>
      </c>
      <c r="B631" s="5" t="s">
        <v>785</v>
      </c>
      <c r="C631" s="5" t="str">
        <f>LEFT(Table_1[[#This Row],[Model]], FIND(" ", Table_1[[#This Row],[Model]] &amp; " ")  -1)</f>
        <v>Elysian</v>
      </c>
      <c r="D631" s="5" t="str">
        <f>"$" &amp; TEXT(Table_1[[#This Row],[Price (MSRP)]], "#,##0")</f>
        <v>$600</v>
      </c>
      <c r="E631" s="6" t="s">
        <v>1137</v>
      </c>
      <c r="F631" s="5" t="s">
        <v>1286</v>
      </c>
      <c r="G631" s="5" t="s">
        <v>1319</v>
      </c>
    </row>
    <row r="632" spans="1:7" hidden="1" x14ac:dyDescent="0.5">
      <c r="A632" s="5" t="s">
        <v>8</v>
      </c>
      <c r="B632" s="5" t="s">
        <v>831</v>
      </c>
      <c r="C632" s="5" t="str">
        <f>LEFT(Table_1[[#This Row],[Model]], FIND(" ", Table_1[[#This Row],[Model]] &amp; " ")  -1)</f>
        <v>Lime</v>
      </c>
      <c r="D632" s="5" t="str">
        <f>"$" &amp; TEXT(Table_1[[#This Row],[Price (MSRP)]], "#,##0")</f>
        <v>$600</v>
      </c>
      <c r="E632" s="6" t="s">
        <v>1137</v>
      </c>
      <c r="F632" s="5" t="s">
        <v>1278</v>
      </c>
      <c r="G632" s="5" t="s">
        <v>1317</v>
      </c>
    </row>
    <row r="633" spans="1:7" hidden="1" x14ac:dyDescent="0.5">
      <c r="A633" s="5" t="s">
        <v>8</v>
      </c>
      <c r="B633" s="5" t="s">
        <v>844</v>
      </c>
      <c r="C633" s="5" t="str">
        <f>LEFT(Table_1[[#This Row],[Model]], FIND(" ", Table_1[[#This Row],[Model]] &amp; " ")  -1)</f>
        <v>Open</v>
      </c>
      <c r="D633" s="5" t="str">
        <f>"$" &amp; TEXT(Table_1[[#This Row],[Price (MSRP)]], "#,##0")</f>
        <v>$600</v>
      </c>
      <c r="E633" s="6" t="s">
        <v>1137</v>
      </c>
      <c r="F633" s="5" t="s">
        <v>1279</v>
      </c>
      <c r="G633" s="5" t="s">
        <v>1306</v>
      </c>
    </row>
    <row r="634" spans="1:7" hidden="1" x14ac:dyDescent="0.5">
      <c r="A634" s="5" t="s">
        <v>8</v>
      </c>
      <c r="B634" s="5" t="s">
        <v>848</v>
      </c>
      <c r="C634" s="5" t="str">
        <f>LEFT(Table_1[[#This Row],[Model]], FIND(" ", Table_1[[#This Row],[Model]] &amp; " ")  -1)</f>
        <v>qdc</v>
      </c>
      <c r="D634" s="5" t="str">
        <f>"$" &amp; TEXT(Table_1[[#This Row],[Price (MSRP)]], "#,##0")</f>
        <v>$600</v>
      </c>
      <c r="E634" s="6" t="s">
        <v>1137</v>
      </c>
      <c r="F634" s="5" t="s">
        <v>1284</v>
      </c>
      <c r="G634" s="5" t="s">
        <v>1319</v>
      </c>
    </row>
    <row r="635" spans="1:7" hidden="1" x14ac:dyDescent="0.5">
      <c r="A635" s="5" t="s">
        <v>8</v>
      </c>
      <c r="B635" s="5" t="s">
        <v>869</v>
      </c>
      <c r="C635" s="5" t="str">
        <f>LEFT(Table_1[[#This Row],[Model]], FIND(" ", Table_1[[#This Row],[Model]] &amp; " ")  -1)</f>
        <v>Tansio</v>
      </c>
      <c r="D635" s="5" t="str">
        <f>"$" &amp; TEXT(Table_1[[#This Row],[Price (MSRP)]], "#,##0")</f>
        <v>$600</v>
      </c>
      <c r="E635" s="6" t="s">
        <v>1137</v>
      </c>
      <c r="F635" s="5" t="s">
        <v>1284</v>
      </c>
      <c r="G635" s="5" t="s">
        <v>1383</v>
      </c>
    </row>
    <row r="636" spans="1:7" hidden="1" x14ac:dyDescent="0.5">
      <c r="A636" s="5" t="s">
        <v>8</v>
      </c>
      <c r="B636" s="5" t="s">
        <v>891</v>
      </c>
      <c r="C636" s="5" t="str">
        <f>LEFT(Table_1[[#This Row],[Model]], FIND(" ", Table_1[[#This Row],[Model]] &amp; " ")  -1)</f>
        <v>Unique</v>
      </c>
      <c r="D636" s="5" t="str">
        <f>"$" &amp; TEXT(Table_1[[#This Row],[Price (MSRP)]], "#,##0")</f>
        <v>$600</v>
      </c>
      <c r="E636" s="6" t="s">
        <v>1137</v>
      </c>
      <c r="F636" s="5" t="s">
        <v>1285</v>
      </c>
      <c r="G636" s="5" t="s">
        <v>1354</v>
      </c>
    </row>
    <row r="637" spans="1:7" hidden="1" x14ac:dyDescent="0.5">
      <c r="A637" s="5" t="s">
        <v>9</v>
      </c>
      <c r="B637" s="5" t="s">
        <v>943</v>
      </c>
      <c r="C637" s="5" t="str">
        <f>LEFT(Table_1[[#This Row],[Model]], FIND(" ", Table_1[[#This Row],[Model]] &amp; " ")  -1)</f>
        <v>Sennheiser</v>
      </c>
      <c r="D637" s="5" t="str">
        <f>"$" &amp; TEXT(Table_1[[#This Row],[Price (MSRP)]], "#,##0")</f>
        <v>$600</v>
      </c>
      <c r="E637" s="6" t="s">
        <v>1137</v>
      </c>
      <c r="F637" s="5" t="s">
        <v>1273</v>
      </c>
      <c r="G637" s="5" t="s">
        <v>1296</v>
      </c>
    </row>
    <row r="638" spans="1:7" hidden="1" x14ac:dyDescent="0.5">
      <c r="A638" s="5" t="s">
        <v>11</v>
      </c>
      <c r="B638" s="5" t="s">
        <v>1000</v>
      </c>
      <c r="C638" s="5" t="str">
        <f>LEFT(Table_1[[#This Row],[Model]], FIND(" ", Table_1[[#This Row],[Model]] &amp; " ")  -1)</f>
        <v>Clear</v>
      </c>
      <c r="D638" s="5" t="str">
        <f>"$" &amp; TEXT(Table_1[[#This Row],[Price (MSRP)]], "#,##0")</f>
        <v>$600</v>
      </c>
      <c r="E638" s="6" t="s">
        <v>1137</v>
      </c>
      <c r="F638" s="5" t="s">
        <v>1286</v>
      </c>
      <c r="G638" s="5" t="s">
        <v>1319</v>
      </c>
    </row>
    <row r="639" spans="1:7" hidden="1" x14ac:dyDescent="0.5">
      <c r="A639" s="5" t="s">
        <v>3</v>
      </c>
      <c r="B639" s="5" t="s">
        <v>132</v>
      </c>
      <c r="C639" s="5" t="str">
        <f>LEFT(Table_1[[#This Row],[Model]], FIND(" ", Table_1[[#This Row],[Model]] &amp; " ")  -1)</f>
        <v>Moondrop</v>
      </c>
      <c r="D639" s="5" t="str">
        <f>"$" &amp; TEXT(Table_1[[#This Row],[Price (MSRP)]], "#,##0")</f>
        <v>$Discont.</v>
      </c>
      <c r="E639" s="6" t="s">
        <v>1111</v>
      </c>
      <c r="F639" s="5" t="s">
        <v>1290</v>
      </c>
      <c r="G639" s="5" t="s">
        <v>1296</v>
      </c>
    </row>
    <row r="640" spans="1:7" hidden="1" x14ac:dyDescent="0.5">
      <c r="A640" s="5" t="s">
        <v>3</v>
      </c>
      <c r="B640" s="5" t="s">
        <v>130</v>
      </c>
      <c r="C640" s="5" t="str">
        <f>LEFT(Table_1[[#This Row],[Model]], FIND(" ", Table_1[[#This Row],[Model]] &amp; " ")  -1)</f>
        <v>Moondrop</v>
      </c>
      <c r="D640" s="5" t="str">
        <f>"$" &amp; TEXT(Table_1[[#This Row],[Price (MSRP)]], "#,##0")</f>
        <v>$Discont.</v>
      </c>
      <c r="E640" s="6" t="s">
        <v>1111</v>
      </c>
      <c r="F640" s="5" t="s">
        <v>1279</v>
      </c>
      <c r="G640" s="5" t="s">
        <v>1296</v>
      </c>
    </row>
    <row r="641" spans="1:7" hidden="1" x14ac:dyDescent="0.5">
      <c r="A641" s="5" t="s">
        <v>1</v>
      </c>
      <c r="B641" s="5" t="s">
        <v>54</v>
      </c>
      <c r="C641" s="5" t="str">
        <f>LEFT(Table_1[[#This Row],[Model]], FIND(" ", Table_1[[#This Row],[Model]] &amp; " ")  -1)</f>
        <v>Moondrop</v>
      </c>
      <c r="D641" s="5" t="str">
        <f>"$" &amp; TEXT(Table_1[[#This Row],[Price (MSRP)]], "#,##0")</f>
        <v>$Discont.</v>
      </c>
      <c r="E641" s="6" t="s">
        <v>1111</v>
      </c>
      <c r="F641" s="5" t="s">
        <v>1269</v>
      </c>
      <c r="G641" s="5" t="s">
        <v>1306</v>
      </c>
    </row>
    <row r="642" spans="1:7" hidden="1" x14ac:dyDescent="0.5">
      <c r="A642" s="5" t="s">
        <v>11</v>
      </c>
      <c r="B642" s="5" t="s">
        <v>1027</v>
      </c>
      <c r="C642" s="5" t="str">
        <f>LEFT(Table_1[[#This Row],[Model]], FIND(" ", Table_1[[#This Row],[Model]] &amp; " ")  -1)</f>
        <v>MUNITIO</v>
      </c>
      <c r="D642" s="5" t="str">
        <f>"$" &amp; TEXT(Table_1[[#This Row],[Price (MSRP)]], "#,##0")</f>
        <v>$Discont.</v>
      </c>
      <c r="E642" s="6" t="s">
        <v>1111</v>
      </c>
      <c r="F642" s="5" t="s">
        <v>1285</v>
      </c>
      <c r="G642" s="5" t="s">
        <v>1296</v>
      </c>
    </row>
    <row r="643" spans="1:7" hidden="1" x14ac:dyDescent="0.5">
      <c r="A643" s="5" t="s">
        <v>9</v>
      </c>
      <c r="B643" s="5" t="s">
        <v>935</v>
      </c>
      <c r="C643" s="5" t="str">
        <f>LEFT(Table_1[[#This Row],[Model]], FIND(" ", Table_1[[#This Row],[Model]] &amp; " ")  -1)</f>
        <v>MUNITIO</v>
      </c>
      <c r="D643" s="5" t="str">
        <f>"$" &amp; TEXT(Table_1[[#This Row],[Price (MSRP)]], "#,##0")</f>
        <v>$Discont.</v>
      </c>
      <c r="E643" s="6" t="s">
        <v>1111</v>
      </c>
      <c r="F643" s="5" t="s">
        <v>1267</v>
      </c>
      <c r="G643" s="5" t="s">
        <v>1296</v>
      </c>
    </row>
    <row r="644" spans="1:7" hidden="1" x14ac:dyDescent="0.5">
      <c r="A644" s="5" t="s">
        <v>11</v>
      </c>
      <c r="B644" s="5" t="s">
        <v>1017</v>
      </c>
      <c r="C644" s="5" t="str">
        <f>LEFT(Table_1[[#This Row],[Model]], FIND(" ", Table_1[[#This Row],[Model]] &amp; " ")  -1)</f>
        <v>InEar</v>
      </c>
      <c r="D644" s="5" t="str">
        <f>"$" &amp; TEXT(Table_1[[#This Row],[Price (MSRP)]], "#,##0")</f>
        <v>$600</v>
      </c>
      <c r="E644" s="6" t="s">
        <v>1137</v>
      </c>
      <c r="F644" s="5" t="s">
        <v>1286</v>
      </c>
      <c r="G644" s="5" t="s">
        <v>1319</v>
      </c>
    </row>
    <row r="645" spans="1:7" hidden="1" x14ac:dyDescent="0.5">
      <c r="A645" s="5" t="s">
        <v>11</v>
      </c>
      <c r="B645" s="5" t="s">
        <v>1028</v>
      </c>
      <c r="C645" s="5" t="str">
        <f>LEFT(Table_1[[#This Row],[Model]], FIND(" ", Table_1[[#This Row],[Model]] &amp; " ")  -1)</f>
        <v>Noble</v>
      </c>
      <c r="D645" s="5" t="str">
        <f>"$" &amp; TEXT(Table_1[[#This Row],[Price (MSRP)]], "#,##0")</f>
        <v>$600</v>
      </c>
      <c r="E645" s="6" t="s">
        <v>1137</v>
      </c>
      <c r="F645" s="5" t="s">
        <v>1285</v>
      </c>
      <c r="G645" s="5" t="s">
        <v>1372</v>
      </c>
    </row>
    <row r="646" spans="1:7" x14ac:dyDescent="0.5">
      <c r="A646" s="5" t="s">
        <v>3</v>
      </c>
      <c r="B646" s="5" t="s">
        <v>110</v>
      </c>
      <c r="C646" s="5" t="str">
        <f>LEFT(Table_1[[#This Row],[Model]], FIND(" ", Table_1[[#This Row],[Model]] &amp; " ")  -1)</f>
        <v>Fearless</v>
      </c>
      <c r="D646" s="5" t="str">
        <f>"$" &amp; TEXT(Table_1[[#This Row],[Price (MSRP)]], "#,##0")</f>
        <v>$610</v>
      </c>
      <c r="E646" s="6" t="s">
        <v>1147</v>
      </c>
      <c r="F646" s="5" t="s">
        <v>1278</v>
      </c>
      <c r="G646" s="5" t="s">
        <v>1345</v>
      </c>
    </row>
    <row r="647" spans="1:7" hidden="1" x14ac:dyDescent="0.5">
      <c r="A647" s="5" t="s">
        <v>9</v>
      </c>
      <c r="B647" s="5" t="s">
        <v>920</v>
      </c>
      <c r="C647" s="5" t="str">
        <f>LEFT(Table_1[[#This Row],[Model]], FIND(" ", Table_1[[#This Row],[Model]] &amp; " ")  -1)</f>
        <v>Earsonics</v>
      </c>
      <c r="D647" s="5" t="str">
        <f>"$" &amp; TEXT(Table_1[[#This Row],[Price (MSRP)]], "#,##0")</f>
        <v>$610</v>
      </c>
      <c r="E647" s="6" t="s">
        <v>1147</v>
      </c>
      <c r="F647" s="5" t="s">
        <v>1286</v>
      </c>
      <c r="G647" s="5" t="s">
        <v>1315</v>
      </c>
    </row>
    <row r="648" spans="1:7" hidden="1" x14ac:dyDescent="0.5">
      <c r="A648" s="5" t="s">
        <v>7</v>
      </c>
      <c r="B648" s="5" t="s">
        <v>626</v>
      </c>
      <c r="C648" s="5" t="str">
        <f>LEFT(Table_1[[#This Row],[Model]], FIND(" ", Table_1[[#This Row],[Model]] &amp; " ")  -1)</f>
        <v>Custom</v>
      </c>
      <c r="D648" s="5" t="str">
        <f>"$" &amp; TEXT(Table_1[[#This Row],[Price (MSRP)]], "#,##0")</f>
        <v>$625</v>
      </c>
      <c r="E648" s="6" t="s">
        <v>1233</v>
      </c>
      <c r="F648" s="5" t="s">
        <v>1275</v>
      </c>
      <c r="G648" s="5" t="s">
        <v>1319</v>
      </c>
    </row>
    <row r="649" spans="1:7" hidden="1" x14ac:dyDescent="0.5">
      <c r="A649" s="5" t="s">
        <v>9</v>
      </c>
      <c r="B649" s="5" t="s">
        <v>919</v>
      </c>
      <c r="C649" s="5" t="str">
        <f>LEFT(Table_1[[#This Row],[Model]], FIND(" ", Table_1[[#This Row],[Model]] &amp; " ")  -1)</f>
        <v>Dethonray</v>
      </c>
      <c r="D649" s="5" t="str">
        <f>"$" &amp; TEXT(Table_1[[#This Row],[Price (MSRP)]], "#,##0")</f>
        <v>$640</v>
      </c>
      <c r="E649" s="6" t="s">
        <v>1250</v>
      </c>
      <c r="F649" s="5" t="s">
        <v>1266</v>
      </c>
      <c r="G649" s="5" t="s">
        <v>1309</v>
      </c>
    </row>
    <row r="650" spans="1:7" hidden="1" x14ac:dyDescent="0.5">
      <c r="A650" s="5" t="s">
        <v>11</v>
      </c>
      <c r="B650" s="5" t="s">
        <v>1046</v>
      </c>
      <c r="C650" s="5" t="str">
        <f>LEFT(Table_1[[#This Row],[Model]], FIND(" ", Table_1[[#This Row],[Model]] &amp; " ")  -1)</f>
        <v>Unknown</v>
      </c>
      <c r="D650" s="5" t="str">
        <f>"$" &amp; TEXT(Table_1[[#This Row],[Price (MSRP)]], "#,##0")</f>
        <v>$640</v>
      </c>
      <c r="E650" s="6" t="s">
        <v>1250</v>
      </c>
      <c r="F650" s="5" t="s">
        <v>1284</v>
      </c>
      <c r="G650" s="5" t="s">
        <v>1300</v>
      </c>
    </row>
    <row r="651" spans="1:7" x14ac:dyDescent="0.5">
      <c r="A651" s="5" t="s">
        <v>3</v>
      </c>
      <c r="B651" s="5" t="s">
        <v>85</v>
      </c>
      <c r="C651" s="5" t="str">
        <f>LEFT(Table_1[[#This Row],[Model]], FIND(" ", Table_1[[#This Row],[Model]] &amp; " ")  -1)</f>
        <v>Acoustune</v>
      </c>
      <c r="D651" s="5" t="str">
        <f>"$" &amp; TEXT(Table_1[[#This Row],[Price (MSRP)]], "#,##0")</f>
        <v>$650</v>
      </c>
      <c r="E651" s="6" t="s">
        <v>1136</v>
      </c>
      <c r="F651" s="5" t="s">
        <v>1285</v>
      </c>
      <c r="G651" s="5" t="s">
        <v>1296</v>
      </c>
    </row>
    <row r="652" spans="1:7" x14ac:dyDescent="0.5">
      <c r="A652" s="5" t="s">
        <v>3</v>
      </c>
      <c r="B652" s="5" t="s">
        <v>124</v>
      </c>
      <c r="C652" s="5" t="str">
        <f>LEFT(Table_1[[#This Row],[Model]], FIND(" ", Table_1[[#This Row],[Model]] &amp; " ")  -1)</f>
        <v>Kumitate</v>
      </c>
      <c r="D652" s="5" t="str">
        <f>"$" &amp; TEXT(Table_1[[#This Row],[Price (MSRP)]], "#,##0")</f>
        <v>$650</v>
      </c>
      <c r="E652" s="6" t="s">
        <v>1136</v>
      </c>
      <c r="F652" s="5" t="s">
        <v>1278</v>
      </c>
      <c r="G652" s="5" t="s">
        <v>1319</v>
      </c>
    </row>
    <row r="653" spans="1:7" x14ac:dyDescent="0.5">
      <c r="A653" s="5" t="s">
        <v>3</v>
      </c>
      <c r="B653" s="5" t="s">
        <v>146</v>
      </c>
      <c r="C653" s="5" t="str">
        <f>LEFT(Table_1[[#This Row],[Model]], FIND(" ", Table_1[[#This Row],[Model]] &amp; " ")  -1)</f>
        <v>SeeAudio</v>
      </c>
      <c r="D653" s="5" t="str">
        <f>"$" &amp; TEXT(Table_1[[#This Row],[Price (MSRP)]], "#,##0")</f>
        <v>$650</v>
      </c>
      <c r="E653" s="6" t="s">
        <v>1136</v>
      </c>
      <c r="F653" s="5" t="s">
        <v>1283</v>
      </c>
      <c r="G653" s="5" t="s">
        <v>1303</v>
      </c>
    </row>
    <row r="654" spans="1:7" x14ac:dyDescent="0.5">
      <c r="A654" s="5" t="s">
        <v>3</v>
      </c>
      <c r="B654" s="5" t="s">
        <v>170</v>
      </c>
      <c r="C654" s="5" t="str">
        <f>LEFT(Table_1[[#This Row],[Model]], FIND(" ", Table_1[[#This Row],[Model]] &amp; " ")  -1)</f>
        <v>Yanyin</v>
      </c>
      <c r="D654" s="5" t="str">
        <f>"$" &amp; TEXT(Table_1[[#This Row],[Price (MSRP)]], "#,##0")</f>
        <v>$650</v>
      </c>
      <c r="E654" s="6" t="s">
        <v>1136</v>
      </c>
      <c r="F654" s="5" t="s">
        <v>1279</v>
      </c>
      <c r="G654" s="5" t="s">
        <v>1297</v>
      </c>
    </row>
    <row r="655" spans="1:7" x14ac:dyDescent="0.5">
      <c r="A655" s="5" t="s">
        <v>3</v>
      </c>
      <c r="B655" s="5" t="s">
        <v>169</v>
      </c>
      <c r="C655" s="5" t="str">
        <f>LEFT(Table_1[[#This Row],[Model]], FIND(" ", Table_1[[#This Row],[Model]] &amp; " ")  -1)</f>
        <v>Yanyin</v>
      </c>
      <c r="D655" s="5" t="str">
        <f>"$" &amp; TEXT(Table_1[[#This Row],[Price (MSRP)]], "#,##0")</f>
        <v>$650</v>
      </c>
      <c r="E655" s="6" t="s">
        <v>1136</v>
      </c>
      <c r="F655" s="5" t="s">
        <v>1279</v>
      </c>
      <c r="G655" s="5" t="s">
        <v>1297</v>
      </c>
    </row>
    <row r="656" spans="1:7" hidden="1" x14ac:dyDescent="0.5">
      <c r="A656" s="5" t="s">
        <v>6</v>
      </c>
      <c r="B656" s="5" t="s">
        <v>579</v>
      </c>
      <c r="C656" s="5" t="str">
        <f>LEFT(Table_1[[#This Row],[Model]], FIND(" ", Table_1[[#This Row],[Model]] &amp; " ")  -1)</f>
        <v>Tralucent</v>
      </c>
      <c r="D656" s="5" t="str">
        <f>"$" &amp; TEXT(Table_1[[#This Row],[Price (MSRP)]], "#,##0")</f>
        <v>$650</v>
      </c>
      <c r="E656" s="6" t="s">
        <v>1136</v>
      </c>
      <c r="F656" s="5" t="s">
        <v>1286</v>
      </c>
      <c r="G656" s="5" t="s">
        <v>1316</v>
      </c>
    </row>
    <row r="657" spans="1:7" hidden="1" x14ac:dyDescent="0.5">
      <c r="A657" s="5" t="s">
        <v>7</v>
      </c>
      <c r="B657" s="5" t="s">
        <v>703</v>
      </c>
      <c r="C657" s="5" t="str">
        <f>LEFT(Table_1[[#This Row],[Model]], FIND(" ", Table_1[[#This Row],[Model]] &amp; " ")  -1)</f>
        <v>Shozy</v>
      </c>
      <c r="D657" s="5" t="str">
        <f>"$" &amp; TEXT(Table_1[[#This Row],[Price (MSRP)]], "#,##0")</f>
        <v>$650</v>
      </c>
      <c r="E657" s="6" t="s">
        <v>1136</v>
      </c>
      <c r="F657" s="5" t="s">
        <v>1290</v>
      </c>
      <c r="G657" s="5" t="s">
        <v>1296</v>
      </c>
    </row>
    <row r="658" spans="1:7" hidden="1" x14ac:dyDescent="0.5">
      <c r="A658" s="5" t="s">
        <v>9</v>
      </c>
      <c r="B658" s="5" t="s">
        <v>951</v>
      </c>
      <c r="C658" s="5" t="str">
        <f>LEFT(Table_1[[#This Row],[Model]], FIND(" ", Table_1[[#This Row],[Model]] &amp; " ")  -1)</f>
        <v>Westone</v>
      </c>
      <c r="D658" s="5" t="str">
        <f>"$" &amp; TEXT(Table_1[[#This Row],[Price (MSRP)]], "#,##0")</f>
        <v>$650</v>
      </c>
      <c r="E658" s="6" t="s">
        <v>1136</v>
      </c>
      <c r="F658" s="5" t="s">
        <v>1273</v>
      </c>
      <c r="G658" s="5" t="s">
        <v>1307</v>
      </c>
    </row>
    <row r="659" spans="1:7" hidden="1" x14ac:dyDescent="0.5">
      <c r="A659" s="5" t="s">
        <v>11</v>
      </c>
      <c r="B659" s="5" t="s">
        <v>992</v>
      </c>
      <c r="C659" s="5" t="str">
        <f>LEFT(Table_1[[#This Row],[Model]], FIND(" ", Table_1[[#This Row],[Model]] &amp; " ")  -1)</f>
        <v>Advanced</v>
      </c>
      <c r="D659" s="5" t="str">
        <f>"$" &amp; TEXT(Table_1[[#This Row],[Price (MSRP)]], "#,##0")</f>
        <v>$650</v>
      </c>
      <c r="E659" s="6" t="s">
        <v>1136</v>
      </c>
      <c r="F659" s="5" t="s">
        <v>1269</v>
      </c>
      <c r="G659" s="5" t="s">
        <v>1306</v>
      </c>
    </row>
    <row r="660" spans="1:7" x14ac:dyDescent="0.5">
      <c r="A660" s="5" t="s">
        <v>0</v>
      </c>
      <c r="B660" s="5" t="s">
        <v>24</v>
      </c>
      <c r="C660" s="5" t="str">
        <f>LEFT(Table_1[[#This Row],[Model]], FIND(" ", Table_1[[#This Row],[Model]] &amp; " ")  -1)</f>
        <v>Moondrop</v>
      </c>
      <c r="D660" s="5" t="str">
        <f>"$" &amp; TEXT(Table_1[[#This Row],[Price (MSRP)]], "#,##0")</f>
        <v>$667</v>
      </c>
      <c r="E660" s="6" t="s">
        <v>1095</v>
      </c>
      <c r="F660" s="5" t="s">
        <v>1285</v>
      </c>
      <c r="G660" s="5" t="s">
        <v>1305</v>
      </c>
    </row>
    <row r="661" spans="1:7" x14ac:dyDescent="0.5">
      <c r="A661" s="5" t="s">
        <v>3</v>
      </c>
      <c r="B661" s="5" t="s">
        <v>149</v>
      </c>
      <c r="C661" s="5" t="str">
        <f>LEFT(Table_1[[#This Row],[Model]], FIND(" ", Table_1[[#This Row],[Model]] &amp; " ")  -1)</f>
        <v>Shuoer</v>
      </c>
      <c r="D661" s="5" t="str">
        <f>"$" &amp; TEXT(Table_1[[#This Row],[Price (MSRP)]], "#,##0")</f>
        <v>$670</v>
      </c>
      <c r="E661" s="6" t="s">
        <v>1158</v>
      </c>
      <c r="F661" s="5" t="s">
        <v>1277</v>
      </c>
      <c r="G661" s="5" t="s">
        <v>1343</v>
      </c>
    </row>
    <row r="662" spans="1:7" x14ac:dyDescent="0.5">
      <c r="A662" s="5" t="s">
        <v>0</v>
      </c>
      <c r="B662" s="5" t="s">
        <v>26</v>
      </c>
      <c r="C662" s="5" t="str">
        <f>LEFT(Table_1[[#This Row],[Model]], FIND(" ", Table_1[[#This Row],[Model]] &amp; " ")  -1)</f>
        <v>Moondrop</v>
      </c>
      <c r="D662" s="5" t="str">
        <f>"$" &amp; TEXT(Table_1[[#This Row],[Price (MSRP)]], "#,##0")</f>
        <v>$700</v>
      </c>
      <c r="E662" s="6" t="s">
        <v>1097</v>
      </c>
      <c r="F662" s="5" t="s">
        <v>1283</v>
      </c>
      <c r="G662" s="5" t="s">
        <v>1305</v>
      </c>
    </row>
    <row r="663" spans="1:7" x14ac:dyDescent="0.5">
      <c r="A663" s="5" t="s">
        <v>1</v>
      </c>
      <c r="B663" s="5" t="s">
        <v>66</v>
      </c>
      <c r="C663" s="5" t="str">
        <f>LEFT(Table_1[[#This Row],[Model]], FIND(" ", Table_1[[#This Row],[Model]] &amp; " ")  -1)</f>
        <v>ThieAudio</v>
      </c>
      <c r="D663" s="5" t="str">
        <f>"$" &amp; TEXT(Table_1[[#This Row],[Price (MSRP)]], "#,##0")</f>
        <v>$700</v>
      </c>
      <c r="E663" s="6" t="s">
        <v>1097</v>
      </c>
      <c r="F663" s="5" t="s">
        <v>1279</v>
      </c>
      <c r="G663" s="5" t="s">
        <v>1310</v>
      </c>
    </row>
    <row r="664" spans="1:7" x14ac:dyDescent="0.5">
      <c r="A664" s="5" t="s">
        <v>2</v>
      </c>
      <c r="B664" s="5" t="s">
        <v>76</v>
      </c>
      <c r="C664" s="5" t="str">
        <f>LEFT(Table_1[[#This Row],[Model]], FIND(" ", Table_1[[#This Row],[Model]] &amp; " ")  -1)</f>
        <v>Sennheiser</v>
      </c>
      <c r="D664" s="5" t="str">
        <f>"$" &amp; TEXT(Table_1[[#This Row],[Price (MSRP)]], "#,##0")</f>
        <v>$700</v>
      </c>
      <c r="E664" s="6" t="s">
        <v>1097</v>
      </c>
      <c r="F664" s="5" t="s">
        <v>1283</v>
      </c>
      <c r="G664" s="5" t="s">
        <v>1296</v>
      </c>
    </row>
    <row r="665" spans="1:7" x14ac:dyDescent="0.5">
      <c r="A665" s="5" t="s">
        <v>3</v>
      </c>
      <c r="B665" s="5" t="s">
        <v>165</v>
      </c>
      <c r="C665" s="5" t="str">
        <f>LEFT(Table_1[[#This Row],[Model]], FIND(" ", Table_1[[#This Row],[Model]] &amp; " ")  -1)</f>
        <v>Unique</v>
      </c>
      <c r="D665" s="5" t="str">
        <f>"$" &amp; TEXT(Table_1[[#This Row],[Price (MSRP)]], "#,##0")</f>
        <v>$700</v>
      </c>
      <c r="E665" s="6" t="s">
        <v>1097</v>
      </c>
      <c r="F665" s="5" t="s">
        <v>1279</v>
      </c>
      <c r="G665" s="5" t="s">
        <v>1340</v>
      </c>
    </row>
    <row r="666" spans="1:7" x14ac:dyDescent="0.5">
      <c r="A666" s="5" t="s">
        <v>3</v>
      </c>
      <c r="B666" s="5" t="s">
        <v>168</v>
      </c>
      <c r="C666" s="5" t="str">
        <f>LEFT(Table_1[[#This Row],[Model]], FIND(" ", Table_1[[#This Row],[Model]] &amp; " ")  -1)</f>
        <v>XENNS</v>
      </c>
      <c r="D666" s="5" t="str">
        <f>"$" &amp; TEXT(Table_1[[#This Row],[Price (MSRP)]], "#,##0")</f>
        <v>$700</v>
      </c>
      <c r="E666" s="6" t="s">
        <v>1097</v>
      </c>
      <c r="F666" s="5" t="s">
        <v>1279</v>
      </c>
      <c r="G666" s="5" t="s">
        <v>1297</v>
      </c>
    </row>
    <row r="667" spans="1:7" x14ac:dyDescent="0.5">
      <c r="A667" s="5" t="s">
        <v>4</v>
      </c>
      <c r="B667" s="5" t="s">
        <v>210</v>
      </c>
      <c r="C667" s="5" t="str">
        <f>LEFT(Table_1[[#This Row],[Model]], FIND(" ", Table_1[[#This Row],[Model]] &amp; " ")  -1)</f>
        <v>Elysian</v>
      </c>
      <c r="D667" s="5" t="str">
        <f>"$" &amp; TEXT(Table_1[[#This Row],[Price (MSRP)]], "#,##0")</f>
        <v>$700</v>
      </c>
      <c r="E667" s="6" t="s">
        <v>1097</v>
      </c>
      <c r="F667" s="5" t="s">
        <v>1278</v>
      </c>
      <c r="G667" s="5" t="s">
        <v>1319</v>
      </c>
    </row>
    <row r="668" spans="1:7" x14ac:dyDescent="0.5">
      <c r="A668" s="5" t="s">
        <v>4</v>
      </c>
      <c r="B668" s="5" t="s">
        <v>266</v>
      </c>
      <c r="C668" s="5" t="str">
        <f>LEFT(Table_1[[#This Row],[Model]], FIND(" ", Table_1[[#This Row],[Model]] &amp; " ")  -1)</f>
        <v>Sony</v>
      </c>
      <c r="D668" s="5" t="str">
        <f>"$" &amp; TEXT(Table_1[[#This Row],[Price (MSRP)]], "#,##0")</f>
        <v>$700</v>
      </c>
      <c r="E668" s="6" t="s">
        <v>1097</v>
      </c>
      <c r="F668" s="5" t="s">
        <v>1266</v>
      </c>
      <c r="G668" s="5" t="s">
        <v>1315</v>
      </c>
    </row>
    <row r="669" spans="1:7" x14ac:dyDescent="0.5">
      <c r="A669" s="5" t="s">
        <v>4</v>
      </c>
      <c r="B669" s="5" t="s">
        <v>280</v>
      </c>
      <c r="C669" s="5" t="str">
        <f>LEFT(Table_1[[#This Row],[Model]], FIND(" ", Table_1[[#This Row],[Model]] &amp; " ")  -1)</f>
        <v>Ultimate</v>
      </c>
      <c r="D669" s="5" t="str">
        <f>"$" &amp; TEXT(Table_1[[#This Row],[Price (MSRP)]], "#,##0")</f>
        <v>$700</v>
      </c>
      <c r="E669" s="6" t="s">
        <v>1097</v>
      </c>
      <c r="F669" s="5" t="s">
        <v>1266</v>
      </c>
      <c r="G669" s="5" t="s">
        <v>1302</v>
      </c>
    </row>
    <row r="670" spans="1:7" x14ac:dyDescent="0.5">
      <c r="A670" s="5" t="s">
        <v>4</v>
      </c>
      <c r="B670" s="5" t="s">
        <v>282</v>
      </c>
      <c r="C670" s="5" t="str">
        <f>LEFT(Table_1[[#This Row],[Model]], FIND(" ", Table_1[[#This Row],[Model]] &amp; " ")  -1)</f>
        <v>Unique</v>
      </c>
      <c r="D670" s="5" t="str">
        <f>"$" &amp; TEXT(Table_1[[#This Row],[Price (MSRP)]], "#,##0")</f>
        <v>$700</v>
      </c>
      <c r="E670" s="6" t="s">
        <v>1097</v>
      </c>
      <c r="F670" s="5" t="s">
        <v>1283</v>
      </c>
      <c r="G670" s="5" t="s">
        <v>1316</v>
      </c>
    </row>
    <row r="671" spans="1:7" x14ac:dyDescent="0.5">
      <c r="A671" s="5" t="s">
        <v>5</v>
      </c>
      <c r="B671" s="5" t="s">
        <v>332</v>
      </c>
      <c r="C671" s="5" t="str">
        <f>LEFT(Table_1[[#This Row],[Model]], FIND(" ", Table_1[[#This Row],[Model]] &amp; " ")  -1)</f>
        <v>qdc</v>
      </c>
      <c r="D671" s="5" t="str">
        <f>"$" &amp; TEXT(Table_1[[#This Row],[Price (MSRP)]], "#,##0")</f>
        <v>$700</v>
      </c>
      <c r="E671" s="6" t="s">
        <v>1097</v>
      </c>
      <c r="F671" s="5" t="s">
        <v>1278</v>
      </c>
      <c r="G671" s="5" t="s">
        <v>1298</v>
      </c>
    </row>
    <row r="672" spans="1:7" hidden="1" x14ac:dyDescent="0.5">
      <c r="A672" s="5" t="s">
        <v>6</v>
      </c>
      <c r="B672" s="5" t="s">
        <v>386</v>
      </c>
      <c r="C672" s="5" t="str">
        <f>LEFT(Table_1[[#This Row],[Model]], FIND(" ", Table_1[[#This Row],[Model]] &amp; " ")  -1)</f>
        <v>Campfire</v>
      </c>
      <c r="D672" s="5" t="str">
        <f>"$" &amp; TEXT(Table_1[[#This Row],[Price (MSRP)]], "#,##0")</f>
        <v>$700</v>
      </c>
      <c r="E672" s="6" t="s">
        <v>1097</v>
      </c>
      <c r="F672" s="5" t="s">
        <v>1285</v>
      </c>
      <c r="G672" s="5" t="s">
        <v>1296</v>
      </c>
    </row>
    <row r="673" spans="1:7" hidden="1" x14ac:dyDescent="0.5">
      <c r="A673" s="5" t="s">
        <v>6</v>
      </c>
      <c r="B673" s="5" t="s">
        <v>416</v>
      </c>
      <c r="C673" s="5" t="str">
        <f>LEFT(Table_1[[#This Row],[Model]], FIND(" ", Table_1[[#This Row],[Model]] &amp; " ")  -1)</f>
        <v>Fearless</v>
      </c>
      <c r="D673" s="5" t="str">
        <f>"$" &amp; TEXT(Table_1[[#This Row],[Price (MSRP)]], "#,##0")</f>
        <v>$700</v>
      </c>
      <c r="E673" s="6" t="s">
        <v>1097</v>
      </c>
      <c r="F673" s="5" t="s">
        <v>1278</v>
      </c>
      <c r="G673" s="5" t="s">
        <v>1320</v>
      </c>
    </row>
    <row r="674" spans="1:7" hidden="1" x14ac:dyDescent="0.5">
      <c r="A674" s="5" t="s">
        <v>6</v>
      </c>
      <c r="B674" s="5" t="s">
        <v>435</v>
      </c>
      <c r="C674" s="5" t="str">
        <f>LEFT(Table_1[[#This Row],[Model]], FIND(" ", Table_1[[#This Row],[Model]] &amp; " ")  -1)</f>
        <v>Final</v>
      </c>
      <c r="D674" s="5" t="str">
        <f>"$" &amp; TEXT(Table_1[[#This Row],[Price (MSRP)]], "#,##0")</f>
        <v>$700</v>
      </c>
      <c r="E674" s="6" t="s">
        <v>1097</v>
      </c>
      <c r="F674" s="5" t="s">
        <v>1278</v>
      </c>
      <c r="G674" s="5" t="s">
        <v>1312</v>
      </c>
    </row>
    <row r="675" spans="1:7" hidden="1" x14ac:dyDescent="0.5">
      <c r="A675" s="5" t="s">
        <v>6</v>
      </c>
      <c r="B675" s="5" t="s">
        <v>449</v>
      </c>
      <c r="C675" s="5" t="str">
        <f>LEFT(Table_1[[#This Row],[Model]], FIND(" ", Table_1[[#This Row],[Model]] &amp; " ")  -1)</f>
        <v>Horluchs</v>
      </c>
      <c r="D675" s="5" t="str">
        <f>"$" &amp; TEXT(Table_1[[#This Row],[Price (MSRP)]], "#,##0")</f>
        <v>$700</v>
      </c>
      <c r="E675" s="6" t="s">
        <v>1097</v>
      </c>
      <c r="F675" s="5" t="s">
        <v>1277</v>
      </c>
      <c r="G675" s="5" t="s">
        <v>1319</v>
      </c>
    </row>
    <row r="676" spans="1:7" hidden="1" x14ac:dyDescent="0.5">
      <c r="A676" s="5" t="s">
        <v>7</v>
      </c>
      <c r="B676" s="5" t="s">
        <v>646</v>
      </c>
      <c r="C676" s="5" t="str">
        <f>LEFT(Table_1[[#This Row],[Model]], FIND(" ", Table_1[[#This Row],[Model]] &amp; " ")  -1)</f>
        <v>Final</v>
      </c>
      <c r="D676" s="5" t="str">
        <f>"$" &amp; TEXT(Table_1[[#This Row],[Price (MSRP)]], "#,##0")</f>
        <v>$700</v>
      </c>
      <c r="E676" s="6" t="s">
        <v>1097</v>
      </c>
      <c r="F676" s="5" t="s">
        <v>1286</v>
      </c>
      <c r="G676" s="5" t="s">
        <v>1312</v>
      </c>
    </row>
    <row r="677" spans="1:7" hidden="1" x14ac:dyDescent="0.5">
      <c r="A677" s="5" t="s">
        <v>7</v>
      </c>
      <c r="B677" s="5" t="s">
        <v>687</v>
      </c>
      <c r="C677" s="5" t="str">
        <f>LEFT(Table_1[[#This Row],[Model]], FIND(" ", Table_1[[#This Row],[Model]] &amp; " ")  -1)</f>
        <v>Noble</v>
      </c>
      <c r="D677" s="5" t="str">
        <f>"$" &amp; TEXT(Table_1[[#This Row],[Price (MSRP)]], "#,##0")</f>
        <v>$700</v>
      </c>
      <c r="E677" s="6" t="s">
        <v>1097</v>
      </c>
      <c r="F677" s="5" t="s">
        <v>1290</v>
      </c>
      <c r="G677" s="5" t="s">
        <v>1307</v>
      </c>
    </row>
    <row r="678" spans="1:7" hidden="1" x14ac:dyDescent="0.5">
      <c r="A678" s="5" t="s">
        <v>8</v>
      </c>
      <c r="B678" s="5" t="s">
        <v>786</v>
      </c>
      <c r="C678" s="5" t="str">
        <f>LEFT(Table_1[[#This Row],[Model]], FIND(" ", Table_1[[#This Row],[Model]] &amp; " ")  -1)</f>
        <v>Empire</v>
      </c>
      <c r="D678" s="5" t="str">
        <f>"$" &amp; TEXT(Table_1[[#This Row],[Price (MSRP)]], "#,##0")</f>
        <v>$700</v>
      </c>
      <c r="E678" s="6" t="s">
        <v>1097</v>
      </c>
      <c r="F678" s="5" t="s">
        <v>1285</v>
      </c>
      <c r="G678" s="5" t="s">
        <v>1316</v>
      </c>
    </row>
    <row r="679" spans="1:7" hidden="1" x14ac:dyDescent="0.5">
      <c r="A679" s="5" t="s">
        <v>13</v>
      </c>
      <c r="B679" s="5" t="s">
        <v>1066</v>
      </c>
      <c r="C679" s="5" t="str">
        <f>LEFT(Table_1[[#This Row],[Model]], FIND(" ", Table_1[[#This Row],[Model]] &amp; " ")  -1)</f>
        <v>Hifiman</v>
      </c>
      <c r="D679" s="5" t="str">
        <f>"$" &amp; TEXT(Table_1[[#This Row],[Price (MSRP)]], "#,##0")</f>
        <v>$700</v>
      </c>
      <c r="E679" s="6" t="s">
        <v>1097</v>
      </c>
      <c r="F679" s="5" t="s">
        <v>1268</v>
      </c>
      <c r="G679" s="5" t="s">
        <v>1296</v>
      </c>
    </row>
    <row r="680" spans="1:7" hidden="1" x14ac:dyDescent="0.5">
      <c r="A680" s="5" t="s">
        <v>13</v>
      </c>
      <c r="B680" s="5" t="s">
        <v>1068</v>
      </c>
      <c r="C680" s="5" t="str">
        <f>LEFT(Table_1[[#This Row],[Model]], FIND(" ", Table_1[[#This Row],[Model]] &amp; " ")  -1)</f>
        <v>JH</v>
      </c>
      <c r="D680" s="5" t="str">
        <f>"$" &amp; TEXT(Table_1[[#This Row],[Price (MSRP)]], "#,##0")</f>
        <v>$700</v>
      </c>
      <c r="E680" s="6" t="s">
        <v>1097</v>
      </c>
      <c r="F680" s="5" t="s">
        <v>1273</v>
      </c>
      <c r="G680" s="5" t="s">
        <v>1319</v>
      </c>
    </row>
    <row r="681" spans="1:7" hidden="1" x14ac:dyDescent="0.5">
      <c r="A681" s="5" t="s">
        <v>13</v>
      </c>
      <c r="B681" s="5" t="s">
        <v>1079</v>
      </c>
      <c r="C681" s="5" t="str">
        <f>LEFT(Table_1[[#This Row],[Model]], FIND(" ", Table_1[[#This Row],[Model]] &amp; " ")  -1)</f>
        <v>Unique</v>
      </c>
      <c r="D681" s="5" t="str">
        <f>"$" &amp; TEXT(Table_1[[#This Row],[Price (MSRP)]], "#,##0")</f>
        <v>$700</v>
      </c>
      <c r="E681" s="6" t="s">
        <v>1097</v>
      </c>
      <c r="F681" s="5" t="s">
        <v>1268</v>
      </c>
      <c r="G681" s="5" t="s">
        <v>1348</v>
      </c>
    </row>
    <row r="682" spans="1:7" x14ac:dyDescent="0.5">
      <c r="A682" s="5" t="s">
        <v>0</v>
      </c>
      <c r="B682" s="5" t="s">
        <v>28</v>
      </c>
      <c r="C682" s="5" t="str">
        <f>LEFT(Table_1[[#This Row],[Model]], FIND(" ", Table_1[[#This Row],[Model]] &amp; " ")  -1)</f>
        <v>Softears</v>
      </c>
      <c r="D682" s="5" t="str">
        <f>"$" &amp; TEXT(Table_1[[#This Row],[Price (MSRP)]], "#,##0")</f>
        <v>$730</v>
      </c>
      <c r="E682" s="6" t="s">
        <v>1099</v>
      </c>
      <c r="F682" s="5" t="s">
        <v>1279</v>
      </c>
      <c r="G682" s="5" t="s">
        <v>1307</v>
      </c>
    </row>
    <row r="683" spans="1:7" x14ac:dyDescent="0.5">
      <c r="A683" s="5" t="s">
        <v>0</v>
      </c>
      <c r="B683" s="5" t="s">
        <v>31</v>
      </c>
      <c r="C683" s="5" t="str">
        <f>LEFT(Table_1[[#This Row],[Model]], FIND(" ", Table_1[[#This Row],[Model]] &amp; " ")  -1)</f>
        <v>ThieAudio</v>
      </c>
      <c r="D683" s="5" t="str">
        <f>"$" &amp; TEXT(Table_1[[#This Row],[Price (MSRP)]], "#,##0")</f>
        <v>$730</v>
      </c>
      <c r="E683" s="6" t="s">
        <v>1099</v>
      </c>
      <c r="F683" s="5" t="s">
        <v>1279</v>
      </c>
      <c r="G683" s="5" t="s">
        <v>1299</v>
      </c>
    </row>
    <row r="684" spans="1:7" x14ac:dyDescent="0.5">
      <c r="A684" s="5" t="s">
        <v>4</v>
      </c>
      <c r="B684" s="5" t="s">
        <v>175</v>
      </c>
      <c r="C684" s="5" t="str">
        <f>LEFT(Table_1[[#This Row],[Model]], FIND(" ", Table_1[[#This Row],[Model]] &amp; " ")  -1)</f>
        <v>Acoustune</v>
      </c>
      <c r="D684" s="5" t="str">
        <f>"$" &amp; TEXT(Table_1[[#This Row],[Price (MSRP)]], "#,##0")</f>
        <v>$750</v>
      </c>
      <c r="E684" s="6" t="s">
        <v>1164</v>
      </c>
      <c r="F684" s="5" t="s">
        <v>1285</v>
      </c>
      <c r="G684" s="5" t="s">
        <v>1296</v>
      </c>
    </row>
    <row r="685" spans="1:7" x14ac:dyDescent="0.5">
      <c r="A685" s="5" t="s">
        <v>4</v>
      </c>
      <c r="B685" s="5" t="s">
        <v>176</v>
      </c>
      <c r="C685" s="5" t="str">
        <f>LEFT(Table_1[[#This Row],[Model]], FIND(" ", Table_1[[#This Row],[Model]] &amp; " ")  -1)</f>
        <v>Acoustune</v>
      </c>
      <c r="D685" s="5" t="str">
        <f>"$" &amp; TEXT(Table_1[[#This Row],[Price (MSRP)]], "#,##0")</f>
        <v>$750</v>
      </c>
      <c r="E685" s="6" t="s">
        <v>1164</v>
      </c>
      <c r="F685" s="5" t="s">
        <v>1285</v>
      </c>
      <c r="G685" s="5" t="s">
        <v>1296</v>
      </c>
    </row>
    <row r="686" spans="1:7" x14ac:dyDescent="0.5">
      <c r="A686" s="5" t="s">
        <v>5</v>
      </c>
      <c r="B686" s="5" t="s">
        <v>325</v>
      </c>
      <c r="C686" s="5" t="str">
        <f>LEFT(Table_1[[#This Row],[Model]], FIND(" ", Table_1[[#This Row],[Model]] &amp; " ")  -1)</f>
        <v>JQ</v>
      </c>
      <c r="D686" s="5" t="str">
        <f>"$" &amp; TEXT(Table_1[[#This Row],[Price (MSRP)]], "#,##0")</f>
        <v>$750</v>
      </c>
      <c r="E686" s="6" t="s">
        <v>1164</v>
      </c>
      <c r="F686" s="5" t="s">
        <v>1279</v>
      </c>
      <c r="G686" s="5" t="s">
        <v>1299</v>
      </c>
    </row>
    <row r="687" spans="1:7" hidden="1" x14ac:dyDescent="0.5">
      <c r="A687" s="5" t="s">
        <v>6</v>
      </c>
      <c r="B687" s="5" t="s">
        <v>428</v>
      </c>
      <c r="C687" s="5" t="str">
        <f>LEFT(Table_1[[#This Row],[Model]], FIND(" ", Table_1[[#This Row],[Model]] &amp; " ")  -1)</f>
        <v>Final</v>
      </c>
      <c r="D687" s="5" t="str">
        <f>"$" &amp; TEXT(Table_1[[#This Row],[Price (MSRP)]], "#,##0")</f>
        <v>$750</v>
      </c>
      <c r="E687" s="6" t="s">
        <v>1164</v>
      </c>
      <c r="F687" s="5" t="s">
        <v>1285</v>
      </c>
      <c r="G687" s="5" t="s">
        <v>1316</v>
      </c>
    </row>
    <row r="688" spans="1:7" hidden="1" x14ac:dyDescent="0.5">
      <c r="A688" s="5" t="s">
        <v>7</v>
      </c>
      <c r="B688" s="5" t="s">
        <v>635</v>
      </c>
      <c r="C688" s="5" t="str">
        <f>LEFT(Table_1[[#This Row],[Model]], FIND(" ", Table_1[[#This Row],[Model]] &amp; " ")  -1)</f>
        <v>Eternal</v>
      </c>
      <c r="D688" s="5" t="str">
        <f>"$" &amp; TEXT(Table_1[[#This Row],[Price (MSRP)]], "#,##0")</f>
        <v>$750</v>
      </c>
      <c r="E688" s="6" t="s">
        <v>1164</v>
      </c>
      <c r="F688" s="5" t="s">
        <v>1273</v>
      </c>
      <c r="G688" s="5" t="s">
        <v>1307</v>
      </c>
    </row>
    <row r="689" spans="1:7" hidden="1" x14ac:dyDescent="0.5">
      <c r="A689" s="5" t="s">
        <v>8</v>
      </c>
      <c r="B689" s="5" t="s">
        <v>744</v>
      </c>
      <c r="C689" s="5" t="str">
        <f>LEFT(Table_1[[#This Row],[Model]], FIND(" ", Table_1[[#This Row],[Model]] &amp; " ")  -1)</f>
        <v>AAW</v>
      </c>
      <c r="D689" s="5" t="str">
        <f>"$" &amp; TEXT(Table_1[[#This Row],[Price (MSRP)]], "#,##0")</f>
        <v>$750</v>
      </c>
      <c r="E689" s="6" t="s">
        <v>1164</v>
      </c>
      <c r="F689" s="5" t="s">
        <v>1284</v>
      </c>
      <c r="G689" s="5" t="s">
        <v>1311</v>
      </c>
    </row>
    <row r="690" spans="1:7" hidden="1" x14ac:dyDescent="0.5">
      <c r="A690" s="5" t="s">
        <v>8</v>
      </c>
      <c r="B690" s="5" t="s">
        <v>749</v>
      </c>
      <c r="C690" s="5" t="str">
        <f>LEFT(Table_1[[#This Row],[Model]], FIND(" ", Table_1[[#This Row],[Model]] &amp; " ")  -1)</f>
        <v>Alclair</v>
      </c>
      <c r="D690" s="5" t="str">
        <f>"$" &amp; TEXT(Table_1[[#This Row],[Price (MSRP)]], "#,##0")</f>
        <v>$750</v>
      </c>
      <c r="E690" s="6" t="s">
        <v>1164</v>
      </c>
      <c r="F690" s="5" t="s">
        <v>1279</v>
      </c>
      <c r="G690" s="5" t="s">
        <v>1319</v>
      </c>
    </row>
    <row r="691" spans="1:7" hidden="1" x14ac:dyDescent="0.5">
      <c r="A691" s="5" t="s">
        <v>8</v>
      </c>
      <c r="B691" s="5" t="s">
        <v>774</v>
      </c>
      <c r="C691" s="5" t="str">
        <f>LEFT(Table_1[[#This Row],[Model]], FIND(" ", Table_1[[#This Row],[Model]] &amp; " ")  -1)</f>
        <v>Dita</v>
      </c>
      <c r="D691" s="5" t="str">
        <f>"$" &amp; TEXT(Table_1[[#This Row],[Price (MSRP)]], "#,##0")</f>
        <v>$750</v>
      </c>
      <c r="E691" s="6" t="s">
        <v>1164</v>
      </c>
      <c r="F691" s="5" t="s">
        <v>1285</v>
      </c>
      <c r="G691" s="5" t="s">
        <v>1296</v>
      </c>
    </row>
    <row r="692" spans="1:7" hidden="1" x14ac:dyDescent="0.5">
      <c r="A692" s="5" t="s">
        <v>10</v>
      </c>
      <c r="B692" s="5" t="s">
        <v>970</v>
      </c>
      <c r="C692" s="5" t="str">
        <f>LEFT(Table_1[[#This Row],[Model]], FIND(" ", Table_1[[#This Row],[Model]] &amp; " ")  -1)</f>
        <v>Ocharaku</v>
      </c>
      <c r="D692" s="5" t="str">
        <f>"$" &amp; TEXT(Table_1[[#This Row],[Price (MSRP)]], "#,##0")</f>
        <v>$750</v>
      </c>
      <c r="E692" s="6" t="s">
        <v>1164</v>
      </c>
      <c r="F692" s="5" t="s">
        <v>1268</v>
      </c>
      <c r="G692" s="5" t="s">
        <v>1313</v>
      </c>
    </row>
    <row r="693" spans="1:7" hidden="1" x14ac:dyDescent="0.5">
      <c r="A693" s="5" t="s">
        <v>11</v>
      </c>
      <c r="B693" s="5" t="s">
        <v>1032</v>
      </c>
      <c r="C693" s="5" t="str">
        <f>LEFT(Table_1[[#This Row],[Model]], FIND(" ", Table_1[[#This Row],[Model]] &amp; " ")  -1)</f>
        <v>Ocharaku</v>
      </c>
      <c r="D693" s="5" t="str">
        <f>"$" &amp; TEXT(Table_1[[#This Row],[Price (MSRP)]], "#,##0")</f>
        <v>$Discont.</v>
      </c>
      <c r="E693" s="6" t="s">
        <v>1111</v>
      </c>
      <c r="F693" s="5" t="s">
        <v>1285</v>
      </c>
      <c r="G693" s="5" t="s">
        <v>1296</v>
      </c>
    </row>
    <row r="694" spans="1:7" hidden="1" x14ac:dyDescent="0.5">
      <c r="A694" s="5" t="s">
        <v>10</v>
      </c>
      <c r="B694" s="5" t="s">
        <v>969</v>
      </c>
      <c r="C694" s="5" t="str">
        <f>LEFT(Table_1[[#This Row],[Model]], FIND(" ", Table_1[[#This Row],[Model]] &amp; " ")  -1)</f>
        <v>Ocharaku</v>
      </c>
      <c r="D694" s="5" t="str">
        <f>"$" &amp; TEXT(Table_1[[#This Row],[Price (MSRP)]], "#,##0")</f>
        <v>$Discont.</v>
      </c>
      <c r="E694" s="6" t="s">
        <v>1111</v>
      </c>
      <c r="F694" s="5" t="s">
        <v>1271</v>
      </c>
      <c r="G694" s="5" t="s">
        <v>1313</v>
      </c>
    </row>
    <row r="695" spans="1:7" hidden="1" x14ac:dyDescent="0.5">
      <c r="A695" s="5" t="s">
        <v>6</v>
      </c>
      <c r="B695" s="5" t="s">
        <v>510</v>
      </c>
      <c r="C695" s="5" t="str">
        <f>LEFT(Table_1[[#This Row],[Model]], FIND(" ", Table_1[[#This Row],[Model]] &amp; " ")  -1)</f>
        <v>Onkyo</v>
      </c>
      <c r="D695" s="5" t="str">
        <f>"$" &amp; TEXT(Table_1[[#This Row],[Price (MSRP)]], "#,##0")</f>
        <v>$Discont.</v>
      </c>
      <c r="E695" s="6" t="s">
        <v>1111</v>
      </c>
      <c r="F695" s="5" t="s">
        <v>1285</v>
      </c>
      <c r="G695" s="5" t="s">
        <v>1315</v>
      </c>
    </row>
    <row r="696" spans="1:7" hidden="1" x14ac:dyDescent="0.5">
      <c r="A696" s="5" t="s">
        <v>10</v>
      </c>
      <c r="B696" s="5" t="s">
        <v>976</v>
      </c>
      <c r="C696" s="5" t="str">
        <f>LEFT(Table_1[[#This Row],[Model]], FIND(" ", Table_1[[#This Row],[Model]] &amp; " ")  -1)</f>
        <v>Shozy</v>
      </c>
      <c r="D696" s="5" t="str">
        <f>"$" &amp; TEXT(Table_1[[#This Row],[Price (MSRP)]], "#,##0")</f>
        <v>$750</v>
      </c>
      <c r="E696" s="6" t="s">
        <v>1164</v>
      </c>
      <c r="F696" s="5" t="s">
        <v>1286</v>
      </c>
      <c r="G696" s="5" t="s">
        <v>1307</v>
      </c>
    </row>
    <row r="697" spans="1:7" hidden="1" x14ac:dyDescent="0.5">
      <c r="A697" s="5" t="s">
        <v>10</v>
      </c>
      <c r="B697" s="5" t="s">
        <v>984</v>
      </c>
      <c r="C697" s="5" t="str">
        <f>LEFT(Table_1[[#This Row],[Model]], FIND(" ", Table_1[[#This Row],[Model]] &amp; " ")  -1)</f>
        <v>Westone</v>
      </c>
      <c r="D697" s="5" t="str">
        <f>"$" &amp; TEXT(Table_1[[#This Row],[Price (MSRP)]], "#,##0")</f>
        <v>$750</v>
      </c>
      <c r="E697" s="6" t="s">
        <v>1164</v>
      </c>
      <c r="F697" s="5" t="s">
        <v>1273</v>
      </c>
      <c r="G697" s="5" t="s">
        <v>1307</v>
      </c>
    </row>
    <row r="698" spans="1:7" hidden="1" x14ac:dyDescent="0.5">
      <c r="A698" s="5" t="s">
        <v>11</v>
      </c>
      <c r="B698" s="5" t="s">
        <v>995</v>
      </c>
      <c r="C698" s="5" t="str">
        <f>LEFT(Table_1[[#This Row],[Model]], FIND(" ", Table_1[[#This Row],[Model]] &amp; " ")  -1)</f>
        <v>Audio</v>
      </c>
      <c r="D698" s="5" t="str">
        <f>"$" &amp; TEXT(Table_1[[#This Row],[Price (MSRP)]], "#,##0")</f>
        <v>$750</v>
      </c>
      <c r="E698" s="6" t="s">
        <v>1164</v>
      </c>
      <c r="F698" s="5" t="s">
        <v>1271</v>
      </c>
      <c r="G698" s="5" t="s">
        <v>1313</v>
      </c>
    </row>
    <row r="699" spans="1:7" hidden="1" x14ac:dyDescent="0.5">
      <c r="A699" s="5" t="s">
        <v>13</v>
      </c>
      <c r="B699" s="5" t="s">
        <v>1075</v>
      </c>
      <c r="C699" s="5" t="str">
        <f>LEFT(Table_1[[#This Row],[Model]], FIND(" ", Table_1[[#This Row],[Model]] &amp; " ")  -1)</f>
        <v>Sensaphonics</v>
      </c>
      <c r="D699" s="5" t="str">
        <f>"$" &amp; TEXT(Table_1[[#This Row],[Price (MSRP)]], "#,##0")</f>
        <v>$750</v>
      </c>
      <c r="E699" s="6" t="s">
        <v>1164</v>
      </c>
      <c r="F699" s="5" t="s">
        <v>1269</v>
      </c>
      <c r="G699" s="5" t="s">
        <v>1317</v>
      </c>
    </row>
    <row r="700" spans="1:7" hidden="1" x14ac:dyDescent="0.5">
      <c r="A700" s="5" t="s">
        <v>10</v>
      </c>
      <c r="B700" s="5" t="s">
        <v>980</v>
      </c>
      <c r="C700" s="5" t="str">
        <f>LEFT(Table_1[[#This Row],[Model]], FIND(" ", Table_1[[#This Row],[Model]] &amp; " ")  -1)</f>
        <v>Unique</v>
      </c>
      <c r="D700" s="5" t="str">
        <f>"$" &amp; TEXT(Table_1[[#This Row],[Price (MSRP)]], "#,##0")</f>
        <v>$760</v>
      </c>
      <c r="E700" s="6" t="s">
        <v>1257</v>
      </c>
      <c r="F700" s="5" t="s">
        <v>1286</v>
      </c>
      <c r="G700" s="5" t="s">
        <v>1309</v>
      </c>
    </row>
    <row r="701" spans="1:7" hidden="1" x14ac:dyDescent="0.5">
      <c r="A701" s="5" t="s">
        <v>6</v>
      </c>
      <c r="B701" s="5" t="s">
        <v>441</v>
      </c>
      <c r="C701" s="5" t="str">
        <f>LEFT(Table_1[[#This Row],[Model]], FIND(" ", Table_1[[#This Row],[Model]] &amp; " ")  -1)</f>
        <v>FitEar</v>
      </c>
      <c r="D701" s="5" t="str">
        <f>"$" &amp; TEXT(Table_1[[#This Row],[Price (MSRP)]], "#,##0")</f>
        <v>$780</v>
      </c>
      <c r="E701" s="6" t="s">
        <v>1217</v>
      </c>
      <c r="F701" s="5" t="s">
        <v>1287</v>
      </c>
      <c r="G701" s="5" t="s">
        <v>1312</v>
      </c>
    </row>
    <row r="702" spans="1:7" x14ac:dyDescent="0.5">
      <c r="A702" s="5" t="s">
        <v>3</v>
      </c>
      <c r="B702" s="5" t="s">
        <v>84</v>
      </c>
      <c r="C702" s="5" t="str">
        <f>LEFT(Table_1[[#This Row],[Model]], FIND(" ", Table_1[[#This Row],[Model]] &amp; " ")  -1)</f>
        <v>AAW</v>
      </c>
      <c r="D702" s="5" t="str">
        <f>"$" &amp; TEXT(Table_1[[#This Row],[Price (MSRP)]], "#,##0")</f>
        <v>$800</v>
      </c>
      <c r="E702" s="6" t="s">
        <v>1135</v>
      </c>
      <c r="F702" s="5" t="s">
        <v>1287</v>
      </c>
      <c r="G702" s="5" t="s">
        <v>1332</v>
      </c>
    </row>
    <row r="703" spans="1:7" x14ac:dyDescent="0.5">
      <c r="A703" s="5" t="s">
        <v>3</v>
      </c>
      <c r="B703" s="5" t="s">
        <v>86</v>
      </c>
      <c r="C703" s="5" t="str">
        <f>LEFT(Table_1[[#This Row],[Model]], FIND(" ", Table_1[[#This Row],[Model]] &amp; " ")  -1)</f>
        <v>Acoustune</v>
      </c>
      <c r="D703" s="5" t="str">
        <f>"$" &amp; TEXT(Table_1[[#This Row],[Price (MSRP)]], "#,##0")</f>
        <v>$800</v>
      </c>
      <c r="E703" s="6" t="s">
        <v>1135</v>
      </c>
      <c r="F703" s="5" t="s">
        <v>1285</v>
      </c>
      <c r="G703" s="5" t="s">
        <v>1296</v>
      </c>
    </row>
    <row r="704" spans="1:7" x14ac:dyDescent="0.5">
      <c r="A704" s="5" t="s">
        <v>3</v>
      </c>
      <c r="B704" s="5" t="s">
        <v>93</v>
      </c>
      <c r="C704" s="5" t="str">
        <f>LEFT(Table_1[[#This Row],[Model]], FIND(" ", Table_1[[#This Row],[Model]] &amp; " ")  -1)</f>
        <v>Aya</v>
      </c>
      <c r="D704" s="5" t="str">
        <f>"$" &amp; TEXT(Table_1[[#This Row],[Price (MSRP)]], "#,##0")</f>
        <v>$800</v>
      </c>
      <c r="E704" s="6" t="s">
        <v>1135</v>
      </c>
      <c r="F704" s="5" t="s">
        <v>1283</v>
      </c>
      <c r="G704" s="5" t="s">
        <v>1344</v>
      </c>
    </row>
    <row r="705" spans="1:7" x14ac:dyDescent="0.5">
      <c r="A705" s="5" t="s">
        <v>3</v>
      </c>
      <c r="B705" s="5" t="s">
        <v>108</v>
      </c>
      <c r="C705" s="5" t="str">
        <f>LEFT(Table_1[[#This Row],[Model]], FIND(" ", Table_1[[#This Row],[Model]] &amp; " ")  -1)</f>
        <v>Fatfreq</v>
      </c>
      <c r="D705" s="5" t="str">
        <f>"$" &amp; TEXT(Table_1[[#This Row],[Price (MSRP)]], "#,##0")</f>
        <v>$800</v>
      </c>
      <c r="E705" s="6" t="s">
        <v>1135</v>
      </c>
      <c r="F705" s="5" t="s">
        <v>1269</v>
      </c>
      <c r="G705" s="5" t="s">
        <v>1319</v>
      </c>
    </row>
    <row r="706" spans="1:7" x14ac:dyDescent="0.5">
      <c r="A706" s="5" t="s">
        <v>3</v>
      </c>
      <c r="B706" s="5" t="s">
        <v>131</v>
      </c>
      <c r="C706" s="5" t="str">
        <f>LEFT(Table_1[[#This Row],[Model]], FIND(" ", Table_1[[#This Row],[Model]] &amp; " ")  -1)</f>
        <v>Moondrop</v>
      </c>
      <c r="D706" s="5" t="str">
        <f>"$" &amp; TEXT(Table_1[[#This Row],[Price (MSRP)]], "#,##0")</f>
        <v>$800</v>
      </c>
      <c r="E706" s="6" t="s">
        <v>1135</v>
      </c>
      <c r="F706" s="5" t="s">
        <v>1287</v>
      </c>
      <c r="G706" s="5" t="s">
        <v>1296</v>
      </c>
    </row>
    <row r="707" spans="1:7" x14ac:dyDescent="0.5">
      <c r="A707" s="5" t="s">
        <v>4</v>
      </c>
      <c r="B707" s="5" t="s">
        <v>212</v>
      </c>
      <c r="C707" s="5" t="str">
        <f>LEFT(Table_1[[#This Row],[Model]], FIND(" ", Table_1[[#This Row],[Model]] &amp; " ")  -1)</f>
        <v>Empire</v>
      </c>
      <c r="D707" s="5" t="str">
        <f>"$" &amp; TEXT(Table_1[[#This Row],[Price (MSRP)]], "#,##0")</f>
        <v>$800</v>
      </c>
      <c r="E707" s="6" t="s">
        <v>1135</v>
      </c>
      <c r="F707" s="5" t="s">
        <v>1278</v>
      </c>
      <c r="G707" s="5" t="s">
        <v>1319</v>
      </c>
    </row>
    <row r="708" spans="1:7" x14ac:dyDescent="0.5">
      <c r="A708" s="5" t="s">
        <v>4</v>
      </c>
      <c r="B708" s="5" t="s">
        <v>255</v>
      </c>
      <c r="C708" s="5" t="str">
        <f>LEFT(Table_1[[#This Row],[Model]], FIND(" ", Table_1[[#This Row],[Model]] &amp; " ")  -1)</f>
        <v>Sennheiser</v>
      </c>
      <c r="D708" s="5" t="str">
        <f>"$" &amp; TEXT(Table_1[[#This Row],[Price (MSRP)]], "#,##0")</f>
        <v>$800</v>
      </c>
      <c r="E708" s="6" t="s">
        <v>1135</v>
      </c>
      <c r="F708" s="5" t="s">
        <v>1286</v>
      </c>
      <c r="G708" s="5" t="s">
        <v>1296</v>
      </c>
    </row>
    <row r="709" spans="1:7" x14ac:dyDescent="0.5">
      <c r="A709" s="5" t="s">
        <v>4</v>
      </c>
      <c r="B709" s="5" t="s">
        <v>275</v>
      </c>
      <c r="C709" s="5" t="str">
        <f>LEFT(Table_1[[#This Row],[Model]], FIND(" ", Table_1[[#This Row],[Model]] &amp; " ")  -1)</f>
        <v>TRI</v>
      </c>
      <c r="D709" s="5" t="str">
        <f>"$" &amp; TEXT(Table_1[[#This Row],[Price (MSRP)]], "#,##0")</f>
        <v>$800</v>
      </c>
      <c r="E709" s="6" t="s">
        <v>1135</v>
      </c>
      <c r="F709" s="5" t="s">
        <v>1283</v>
      </c>
      <c r="G709" s="5" t="s">
        <v>1343</v>
      </c>
    </row>
    <row r="710" spans="1:7" hidden="1" x14ac:dyDescent="0.5">
      <c r="A710" s="5" t="s">
        <v>6</v>
      </c>
      <c r="B710" s="5" t="s">
        <v>385</v>
      </c>
      <c r="C710" s="5" t="str">
        <f>LEFT(Table_1[[#This Row],[Model]], FIND(" ", Table_1[[#This Row],[Model]] &amp; " ")  -1)</f>
        <v>Campfire</v>
      </c>
      <c r="D710" s="5" t="str">
        <f>"$" &amp; TEXT(Table_1[[#This Row],[Price (MSRP)]], "#,##0")</f>
        <v>$800</v>
      </c>
      <c r="E710" s="6" t="s">
        <v>1135</v>
      </c>
      <c r="F710" s="5" t="s">
        <v>1266</v>
      </c>
      <c r="G710" s="5" t="s">
        <v>1298</v>
      </c>
    </row>
    <row r="711" spans="1:7" hidden="1" x14ac:dyDescent="0.5">
      <c r="A711" s="5" t="s">
        <v>6</v>
      </c>
      <c r="B711" s="5" t="s">
        <v>407</v>
      </c>
      <c r="C711" s="5" t="str">
        <f>LEFT(Table_1[[#This Row],[Model]], FIND(" ", Table_1[[#This Row],[Model]] &amp; " ")  -1)</f>
        <v>Empire</v>
      </c>
      <c r="D711" s="5" t="str">
        <f>"$" &amp; TEXT(Table_1[[#This Row],[Price (MSRP)]], "#,##0")</f>
        <v>$800</v>
      </c>
      <c r="E711" s="6" t="s">
        <v>1135</v>
      </c>
      <c r="F711" s="5" t="s">
        <v>1267</v>
      </c>
      <c r="G711" s="5" t="s">
        <v>1326</v>
      </c>
    </row>
    <row r="712" spans="1:7" hidden="1" x14ac:dyDescent="0.5">
      <c r="A712" s="5" t="s">
        <v>6</v>
      </c>
      <c r="B712" s="5" t="s">
        <v>476</v>
      </c>
      <c r="C712" s="5" t="str">
        <f>LEFT(Table_1[[#This Row],[Model]], FIND(" ", Table_1[[#This Row],[Model]] &amp; " ")  -1)</f>
        <v>Kinera</v>
      </c>
      <c r="D712" s="5" t="str">
        <f>"$" &amp; TEXT(Table_1[[#This Row],[Price (MSRP)]], "#,##0")</f>
        <v>$800</v>
      </c>
      <c r="E712" s="6" t="s">
        <v>1135</v>
      </c>
      <c r="F712" s="5" t="s">
        <v>1278</v>
      </c>
      <c r="G712" s="5" t="s">
        <v>1305</v>
      </c>
    </row>
    <row r="713" spans="1:7" hidden="1" x14ac:dyDescent="0.5">
      <c r="A713" s="5" t="s">
        <v>6</v>
      </c>
      <c r="B713" s="5" t="s">
        <v>537</v>
      </c>
      <c r="C713" s="5" t="str">
        <f>LEFT(Table_1[[#This Row],[Model]], FIND(" ", Table_1[[#This Row],[Model]] &amp; " ")  -1)</f>
        <v>Shozy</v>
      </c>
      <c r="D713" s="5" t="str">
        <f>"$" &amp; TEXT(Table_1[[#This Row],[Price (MSRP)]], "#,##0")</f>
        <v>$800</v>
      </c>
      <c r="E713" s="6" t="s">
        <v>1135</v>
      </c>
      <c r="F713" s="5" t="s">
        <v>1268</v>
      </c>
      <c r="G713" s="5" t="s">
        <v>1296</v>
      </c>
    </row>
    <row r="714" spans="1:7" hidden="1" x14ac:dyDescent="0.5">
      <c r="A714" s="5" t="s">
        <v>7</v>
      </c>
      <c r="B714" s="5" t="s">
        <v>624</v>
      </c>
      <c r="C714" s="5" t="str">
        <f>LEFT(Table_1[[#This Row],[Model]], FIND(" ", Table_1[[#This Row],[Model]] &amp; " ")  -1)</f>
        <v>Clear</v>
      </c>
      <c r="D714" s="5" t="str">
        <f>"$" &amp; TEXT(Table_1[[#This Row],[Price (MSRP)]], "#,##0")</f>
        <v>$800</v>
      </c>
      <c r="E714" s="6" t="s">
        <v>1135</v>
      </c>
      <c r="F714" s="5" t="s">
        <v>1266</v>
      </c>
      <c r="G714" s="5" t="s">
        <v>1307</v>
      </c>
    </row>
    <row r="715" spans="1:7" hidden="1" x14ac:dyDescent="0.5">
      <c r="A715" s="5" t="s">
        <v>7</v>
      </c>
      <c r="B715" s="5" t="s">
        <v>648</v>
      </c>
      <c r="C715" s="5" t="str">
        <f>LEFT(Table_1[[#This Row],[Model]], FIND(" ", Table_1[[#This Row],[Model]] &amp; " ")  -1)</f>
        <v>FiR</v>
      </c>
      <c r="D715" s="5" t="str">
        <f>"$" &amp; TEXT(Table_1[[#This Row],[Price (MSRP)]], "#,##0")</f>
        <v>$800</v>
      </c>
      <c r="E715" s="6" t="s">
        <v>1135</v>
      </c>
      <c r="F715" s="5" t="s">
        <v>1285</v>
      </c>
      <c r="G715" s="5" t="s">
        <v>1316</v>
      </c>
    </row>
    <row r="716" spans="1:7" hidden="1" x14ac:dyDescent="0.5">
      <c r="A716" s="5" t="s">
        <v>8</v>
      </c>
      <c r="B716" s="5" t="s">
        <v>772</v>
      </c>
      <c r="C716" s="5" t="str">
        <f>LEFT(Table_1[[#This Row],[Model]], FIND(" ", Table_1[[#This Row],[Model]] &amp; " ")  -1)</f>
        <v>Craft</v>
      </c>
      <c r="D716" s="5" t="str">
        <f>"$" &amp; TEXT(Table_1[[#This Row],[Price (MSRP)]], "#,##0")</f>
        <v>$800</v>
      </c>
      <c r="E716" s="6" t="s">
        <v>1135</v>
      </c>
      <c r="F716" s="5" t="s">
        <v>1283</v>
      </c>
      <c r="G716" s="5" t="s">
        <v>1315</v>
      </c>
    </row>
    <row r="717" spans="1:7" hidden="1" x14ac:dyDescent="0.5">
      <c r="A717" s="5" t="s">
        <v>7</v>
      </c>
      <c r="B717" s="5" t="s">
        <v>693</v>
      </c>
      <c r="C717" s="5" t="str">
        <f>LEFT(Table_1[[#This Row],[Model]], FIND(" ", Table_1[[#This Row],[Model]] &amp; " ")  -1)</f>
        <v>Phonak</v>
      </c>
      <c r="D717" s="5" t="str">
        <f>"$" &amp; TEXT(Table_1[[#This Row],[Price (MSRP)]], "#,##0")</f>
        <v>$Discont.</v>
      </c>
      <c r="E717" s="6" t="s">
        <v>1111</v>
      </c>
      <c r="F717" s="5" t="s">
        <v>1286</v>
      </c>
      <c r="G717" s="5" t="s">
        <v>1317</v>
      </c>
    </row>
    <row r="718" spans="1:7" hidden="1" x14ac:dyDescent="0.5">
      <c r="A718" s="5" t="s">
        <v>8</v>
      </c>
      <c r="B718" s="5" t="s">
        <v>856</v>
      </c>
      <c r="C718" s="5" t="str">
        <f>LEFT(Table_1[[#This Row],[Model]], FIND(" ", Table_1[[#This Row],[Model]] &amp; " ")  -1)</f>
        <v>Shanling</v>
      </c>
      <c r="D718" s="5" t="str">
        <f>"$" &amp; TEXT(Table_1[[#This Row],[Price (MSRP)]], "#,##0")</f>
        <v>$800</v>
      </c>
      <c r="E718" s="6" t="s">
        <v>1135</v>
      </c>
      <c r="F718" s="5" t="s">
        <v>1284</v>
      </c>
      <c r="G718" s="5" t="s">
        <v>1311</v>
      </c>
    </row>
    <row r="719" spans="1:7" hidden="1" x14ac:dyDescent="0.5">
      <c r="A719" s="5" t="s">
        <v>3</v>
      </c>
      <c r="B719" s="5" t="s">
        <v>139</v>
      </c>
      <c r="C719" s="5" t="str">
        <f>LEFT(Table_1[[#This Row],[Model]], FIND(" ", Table_1[[#This Row],[Model]] &amp; " ")  -1)</f>
        <v>Prisma</v>
      </c>
      <c r="D719" s="5" t="str">
        <f>"$" &amp; TEXT(Table_1[[#This Row],[Price (MSRP)]], "#,##0")</f>
        <v>$Discont.</v>
      </c>
      <c r="E719" s="6" t="s">
        <v>1111</v>
      </c>
      <c r="F719" s="5" t="s">
        <v>1278</v>
      </c>
      <c r="G719" s="5" t="s">
        <v>1317</v>
      </c>
    </row>
    <row r="720" spans="1:7" hidden="1" x14ac:dyDescent="0.5">
      <c r="A720" s="5" t="s">
        <v>8</v>
      </c>
      <c r="B720" s="5" t="s">
        <v>893</v>
      </c>
      <c r="C720" s="5" t="str">
        <f>LEFT(Table_1[[#This Row],[Model]], FIND(" ", Table_1[[#This Row],[Model]] &amp; " ")  -1)</f>
        <v>Vision</v>
      </c>
      <c r="D720" s="5" t="str">
        <f>"$" &amp; TEXT(Table_1[[#This Row],[Price (MSRP)]], "#,##0")</f>
        <v>$800</v>
      </c>
      <c r="E720" s="6" t="s">
        <v>1135</v>
      </c>
      <c r="F720" s="5" t="s">
        <v>1286</v>
      </c>
      <c r="G720" s="5" t="s">
        <v>1317</v>
      </c>
    </row>
    <row r="721" spans="1:7" hidden="1" x14ac:dyDescent="0.5">
      <c r="A721" s="5" t="s">
        <v>9</v>
      </c>
      <c r="B721" s="5" t="s">
        <v>952</v>
      </c>
      <c r="C721" s="5" t="str">
        <f>LEFT(Table_1[[#This Row],[Model]], FIND(" ", Table_1[[#This Row],[Model]] &amp; " ")  -1)</f>
        <v>Westone</v>
      </c>
      <c r="D721" s="5" t="str">
        <f>"$" &amp; TEXT(Table_1[[#This Row],[Price (MSRP)]], "#,##0")</f>
        <v>$800</v>
      </c>
      <c r="E721" s="6" t="s">
        <v>1135</v>
      </c>
      <c r="F721" s="5" t="s">
        <v>1286</v>
      </c>
      <c r="G721" s="5" t="s">
        <v>1307</v>
      </c>
    </row>
    <row r="722" spans="1:7" hidden="1" x14ac:dyDescent="0.5">
      <c r="A722" s="5" t="s">
        <v>8</v>
      </c>
      <c r="B722" s="5" t="s">
        <v>839</v>
      </c>
      <c r="C722" s="5" t="str">
        <f>LEFT(Table_1[[#This Row],[Model]], FIND(" ", Table_1[[#This Row],[Model]] &amp; " ")  -1)</f>
        <v>Neusonik</v>
      </c>
      <c r="D722" s="5" t="str">
        <f>"$" &amp; TEXT(Table_1[[#This Row],[Price (MSRP)]], "#,##0")</f>
        <v>$?</v>
      </c>
      <c r="E722" s="5" t="s">
        <v>1188</v>
      </c>
      <c r="F722" s="5" t="s">
        <v>1285</v>
      </c>
      <c r="G722" s="5" t="s">
        <v>1296</v>
      </c>
    </row>
    <row r="723" spans="1:7" hidden="1" x14ac:dyDescent="0.5">
      <c r="A723" s="5" t="s">
        <v>8</v>
      </c>
      <c r="B723" s="5" t="s">
        <v>738</v>
      </c>
      <c r="C723" s="5" t="str">
        <f>LEFT(Table_1[[#This Row],[Model]], FIND(" ", Table_1[[#This Row],[Model]] &amp; " ")  -1)</f>
        <v>1Custom</v>
      </c>
      <c r="D723" s="5" t="str">
        <f>"$" &amp; TEXT(Table_1[[#This Row],[Price (MSRP)]], "#,##0")</f>
        <v>$?</v>
      </c>
      <c r="E723" s="5" t="s">
        <v>1188</v>
      </c>
      <c r="F723" s="5" t="s">
        <v>1290</v>
      </c>
      <c r="G723" s="5" t="s">
        <v>1307</v>
      </c>
    </row>
    <row r="724" spans="1:7" hidden="1" x14ac:dyDescent="0.5">
      <c r="A724" s="5" t="s">
        <v>10</v>
      </c>
      <c r="B724" s="5" t="s">
        <v>967</v>
      </c>
      <c r="C724" s="5" t="str">
        <f>LEFT(Table_1[[#This Row],[Model]], FIND(" ", Table_1[[#This Row],[Model]] &amp; " ")  -1)</f>
        <v>Ocharaku</v>
      </c>
      <c r="D724" s="5" t="str">
        <f>"$" &amp; TEXT(Table_1[[#This Row],[Price (MSRP)]], "#,##0")</f>
        <v>$800</v>
      </c>
      <c r="E724" s="6" t="s">
        <v>1135</v>
      </c>
      <c r="F724" s="5" t="s">
        <v>1268</v>
      </c>
      <c r="G724" s="5" t="s">
        <v>1313</v>
      </c>
    </row>
    <row r="725" spans="1:7" hidden="1" x14ac:dyDescent="0.5">
      <c r="A725" s="5" t="s">
        <v>10</v>
      </c>
      <c r="B725" s="5" t="s">
        <v>968</v>
      </c>
      <c r="C725" s="5" t="str">
        <f>LEFT(Table_1[[#This Row],[Model]], FIND(" ", Table_1[[#This Row],[Model]] &amp; " ")  -1)</f>
        <v>Ocharaku</v>
      </c>
      <c r="D725" s="5" t="str">
        <f>"$" &amp; TEXT(Table_1[[#This Row],[Price (MSRP)]], "#,##0")</f>
        <v>$800</v>
      </c>
      <c r="E725" s="6" t="s">
        <v>1135</v>
      </c>
      <c r="F725" s="5" t="s">
        <v>1271</v>
      </c>
      <c r="G725" s="5" t="s">
        <v>1313</v>
      </c>
    </row>
    <row r="726" spans="1:7" hidden="1" x14ac:dyDescent="0.5">
      <c r="A726" s="5" t="s">
        <v>11</v>
      </c>
      <c r="B726" s="5" t="s">
        <v>999</v>
      </c>
      <c r="C726" s="5" t="str">
        <f>LEFT(Table_1[[#This Row],[Model]], FIND(" ", Table_1[[#This Row],[Model]] &amp; " ")  -1)</f>
        <v>Cayin</v>
      </c>
      <c r="D726" s="5" t="str">
        <f>"$" &amp; TEXT(Table_1[[#This Row],[Price (MSRP)]], "#,##0")</f>
        <v>$800</v>
      </c>
      <c r="E726" s="6" t="s">
        <v>1135</v>
      </c>
      <c r="F726" s="5" t="s">
        <v>1268</v>
      </c>
      <c r="G726" s="5" t="s">
        <v>1296</v>
      </c>
    </row>
    <row r="727" spans="1:7" hidden="1" x14ac:dyDescent="0.5">
      <c r="A727" s="5" t="s">
        <v>11</v>
      </c>
      <c r="B727" s="5" t="s">
        <v>1002</v>
      </c>
      <c r="C727" s="5" t="str">
        <f>LEFT(Table_1[[#This Row],[Model]], FIND(" ", Table_1[[#This Row],[Model]] &amp; " ")  -1)</f>
        <v>Custom</v>
      </c>
      <c r="D727" s="5" t="str">
        <f>"$" &amp; TEXT(Table_1[[#This Row],[Price (MSRP)]], "#,##0")</f>
        <v>$800</v>
      </c>
      <c r="E727" s="6" t="s">
        <v>1135</v>
      </c>
      <c r="F727" s="5" t="s">
        <v>1286</v>
      </c>
      <c r="G727" s="5" t="s">
        <v>1300</v>
      </c>
    </row>
    <row r="728" spans="1:7" hidden="1" x14ac:dyDescent="0.5">
      <c r="A728" s="5" t="s">
        <v>11</v>
      </c>
      <c r="B728" s="5" t="s">
        <v>1031</v>
      </c>
      <c r="C728" s="5" t="str">
        <f>LEFT(Table_1[[#This Row],[Model]], FIND(" ", Table_1[[#This Row],[Model]] &amp; " ")  -1)</f>
        <v>NXEars</v>
      </c>
      <c r="D728" s="5" t="str">
        <f>"$" &amp; TEXT(Table_1[[#This Row],[Price (MSRP)]], "#,##0")</f>
        <v>$800</v>
      </c>
      <c r="E728" s="6" t="s">
        <v>1135</v>
      </c>
      <c r="F728" s="5" t="s">
        <v>1286</v>
      </c>
      <c r="G728" s="5" t="s">
        <v>1305</v>
      </c>
    </row>
    <row r="729" spans="1:7" hidden="1" x14ac:dyDescent="0.5">
      <c r="A729" s="5" t="s">
        <v>13</v>
      </c>
      <c r="B729" s="5" t="s">
        <v>1078</v>
      </c>
      <c r="C729" s="5" t="str">
        <f>LEFT(Table_1[[#This Row],[Model]], FIND(" ", Table_1[[#This Row],[Model]] &amp; " ")  -1)</f>
        <v>Shozy</v>
      </c>
      <c r="D729" s="5" t="str">
        <f>"$" &amp; TEXT(Table_1[[#This Row],[Price (MSRP)]], "#,##0")</f>
        <v>$800</v>
      </c>
      <c r="E729" s="6" t="s">
        <v>1135</v>
      </c>
      <c r="F729" s="5" t="s">
        <v>1273</v>
      </c>
      <c r="G729" s="5" t="s">
        <v>1378</v>
      </c>
    </row>
    <row r="730" spans="1:7" hidden="1" x14ac:dyDescent="0.5">
      <c r="A730" s="5" t="s">
        <v>6</v>
      </c>
      <c r="B730" s="5" t="s">
        <v>411</v>
      </c>
      <c r="C730" s="5" t="str">
        <f>LEFT(Table_1[[#This Row],[Model]], FIND(" ", Table_1[[#This Row],[Model]] &amp; " ")  -1)</f>
        <v>Fatfreq</v>
      </c>
      <c r="D730" s="5" t="str">
        <f>"$" &amp; TEXT(Table_1[[#This Row],[Price (MSRP)]], "#,##0")</f>
        <v>$810</v>
      </c>
      <c r="E730" s="6" t="s">
        <v>1210</v>
      </c>
      <c r="F730" s="5" t="s">
        <v>1286</v>
      </c>
      <c r="G730" s="5" t="s">
        <v>1300</v>
      </c>
    </row>
    <row r="731" spans="1:7" x14ac:dyDescent="0.5">
      <c r="A731" s="5" t="s">
        <v>1</v>
      </c>
      <c r="B731" s="5" t="s">
        <v>51</v>
      </c>
      <c r="C731" s="5" t="str">
        <f>LEFT(Table_1[[#This Row],[Model]], FIND(" ", Table_1[[#This Row],[Model]] &amp; " ")  -1)</f>
        <v>Kumitate</v>
      </c>
      <c r="D731" s="5" t="str">
        <f>"$" &amp; TEXT(Table_1[[#This Row],[Price (MSRP)]], "#,##0")</f>
        <v>$815</v>
      </c>
      <c r="E731" s="6" t="s">
        <v>1117</v>
      </c>
      <c r="F731" s="5" t="s">
        <v>1278</v>
      </c>
      <c r="G731" s="5" t="s">
        <v>1298</v>
      </c>
    </row>
    <row r="732" spans="1:7" x14ac:dyDescent="0.5">
      <c r="A732" s="5" t="s">
        <v>3</v>
      </c>
      <c r="B732" s="5" t="s">
        <v>148</v>
      </c>
      <c r="C732" s="5" t="str">
        <f>LEFT(Table_1[[#This Row],[Model]], FIND(" ", Table_1[[#This Row],[Model]] &amp; " ")  -1)</f>
        <v>Shuoer</v>
      </c>
      <c r="D732" s="5" t="str">
        <f>"$" &amp; TEXT(Table_1[[#This Row],[Price (MSRP)]], "#,##0")</f>
        <v>$850</v>
      </c>
      <c r="E732" s="6" t="s">
        <v>1157</v>
      </c>
      <c r="F732" s="5" t="s">
        <v>1274</v>
      </c>
      <c r="G732" s="5" t="s">
        <v>1343</v>
      </c>
    </row>
    <row r="733" spans="1:7" x14ac:dyDescent="0.5">
      <c r="A733" s="5" t="s">
        <v>4</v>
      </c>
      <c r="B733" s="5" t="s">
        <v>200</v>
      </c>
      <c r="C733" s="5" t="str">
        <f>LEFT(Table_1[[#This Row],[Model]], FIND(" ", Table_1[[#This Row],[Model]] &amp; " ")  -1)</f>
        <v>Craft</v>
      </c>
      <c r="D733" s="5" t="str">
        <f>"$" &amp; TEXT(Table_1[[#This Row],[Price (MSRP)]], "#,##0")</f>
        <v>$850</v>
      </c>
      <c r="E733" s="6" t="s">
        <v>1157</v>
      </c>
      <c r="F733" s="5" t="s">
        <v>1285</v>
      </c>
      <c r="G733" s="5" t="s">
        <v>1315</v>
      </c>
    </row>
    <row r="734" spans="1:7" hidden="1" x14ac:dyDescent="0.5">
      <c r="A734" s="5" t="s">
        <v>6</v>
      </c>
      <c r="B734" s="5" t="s">
        <v>478</v>
      </c>
      <c r="C734" s="5" t="str">
        <f>LEFT(Table_1[[#This Row],[Model]], FIND(" ", Table_1[[#This Row],[Model]] &amp; " ")  -1)</f>
        <v>Kumitate</v>
      </c>
      <c r="D734" s="5" t="str">
        <f>"$" &amp; TEXT(Table_1[[#This Row],[Price (MSRP)]], "#,##0")</f>
        <v>$850</v>
      </c>
      <c r="E734" s="6" t="s">
        <v>1157</v>
      </c>
      <c r="F734" s="5" t="s">
        <v>1285</v>
      </c>
      <c r="G734" s="5" t="s">
        <v>1298</v>
      </c>
    </row>
    <row r="735" spans="1:7" hidden="1" x14ac:dyDescent="0.5">
      <c r="A735" s="5" t="s">
        <v>7</v>
      </c>
      <c r="B735" s="5" t="s">
        <v>630</v>
      </c>
      <c r="C735" s="5" t="str">
        <f>LEFT(Table_1[[#This Row],[Model]], FIND(" ", Table_1[[#This Row],[Model]] &amp; " ")  -1)</f>
        <v>Earsonics</v>
      </c>
      <c r="D735" s="5" t="str">
        <f>"$" &amp; TEXT(Table_1[[#This Row],[Price (MSRP)]], "#,##0")</f>
        <v>$850</v>
      </c>
      <c r="E735" s="6" t="s">
        <v>1157</v>
      </c>
      <c r="F735" s="5" t="s">
        <v>1283</v>
      </c>
      <c r="G735" s="5" t="s">
        <v>1319</v>
      </c>
    </row>
    <row r="736" spans="1:7" hidden="1" x14ac:dyDescent="0.5">
      <c r="A736" s="5" t="s">
        <v>8</v>
      </c>
      <c r="B736" s="5" t="s">
        <v>888</v>
      </c>
      <c r="C736" s="5" t="str">
        <f>LEFT(Table_1[[#This Row],[Model]], FIND(" ", Table_1[[#This Row],[Model]] &amp; " ")  -1)</f>
        <v>Ultimate</v>
      </c>
      <c r="D736" s="5" t="str">
        <f>"$" &amp; TEXT(Table_1[[#This Row],[Price (MSRP)]], "#,##0")</f>
        <v>$850</v>
      </c>
      <c r="E736" s="6" t="s">
        <v>1157</v>
      </c>
      <c r="F736" s="5" t="s">
        <v>1287</v>
      </c>
      <c r="G736" s="5" t="s">
        <v>1319</v>
      </c>
    </row>
    <row r="737" spans="1:7" hidden="1" x14ac:dyDescent="0.5">
      <c r="A737" s="5" t="s">
        <v>13</v>
      </c>
      <c r="B737" s="5" t="s">
        <v>1074</v>
      </c>
      <c r="C737" s="5" t="str">
        <f>LEFT(Table_1[[#This Row],[Model]], FIND(" ", Table_1[[#This Row],[Model]] &amp; " ")  -1)</f>
        <v>Sensaphonics</v>
      </c>
      <c r="D737" s="5" t="str">
        <f>"$" &amp; TEXT(Table_1[[#This Row],[Price (MSRP)]], "#,##0")</f>
        <v>$850</v>
      </c>
      <c r="E737" s="6" t="s">
        <v>1157</v>
      </c>
      <c r="F737" s="5" t="s">
        <v>1269</v>
      </c>
      <c r="G737" s="5" t="s">
        <v>1317</v>
      </c>
    </row>
    <row r="738" spans="1:7" x14ac:dyDescent="0.5">
      <c r="A738" s="5" t="s">
        <v>4</v>
      </c>
      <c r="B738" s="5" t="s">
        <v>250</v>
      </c>
      <c r="C738" s="5" t="str">
        <f>LEFT(Table_1[[#This Row],[Model]], FIND(" ", Table_1[[#This Row],[Model]] &amp; " ")  -1)</f>
        <v>PEARS</v>
      </c>
      <c r="D738" s="5" t="str">
        <f>"$" &amp; TEXT(Table_1[[#This Row],[Price (MSRP)]], "#,##0")</f>
        <v>$860</v>
      </c>
      <c r="E738" s="6" t="s">
        <v>1184</v>
      </c>
      <c r="F738" s="5" t="s">
        <v>1278</v>
      </c>
      <c r="G738" s="5" t="s">
        <v>1317</v>
      </c>
    </row>
    <row r="739" spans="1:7" x14ac:dyDescent="0.5">
      <c r="A739" s="5" t="s">
        <v>4</v>
      </c>
      <c r="B739" s="5" t="s">
        <v>229</v>
      </c>
      <c r="C739" s="5" t="str">
        <f>LEFT(Table_1[[#This Row],[Model]], FIND(" ", Table_1[[#This Row],[Model]] &amp; " ")  -1)</f>
        <v>Gaudio</v>
      </c>
      <c r="D739" s="5" t="str">
        <f>"$" &amp; TEXT(Table_1[[#This Row],[Price (MSRP)]], "#,##0")</f>
        <v>$862</v>
      </c>
      <c r="E739" s="6" t="s">
        <v>1181</v>
      </c>
      <c r="F739" s="5" t="s">
        <v>1285</v>
      </c>
      <c r="G739" s="5" t="s">
        <v>1319</v>
      </c>
    </row>
    <row r="740" spans="1:7" x14ac:dyDescent="0.5">
      <c r="A740" s="5" t="s">
        <v>5</v>
      </c>
      <c r="B740" s="5" t="s">
        <v>315</v>
      </c>
      <c r="C740" s="5" t="str">
        <f>LEFT(Table_1[[#This Row],[Model]], FIND(" ", Table_1[[#This Row],[Model]] &amp; " ")  -1)</f>
        <v>Gaudio</v>
      </c>
      <c r="D740" s="5" t="str">
        <f>"$" &amp; TEXT(Table_1[[#This Row],[Price (MSRP)]], "#,##0")</f>
        <v>$862</v>
      </c>
      <c r="E740" s="6" t="s">
        <v>1181</v>
      </c>
      <c r="F740" s="5" t="s">
        <v>1278</v>
      </c>
      <c r="G740" s="5" t="s">
        <v>1319</v>
      </c>
    </row>
    <row r="741" spans="1:7" hidden="1" x14ac:dyDescent="0.5">
      <c r="A741" s="5" t="s">
        <v>7</v>
      </c>
      <c r="B741" s="5" t="s">
        <v>655</v>
      </c>
      <c r="C741" s="5" t="str">
        <f>LEFT(Table_1[[#This Row],[Model]], FIND(" ", Table_1[[#This Row],[Model]] &amp; " ")  -1)</f>
        <v>Future</v>
      </c>
      <c r="D741" s="5" t="str">
        <f>"$" &amp; TEXT(Table_1[[#This Row],[Price (MSRP)]], "#,##0")</f>
        <v>$875</v>
      </c>
      <c r="E741" s="6" t="s">
        <v>1235</v>
      </c>
      <c r="F741" s="5" t="s">
        <v>1285</v>
      </c>
      <c r="G741" s="5" t="s">
        <v>1296</v>
      </c>
    </row>
    <row r="742" spans="1:7" hidden="1" x14ac:dyDescent="0.5">
      <c r="A742" s="5" t="s">
        <v>9</v>
      </c>
      <c r="B742" s="5" t="s">
        <v>922</v>
      </c>
      <c r="C742" s="5" t="str">
        <f>LEFT(Table_1[[#This Row],[Model]], FIND(" ", Table_1[[#This Row],[Model]] &amp; " ")  -1)</f>
        <v>Effect</v>
      </c>
      <c r="D742" s="5" t="str">
        <f>"$" &amp; TEXT(Table_1[[#This Row],[Price (MSRP)]], "#,##0")</f>
        <v>$890</v>
      </c>
      <c r="E742" s="6" t="s">
        <v>1252</v>
      </c>
      <c r="F742" s="5" t="s">
        <v>1286</v>
      </c>
      <c r="G742" s="5" t="s">
        <v>1319</v>
      </c>
    </row>
    <row r="743" spans="1:7" x14ac:dyDescent="0.5">
      <c r="A743" s="5" t="s">
        <v>1</v>
      </c>
      <c r="B743" s="5" t="s">
        <v>46</v>
      </c>
      <c r="C743" s="5" t="str">
        <f>LEFT(Table_1[[#This Row],[Model]], FIND(" ", Table_1[[#This Row],[Model]] &amp; " ")  -1)</f>
        <v>Hidition</v>
      </c>
      <c r="D743" s="5" t="str">
        <f>"$" &amp; TEXT(Table_1[[#This Row],[Price (MSRP)]], "#,##0")</f>
        <v>$900</v>
      </c>
      <c r="E743" s="6" t="s">
        <v>1114</v>
      </c>
      <c r="F743" s="5" t="s">
        <v>1277</v>
      </c>
      <c r="G743" s="5" t="s">
        <v>1319</v>
      </c>
    </row>
    <row r="744" spans="1:7" x14ac:dyDescent="0.5">
      <c r="A744" s="5" t="s">
        <v>3</v>
      </c>
      <c r="B744" s="5" t="s">
        <v>102</v>
      </c>
      <c r="C744" s="5" t="str">
        <f>LEFT(Table_1[[#This Row],[Model]], FIND(" ", Table_1[[#This Row],[Model]] &amp; " ")  -1)</f>
        <v>DUNU</v>
      </c>
      <c r="D744" s="5" t="str">
        <f>"$" &amp; TEXT(Table_1[[#This Row],[Price (MSRP)]], "#,##0")</f>
        <v>$900</v>
      </c>
      <c r="E744" s="6" t="s">
        <v>1114</v>
      </c>
      <c r="F744" s="5" t="s">
        <v>1285</v>
      </c>
      <c r="G744" s="5" t="s">
        <v>1296</v>
      </c>
    </row>
    <row r="745" spans="1:7" x14ac:dyDescent="0.5">
      <c r="A745" s="5" t="s">
        <v>3</v>
      </c>
      <c r="B745" s="5" t="s">
        <v>118</v>
      </c>
      <c r="C745" s="5" t="str">
        <f>LEFT(Table_1[[#This Row],[Model]], FIND(" ", Table_1[[#This Row],[Model]] &amp; " ")  -1)</f>
        <v>iBasso</v>
      </c>
      <c r="D745" s="5" t="str">
        <f>"$" &amp; TEXT(Table_1[[#This Row],[Price (MSRP)]], "#,##0")</f>
        <v>$900</v>
      </c>
      <c r="E745" s="6" t="s">
        <v>1114</v>
      </c>
      <c r="F745" s="5" t="s">
        <v>1283</v>
      </c>
      <c r="G745" s="5" t="s">
        <v>1332</v>
      </c>
    </row>
    <row r="746" spans="1:7" x14ac:dyDescent="0.5">
      <c r="A746" s="5" t="s">
        <v>3</v>
      </c>
      <c r="B746" s="5" t="s">
        <v>123</v>
      </c>
      <c r="C746" s="5" t="str">
        <f>LEFT(Table_1[[#This Row],[Model]], FIND(" ", Table_1[[#This Row],[Model]] &amp; " ")  -1)</f>
        <v>Kinera</v>
      </c>
      <c r="D746" s="5" t="str">
        <f>"$" &amp; TEXT(Table_1[[#This Row],[Price (MSRP)]], "#,##0")</f>
        <v>$900</v>
      </c>
      <c r="E746" s="6" t="s">
        <v>1114</v>
      </c>
      <c r="F746" s="5" t="s">
        <v>1285</v>
      </c>
      <c r="G746" s="5" t="s">
        <v>1326</v>
      </c>
    </row>
    <row r="747" spans="1:7" x14ac:dyDescent="0.5">
      <c r="A747" s="5" t="s">
        <v>3</v>
      </c>
      <c r="B747" s="5" t="s">
        <v>140</v>
      </c>
      <c r="C747" s="5" t="str">
        <f>LEFT(Table_1[[#This Row],[Model]], FIND(" ", Table_1[[#This Row],[Model]] &amp; " ")  -1)</f>
        <v>qdc</v>
      </c>
      <c r="D747" s="5" t="str">
        <f>"$" &amp; TEXT(Table_1[[#This Row],[Price (MSRP)]], "#,##0")</f>
        <v>$900</v>
      </c>
      <c r="E747" s="6" t="s">
        <v>1114</v>
      </c>
      <c r="F747" s="5" t="s">
        <v>1285</v>
      </c>
      <c r="G747" s="5" t="s">
        <v>1307</v>
      </c>
    </row>
    <row r="748" spans="1:7" x14ac:dyDescent="0.5">
      <c r="A748" s="5" t="s">
        <v>3</v>
      </c>
      <c r="B748" s="5" t="s">
        <v>154</v>
      </c>
      <c r="C748" s="5" t="str">
        <f>LEFT(Table_1[[#This Row],[Model]], FIND(" ", Table_1[[#This Row],[Model]] &amp; " ")  -1)</f>
        <v>Symphonium</v>
      </c>
      <c r="D748" s="5" t="str">
        <f>"$" &amp; TEXT(Table_1[[#This Row],[Price (MSRP)]], "#,##0")</f>
        <v>$900</v>
      </c>
      <c r="E748" s="6" t="s">
        <v>1114</v>
      </c>
      <c r="F748" s="5" t="s">
        <v>1278</v>
      </c>
      <c r="G748" s="5" t="s">
        <v>1315</v>
      </c>
    </row>
    <row r="749" spans="1:7" x14ac:dyDescent="0.5">
      <c r="A749" s="5" t="s">
        <v>4</v>
      </c>
      <c r="B749" s="5" t="s">
        <v>177</v>
      </c>
      <c r="C749" s="5" t="str">
        <f>LEFT(Table_1[[#This Row],[Model]], FIND(" ", Table_1[[#This Row],[Model]] &amp; " ")  -1)</f>
        <v>Acoustune</v>
      </c>
      <c r="D749" s="5" t="str">
        <f>"$" &amp; TEXT(Table_1[[#This Row],[Price (MSRP)]], "#,##0")</f>
        <v>$900</v>
      </c>
      <c r="E749" s="6" t="s">
        <v>1114</v>
      </c>
      <c r="F749" s="5" t="s">
        <v>1285</v>
      </c>
      <c r="G749" s="5" t="s">
        <v>1296</v>
      </c>
    </row>
    <row r="750" spans="1:7" x14ac:dyDescent="0.5">
      <c r="A750" s="5" t="s">
        <v>4</v>
      </c>
      <c r="B750" s="5" t="s">
        <v>184</v>
      </c>
      <c r="C750" s="5" t="str">
        <f>LEFT(Table_1[[#This Row],[Model]], FIND(" ", Table_1[[#This Row],[Model]] &amp; " ")  -1)</f>
        <v>Aroma</v>
      </c>
      <c r="D750" s="5" t="str">
        <f>"$" &amp; TEXT(Table_1[[#This Row],[Price (MSRP)]], "#,##0")</f>
        <v>$900</v>
      </c>
      <c r="E750" s="6" t="s">
        <v>1114</v>
      </c>
      <c r="F750" s="5" t="s">
        <v>1286</v>
      </c>
      <c r="G750" s="5" t="s">
        <v>1307</v>
      </c>
    </row>
    <row r="751" spans="1:7" x14ac:dyDescent="0.5">
      <c r="A751" s="5" t="s">
        <v>4</v>
      </c>
      <c r="B751" s="5" t="s">
        <v>199</v>
      </c>
      <c r="C751" s="5" t="str">
        <f>LEFT(Table_1[[#This Row],[Model]], FIND(" ", Table_1[[#This Row],[Model]] &amp; " ")  -1)</f>
        <v>Colorfly</v>
      </c>
      <c r="D751" s="5" t="str">
        <f>"$" &amp; TEXT(Table_1[[#This Row],[Price (MSRP)]], "#,##0")</f>
        <v>$900</v>
      </c>
      <c r="E751" s="6" t="s">
        <v>1114</v>
      </c>
      <c r="F751" s="5" t="s">
        <v>1277</v>
      </c>
      <c r="G751" s="5" t="s">
        <v>1306</v>
      </c>
    </row>
    <row r="752" spans="1:7" x14ac:dyDescent="0.5">
      <c r="A752" s="5" t="s">
        <v>4</v>
      </c>
      <c r="B752" s="5" t="s">
        <v>207</v>
      </c>
      <c r="C752" s="5" t="str">
        <f>LEFT(Table_1[[#This Row],[Model]], FIND(" ", Table_1[[#This Row],[Model]] &amp; " ")  -1)</f>
        <v>DUNU</v>
      </c>
      <c r="D752" s="5" t="str">
        <f>"$" &amp; TEXT(Table_1[[#This Row],[Price (MSRP)]], "#,##0")</f>
        <v>$900</v>
      </c>
      <c r="E752" s="6" t="s">
        <v>1114</v>
      </c>
      <c r="F752" s="5" t="s">
        <v>1283</v>
      </c>
      <c r="G752" s="5" t="s">
        <v>1306</v>
      </c>
    </row>
    <row r="753" spans="1:7" x14ac:dyDescent="0.5">
      <c r="A753" s="5" t="s">
        <v>4</v>
      </c>
      <c r="B753" s="5" t="s">
        <v>221</v>
      </c>
      <c r="C753" s="5" t="str">
        <f>LEFT(Table_1[[#This Row],[Model]], FIND(" ", Table_1[[#This Row],[Model]] &amp; " ")  -1)</f>
        <v>Fidue</v>
      </c>
      <c r="D753" s="5" t="str">
        <f>"$" &amp; TEXT(Table_1[[#This Row],[Price (MSRP)]], "#,##0")</f>
        <v>$900</v>
      </c>
      <c r="E753" s="6" t="s">
        <v>1114</v>
      </c>
      <c r="F753" s="5" t="s">
        <v>1290</v>
      </c>
      <c r="G753" s="5" t="s">
        <v>1306</v>
      </c>
    </row>
    <row r="754" spans="1:7" x14ac:dyDescent="0.5">
      <c r="A754" s="5" t="s">
        <v>4</v>
      </c>
      <c r="B754" s="5" t="s">
        <v>239</v>
      </c>
      <c r="C754" s="5" t="str">
        <f>LEFT(Table_1[[#This Row],[Model]], FIND(" ", Table_1[[#This Row],[Model]] &amp; " ")  -1)</f>
        <v>Kinera</v>
      </c>
      <c r="D754" s="5" t="str">
        <f>"$" &amp; TEXT(Table_1[[#This Row],[Price (MSRP)]], "#,##0")</f>
        <v>$900</v>
      </c>
      <c r="E754" s="6" t="s">
        <v>1114</v>
      </c>
      <c r="F754" s="5" t="s">
        <v>1277</v>
      </c>
      <c r="G754" s="5" t="s">
        <v>1326</v>
      </c>
    </row>
    <row r="755" spans="1:7" x14ac:dyDescent="0.5">
      <c r="A755" s="5" t="s">
        <v>4</v>
      </c>
      <c r="B755" s="5" t="s">
        <v>246</v>
      </c>
      <c r="C755" s="5" t="str">
        <f>LEFT(Table_1[[#This Row],[Model]], FIND(" ", Table_1[[#This Row],[Model]] &amp; " ")  -1)</f>
        <v>Nostalgia</v>
      </c>
      <c r="D755" s="5" t="str">
        <f>"$" &amp; TEXT(Table_1[[#This Row],[Price (MSRP)]], "#,##0")</f>
        <v>$900</v>
      </c>
      <c r="E755" s="6" t="s">
        <v>1114</v>
      </c>
      <c r="F755" s="5" t="s">
        <v>1279</v>
      </c>
      <c r="G755" s="5" t="s">
        <v>1306</v>
      </c>
    </row>
    <row r="756" spans="1:7" hidden="1" x14ac:dyDescent="0.5">
      <c r="A756" s="5" t="s">
        <v>6</v>
      </c>
      <c r="B756" s="5" t="s">
        <v>366</v>
      </c>
      <c r="C756" s="5" t="str">
        <f>LEFT(Table_1[[#This Row],[Model]], FIND(" ", Table_1[[#This Row],[Model]] &amp; " ")  -1)</f>
        <v>Audeze</v>
      </c>
      <c r="D756" s="5" t="str">
        <f>"$" &amp; TEXT(Table_1[[#This Row],[Price (MSRP)]], "#,##0")</f>
        <v>$900</v>
      </c>
      <c r="E756" s="6" t="s">
        <v>1114</v>
      </c>
      <c r="F756" s="5" t="s">
        <v>1273</v>
      </c>
      <c r="G756" s="5" t="s">
        <v>1309</v>
      </c>
    </row>
    <row r="757" spans="1:7" hidden="1" x14ac:dyDescent="0.5">
      <c r="A757" s="5" t="s">
        <v>6</v>
      </c>
      <c r="B757" s="5" t="s">
        <v>395</v>
      </c>
      <c r="C757" s="5" t="str">
        <f>LEFT(Table_1[[#This Row],[Model]], FIND(" ", Table_1[[#This Row],[Model]] &amp; " ")  -1)</f>
        <v>Custom</v>
      </c>
      <c r="D757" s="5" t="str">
        <f>"$" &amp; TEXT(Table_1[[#This Row],[Price (MSRP)]], "#,##0")</f>
        <v>$900</v>
      </c>
      <c r="E757" s="6" t="s">
        <v>1114</v>
      </c>
      <c r="F757" s="5" t="s">
        <v>1286</v>
      </c>
      <c r="G757" s="5" t="s">
        <v>1298</v>
      </c>
    </row>
    <row r="758" spans="1:7" hidden="1" x14ac:dyDescent="0.5">
      <c r="A758" s="5" t="s">
        <v>6</v>
      </c>
      <c r="B758" s="5" t="s">
        <v>415</v>
      </c>
      <c r="C758" s="5" t="str">
        <f>LEFT(Table_1[[#This Row],[Model]], FIND(" ", Table_1[[#This Row],[Model]] &amp; " ")  -1)</f>
        <v>Fearless</v>
      </c>
      <c r="D758" s="5" t="str">
        <f>"$" &amp; TEXT(Table_1[[#This Row],[Price (MSRP)]], "#,##0")</f>
        <v>$900</v>
      </c>
      <c r="E758" s="6" t="s">
        <v>1114</v>
      </c>
      <c r="F758" s="5" t="s">
        <v>1278</v>
      </c>
      <c r="G758" s="5" t="s">
        <v>1321</v>
      </c>
    </row>
    <row r="759" spans="1:7" hidden="1" x14ac:dyDescent="0.5">
      <c r="A759" s="5" t="s">
        <v>7</v>
      </c>
      <c r="B759" s="5" t="s">
        <v>632</v>
      </c>
      <c r="C759" s="5" t="str">
        <f>LEFT(Table_1[[#This Row],[Model]], FIND(" ", Table_1[[#This Row],[Model]] &amp; " ")  -1)</f>
        <v>Elysian</v>
      </c>
      <c r="D759" s="5" t="str">
        <f>"$" &amp; TEXT(Table_1[[#This Row],[Price (MSRP)]], "#,##0")</f>
        <v>$900</v>
      </c>
      <c r="E759" s="6" t="s">
        <v>1114</v>
      </c>
      <c r="F759" s="5" t="s">
        <v>1290</v>
      </c>
      <c r="G759" s="5" t="s">
        <v>1298</v>
      </c>
    </row>
    <row r="760" spans="1:7" hidden="1" x14ac:dyDescent="0.5">
      <c r="A760" s="5" t="s">
        <v>7</v>
      </c>
      <c r="B760" s="5" t="s">
        <v>651</v>
      </c>
      <c r="C760" s="5" t="str">
        <f>LEFT(Table_1[[#This Row],[Model]], FIND(" ", Table_1[[#This Row],[Model]] &amp; " ")  -1)</f>
        <v>FitEar</v>
      </c>
      <c r="D760" s="5" t="str">
        <f>"$" &amp; TEXT(Table_1[[#This Row],[Price (MSRP)]], "#,##0")</f>
        <v>$900</v>
      </c>
      <c r="E760" s="6" t="s">
        <v>1114</v>
      </c>
      <c r="F760" s="5" t="s">
        <v>1286</v>
      </c>
      <c r="G760" s="5" t="s">
        <v>1312</v>
      </c>
    </row>
    <row r="761" spans="1:7" hidden="1" x14ac:dyDescent="0.5">
      <c r="A761" s="5" t="s">
        <v>6</v>
      </c>
      <c r="B761" s="5" t="s">
        <v>525</v>
      </c>
      <c r="C761" s="5" t="str">
        <f>LEFT(Table_1[[#This Row],[Model]], FIND(" ", Table_1[[#This Row],[Model]] &amp; " ")  -1)</f>
        <v>Rhapsodio</v>
      </c>
      <c r="D761" s="5" t="str">
        <f>"$" &amp; TEXT(Table_1[[#This Row],[Price (MSRP)]], "#,##0")</f>
        <v>$Discont.</v>
      </c>
      <c r="E761" s="6" t="s">
        <v>1111</v>
      </c>
      <c r="F761" s="5" t="s">
        <v>1285</v>
      </c>
      <c r="G761" s="5" t="s">
        <v>1296</v>
      </c>
    </row>
    <row r="762" spans="1:7" hidden="1" x14ac:dyDescent="0.5">
      <c r="A762" s="5" t="s">
        <v>8</v>
      </c>
      <c r="B762" s="5" t="s">
        <v>790</v>
      </c>
      <c r="C762" s="5" t="str">
        <f>LEFT(Table_1[[#This Row],[Model]], FIND(" ", Table_1[[#This Row],[Model]] &amp; " ")  -1)</f>
        <v>Eternal</v>
      </c>
      <c r="D762" s="5" t="str">
        <f>"$" &amp; TEXT(Table_1[[#This Row],[Price (MSRP)]], "#,##0")</f>
        <v>$900</v>
      </c>
      <c r="E762" s="6" t="s">
        <v>1114</v>
      </c>
      <c r="F762" s="5" t="s">
        <v>1286</v>
      </c>
      <c r="G762" s="5" t="s">
        <v>1307</v>
      </c>
    </row>
    <row r="763" spans="1:7" hidden="1" x14ac:dyDescent="0.5">
      <c r="A763" s="5" t="s">
        <v>9</v>
      </c>
      <c r="B763" s="5" t="s">
        <v>939</v>
      </c>
      <c r="C763" s="5" t="str">
        <f>LEFT(Table_1[[#This Row],[Model]], FIND(" ", Table_1[[#This Row],[Model]] &amp; " ")  -1)</f>
        <v>Origami</v>
      </c>
      <c r="D763" s="5" t="str">
        <f>"$" &amp; TEXT(Table_1[[#This Row],[Price (MSRP)]], "#,##0")</f>
        <v>$900</v>
      </c>
      <c r="E763" s="6" t="s">
        <v>1114</v>
      </c>
      <c r="F763" s="5" t="s">
        <v>1286</v>
      </c>
      <c r="G763" s="5" t="s">
        <v>1296</v>
      </c>
    </row>
    <row r="764" spans="1:7" hidden="1" x14ac:dyDescent="0.5">
      <c r="A764" s="5" t="s">
        <v>9</v>
      </c>
      <c r="B764" s="5" t="s">
        <v>941</v>
      </c>
      <c r="C764" s="5" t="str">
        <f>LEFT(Table_1[[#This Row],[Model]], FIND(" ", Table_1[[#This Row],[Model]] &amp; " ")  -1)</f>
        <v>RHA</v>
      </c>
      <c r="D764" s="5" t="str">
        <f>"$" &amp; TEXT(Table_1[[#This Row],[Price (MSRP)]], "#,##0")</f>
        <v>$900</v>
      </c>
      <c r="E764" s="6" t="s">
        <v>1114</v>
      </c>
      <c r="F764" s="5" t="s">
        <v>1285</v>
      </c>
      <c r="G764" s="5" t="s">
        <v>1309</v>
      </c>
    </row>
    <row r="765" spans="1:7" hidden="1" x14ac:dyDescent="0.5">
      <c r="A765" s="5" t="s">
        <v>10</v>
      </c>
      <c r="B765" s="5" t="s">
        <v>958</v>
      </c>
      <c r="C765" s="5" t="str">
        <f>LEFT(Table_1[[#This Row],[Model]], FIND(" ", Table_1[[#This Row],[Model]] &amp; " ")  -1)</f>
        <v>Campfire</v>
      </c>
      <c r="D765" s="5" t="str">
        <f>"$" &amp; TEXT(Table_1[[#This Row],[Price (MSRP)]], "#,##0")</f>
        <v>$900</v>
      </c>
      <c r="E765" s="6" t="s">
        <v>1114</v>
      </c>
      <c r="F765" s="5" t="s">
        <v>1267</v>
      </c>
      <c r="G765" s="5" t="s">
        <v>1296</v>
      </c>
    </row>
    <row r="766" spans="1:7" hidden="1" x14ac:dyDescent="0.5">
      <c r="A766" s="5" t="s">
        <v>9</v>
      </c>
      <c r="B766" s="5" t="s">
        <v>931</v>
      </c>
      <c r="C766" s="5" t="str">
        <f>LEFT(Table_1[[#This Row],[Model]], FIND(" ", Table_1[[#This Row],[Model]] &amp; " ")  -1)</f>
        <v>Kojo</v>
      </c>
      <c r="D766" s="5" t="str">
        <f>"$" &amp; TEXT(Table_1[[#This Row],[Price (MSRP)]], "#,##0")</f>
        <v>$910</v>
      </c>
      <c r="E766" s="6" t="s">
        <v>1255</v>
      </c>
      <c r="F766" s="5" t="s">
        <v>1285</v>
      </c>
      <c r="G766" s="5" t="s">
        <v>1296</v>
      </c>
    </row>
    <row r="767" spans="1:7" x14ac:dyDescent="0.5">
      <c r="A767" s="5" t="s">
        <v>5</v>
      </c>
      <c r="B767" s="5" t="s">
        <v>317</v>
      </c>
      <c r="C767" s="5" t="str">
        <f>LEFT(Table_1[[#This Row],[Model]], FIND(" ", Table_1[[#This Row],[Model]] &amp; " ")  -1)</f>
        <v>HYLA</v>
      </c>
      <c r="D767" s="5" t="str">
        <f>"$" &amp; TEXT(Table_1[[#This Row],[Price (MSRP)]], "#,##0")</f>
        <v>$915</v>
      </c>
      <c r="E767" s="6" t="s">
        <v>1197</v>
      </c>
      <c r="F767" s="5" t="s">
        <v>1283</v>
      </c>
      <c r="G767" s="5" t="s">
        <v>1334</v>
      </c>
    </row>
    <row r="768" spans="1:7" hidden="1" x14ac:dyDescent="0.5">
      <c r="A768" s="5" t="s">
        <v>8</v>
      </c>
      <c r="B768" s="5" t="s">
        <v>849</v>
      </c>
      <c r="C768" s="5" t="str">
        <f>LEFT(Table_1[[#This Row],[Model]], FIND(" ", Table_1[[#This Row],[Model]] &amp; " ")  -1)</f>
        <v>qdc</v>
      </c>
      <c r="D768" s="5" t="str">
        <f>"$" &amp; TEXT(Table_1[[#This Row],[Price (MSRP)]], "#,##0")</f>
        <v>$920</v>
      </c>
      <c r="E768" s="6" t="s">
        <v>1247</v>
      </c>
      <c r="F768" s="5" t="s">
        <v>1286</v>
      </c>
      <c r="G768" s="5" t="s">
        <v>1306</v>
      </c>
    </row>
    <row r="769" spans="1:7" x14ac:dyDescent="0.5">
      <c r="A769" s="5" t="s">
        <v>1</v>
      </c>
      <c r="B769" s="5" t="s">
        <v>62</v>
      </c>
      <c r="C769" s="5" t="str">
        <f>LEFT(Table_1[[#This Row],[Model]], FIND(" ", Table_1[[#This Row],[Model]] &amp; " ")  -1)</f>
        <v>Softears</v>
      </c>
      <c r="D769" s="5" t="str">
        <f>"$" &amp; TEXT(Table_1[[#This Row],[Price (MSRP)]], "#,##0")</f>
        <v>$930</v>
      </c>
      <c r="E769" s="6" t="s">
        <v>1121</v>
      </c>
      <c r="F769" s="5" t="s">
        <v>1285</v>
      </c>
      <c r="G769" s="5" t="s">
        <v>1296</v>
      </c>
    </row>
    <row r="770" spans="1:7" x14ac:dyDescent="0.5">
      <c r="A770" s="5" t="s">
        <v>3</v>
      </c>
      <c r="B770" s="5" t="s">
        <v>107</v>
      </c>
      <c r="C770" s="5" t="str">
        <f>LEFT(Table_1[[#This Row],[Model]], FIND(" ", Table_1[[#This Row],[Model]] &amp; " ")  -1)</f>
        <v>Fatfreq</v>
      </c>
      <c r="D770" s="5" t="str">
        <f>"$" &amp; TEXT(Table_1[[#This Row],[Price (MSRP)]], "#,##0")</f>
        <v>$950</v>
      </c>
      <c r="E770" s="6" t="s">
        <v>1146</v>
      </c>
      <c r="F770" s="5" t="s">
        <v>1278</v>
      </c>
      <c r="G770" s="5" t="s">
        <v>1300</v>
      </c>
    </row>
    <row r="771" spans="1:7" hidden="1" x14ac:dyDescent="0.5">
      <c r="A771" s="5" t="s">
        <v>6</v>
      </c>
      <c r="B771" s="5" t="s">
        <v>412</v>
      </c>
      <c r="C771" s="5" t="str">
        <f>LEFT(Table_1[[#This Row],[Model]], FIND(" ", Table_1[[#This Row],[Model]] &amp; " ")  -1)</f>
        <v>Fatfreq</v>
      </c>
      <c r="D771" s="5" t="str">
        <f>"$" &amp; TEXT(Table_1[[#This Row],[Price (MSRP)]], "#,##0")</f>
        <v>$950</v>
      </c>
      <c r="E771" s="6" t="s">
        <v>1146</v>
      </c>
      <c r="F771" s="5" t="s">
        <v>1286</v>
      </c>
      <c r="G771" s="5" t="s">
        <v>1305</v>
      </c>
    </row>
    <row r="772" spans="1:7" hidden="1" x14ac:dyDescent="0.5">
      <c r="A772" s="5" t="s">
        <v>6</v>
      </c>
      <c r="B772" s="5" t="s">
        <v>458</v>
      </c>
      <c r="C772" s="5" t="str">
        <f>LEFT(Table_1[[#This Row],[Model]], FIND(" ", Table_1[[#This Row],[Model]] &amp; " ")  -1)</f>
        <v>Itsfit</v>
      </c>
      <c r="D772" s="5" t="str">
        <f>"$" &amp; TEXT(Table_1[[#This Row],[Price (MSRP)]], "#,##0")</f>
        <v>$950</v>
      </c>
      <c r="E772" s="6" t="s">
        <v>1146</v>
      </c>
      <c r="F772" s="5" t="s">
        <v>1266</v>
      </c>
      <c r="G772" s="5" t="s">
        <v>1361</v>
      </c>
    </row>
    <row r="773" spans="1:7" hidden="1" x14ac:dyDescent="0.5">
      <c r="A773" s="5" t="s">
        <v>6</v>
      </c>
      <c r="B773" s="5" t="s">
        <v>505</v>
      </c>
      <c r="C773" s="5" t="str">
        <f>LEFT(Table_1[[#This Row],[Model]], FIND(" ", Table_1[[#This Row],[Model]] &amp; " ")  -1)</f>
        <v>NocturnaL</v>
      </c>
      <c r="D773" s="5" t="str">
        <f>"$" &amp; TEXT(Table_1[[#This Row],[Price (MSRP)]], "#,##0")</f>
        <v>$950</v>
      </c>
      <c r="E773" s="6" t="s">
        <v>1146</v>
      </c>
      <c r="F773" s="5" t="s">
        <v>1278</v>
      </c>
      <c r="G773" s="5" t="s">
        <v>1307</v>
      </c>
    </row>
    <row r="774" spans="1:7" hidden="1" x14ac:dyDescent="0.5">
      <c r="A774" s="5" t="s">
        <v>8</v>
      </c>
      <c r="B774" s="5" t="s">
        <v>750</v>
      </c>
      <c r="C774" s="5" t="str">
        <f>LEFT(Table_1[[#This Row],[Model]], FIND(" ", Table_1[[#This Row],[Model]] &amp; " ")  -1)</f>
        <v>Alclair</v>
      </c>
      <c r="D774" s="5" t="str">
        <f>"$" &amp; TEXT(Table_1[[#This Row],[Price (MSRP)]], "#,##0")</f>
        <v>$950</v>
      </c>
      <c r="E774" s="6" t="s">
        <v>1146</v>
      </c>
      <c r="F774" s="5" t="s">
        <v>1277</v>
      </c>
      <c r="G774" s="5" t="s">
        <v>1298</v>
      </c>
    </row>
    <row r="775" spans="1:7" hidden="1" x14ac:dyDescent="0.5">
      <c r="A775" s="5" t="s">
        <v>8</v>
      </c>
      <c r="B775" s="5" t="s">
        <v>819</v>
      </c>
      <c r="C775" s="5" t="str">
        <f>LEFT(Table_1[[#This Row],[Model]], FIND(" ", Table_1[[#This Row],[Model]] &amp; " ")  -1)</f>
        <v>ikko</v>
      </c>
      <c r="D775" s="5" t="str">
        <f>"$" &amp; TEXT(Table_1[[#This Row],[Price (MSRP)]], "#,##0")</f>
        <v>$950</v>
      </c>
      <c r="E775" s="6" t="s">
        <v>1146</v>
      </c>
      <c r="F775" s="5" t="s">
        <v>1285</v>
      </c>
      <c r="G775" s="5" t="s">
        <v>1296</v>
      </c>
    </row>
    <row r="776" spans="1:7" hidden="1" x14ac:dyDescent="0.5">
      <c r="A776" s="5" t="s">
        <v>13</v>
      </c>
      <c r="B776" s="5" t="s">
        <v>1060</v>
      </c>
      <c r="C776" s="5" t="str">
        <f>LEFT(Table_1[[#This Row],[Model]], FIND(" ", Table_1[[#This Row],[Model]] &amp; " ")  -1)</f>
        <v>Empire</v>
      </c>
      <c r="D776" s="5" t="str">
        <f>"$" &amp; TEXT(Table_1[[#This Row],[Price (MSRP)]], "#,##0")</f>
        <v>$950</v>
      </c>
      <c r="E776" s="6" t="s">
        <v>1146</v>
      </c>
      <c r="F776" s="5" t="s">
        <v>1278</v>
      </c>
      <c r="G776" s="5" t="s">
        <v>1327</v>
      </c>
    </row>
    <row r="777" spans="1:7" hidden="1" x14ac:dyDescent="0.5">
      <c r="A777" s="5" t="s">
        <v>15</v>
      </c>
      <c r="B777" s="5" t="s">
        <v>1086</v>
      </c>
      <c r="C777" s="5" t="str">
        <f>LEFT(Table_1[[#This Row],[Model]], FIND(" ", Table_1[[#This Row],[Model]] &amp; " ")  -1)</f>
        <v>Hidition</v>
      </c>
      <c r="D777" s="5" t="str">
        <f>"$" &amp; TEXT(Table_1[[#This Row],[Price (MSRP)]], "#,##0")</f>
        <v>$950</v>
      </c>
      <c r="E777" s="6" t="s">
        <v>1146</v>
      </c>
      <c r="F777" s="5" t="s">
        <v>1284</v>
      </c>
      <c r="G777" s="5" t="s">
        <v>1298</v>
      </c>
    </row>
    <row r="778" spans="1:7" x14ac:dyDescent="0.5">
      <c r="A778" s="5" t="s">
        <v>1</v>
      </c>
      <c r="B778" s="5" t="s">
        <v>52</v>
      </c>
      <c r="C778" s="5" t="str">
        <f>LEFT(Table_1[[#This Row],[Model]], FIND(" ", Table_1[[#This Row],[Model]] &amp; " ")  -1)</f>
        <v>Lime</v>
      </c>
      <c r="D778" s="5" t="str">
        <f>"$" &amp; TEXT(Table_1[[#This Row],[Price (MSRP)]], "#,##0")</f>
        <v>$1,000</v>
      </c>
      <c r="E778" s="6" t="s">
        <v>1118</v>
      </c>
      <c r="F778" s="5" t="s">
        <v>1284</v>
      </c>
      <c r="G778" s="5" t="s">
        <v>1298</v>
      </c>
    </row>
    <row r="779" spans="1:7" x14ac:dyDescent="0.5">
      <c r="A779" s="5" t="s">
        <v>1</v>
      </c>
      <c r="B779" s="5" t="s">
        <v>64</v>
      </c>
      <c r="C779" s="5" t="str">
        <f>LEFT(Table_1[[#This Row],[Model]], FIND(" ", Table_1[[#This Row],[Model]] &amp; " ")  -1)</f>
        <v>Sony</v>
      </c>
      <c r="D779" s="5" t="str">
        <f>"$" &amp; TEXT(Table_1[[#This Row],[Price (MSRP)]], "#,##0")</f>
        <v>$1,000</v>
      </c>
      <c r="E779" s="6" t="s">
        <v>1118</v>
      </c>
      <c r="F779" s="5" t="s">
        <v>1287</v>
      </c>
      <c r="G779" s="5" t="s">
        <v>1307</v>
      </c>
    </row>
    <row r="780" spans="1:7" x14ac:dyDescent="0.5">
      <c r="A780" s="5" t="s">
        <v>3</v>
      </c>
      <c r="B780" s="5" t="s">
        <v>89</v>
      </c>
      <c r="C780" s="5" t="str">
        <f>LEFT(Table_1[[#This Row],[Model]], FIND(" ", Table_1[[#This Row],[Model]] &amp; " ")  -1)</f>
        <v>AKG</v>
      </c>
      <c r="D780" s="5" t="str">
        <f>"$" &amp; TEXT(Table_1[[#This Row],[Price (MSRP)]], "#,##0")</f>
        <v>$1,000</v>
      </c>
      <c r="E780" s="6" t="s">
        <v>1118</v>
      </c>
      <c r="F780" s="5" t="s">
        <v>1279</v>
      </c>
      <c r="G780" s="5" t="s">
        <v>1306</v>
      </c>
    </row>
    <row r="781" spans="1:7" x14ac:dyDescent="0.5">
      <c r="A781" s="5" t="s">
        <v>3</v>
      </c>
      <c r="B781" s="5" t="s">
        <v>160</v>
      </c>
      <c r="C781" s="5" t="str">
        <f>LEFT(Table_1[[#This Row],[Model]], FIND(" ", Table_1[[#This Row],[Model]] &amp; " ")  -1)</f>
        <v>ThieAudio</v>
      </c>
      <c r="D781" s="5" t="str">
        <f>"$" &amp; TEXT(Table_1[[#This Row],[Price (MSRP)]], "#,##0")</f>
        <v>$1,000</v>
      </c>
      <c r="E781" s="6" t="s">
        <v>1118</v>
      </c>
      <c r="F781" s="5" t="s">
        <v>1278</v>
      </c>
      <c r="G781" s="5" t="s">
        <v>1338</v>
      </c>
    </row>
    <row r="782" spans="1:7" x14ac:dyDescent="0.5">
      <c r="A782" s="5" t="s">
        <v>3</v>
      </c>
      <c r="B782" s="5" t="s">
        <v>166</v>
      </c>
      <c r="C782" s="5" t="str">
        <f>LEFT(Table_1[[#This Row],[Model]], FIND(" ", Table_1[[#This Row],[Model]] &amp; " ")  -1)</f>
        <v>Unique</v>
      </c>
      <c r="D782" s="5" t="str">
        <f>"$" &amp; TEXT(Table_1[[#This Row],[Price (MSRP)]], "#,##0")</f>
        <v>$1,000</v>
      </c>
      <c r="E782" s="6" t="s">
        <v>1118</v>
      </c>
      <c r="F782" s="5" t="s">
        <v>1287</v>
      </c>
      <c r="G782" s="5" t="s">
        <v>1306</v>
      </c>
    </row>
    <row r="783" spans="1:7" x14ac:dyDescent="0.5">
      <c r="A783" s="5" t="s">
        <v>4</v>
      </c>
      <c r="B783" s="5" t="s">
        <v>171</v>
      </c>
      <c r="C783" s="5" t="str">
        <f>LEFT(Table_1[[#This Row],[Model]], FIND(" ", Table_1[[#This Row],[Model]] &amp; " ")  -1)</f>
        <v>64</v>
      </c>
      <c r="D783" s="5" t="str">
        <f>"$" &amp; TEXT(Table_1[[#This Row],[Price (MSRP)]], "#,##0")</f>
        <v>$1,000</v>
      </c>
      <c r="E783" s="6" t="s">
        <v>1118</v>
      </c>
      <c r="F783" s="5" t="s">
        <v>1279</v>
      </c>
      <c r="G783" s="5" t="s">
        <v>1298</v>
      </c>
    </row>
    <row r="784" spans="1:7" x14ac:dyDescent="0.5">
      <c r="A784" s="5" t="s">
        <v>4</v>
      </c>
      <c r="B784" s="5" t="s">
        <v>192</v>
      </c>
      <c r="C784" s="5" t="str">
        <f>LEFT(Table_1[[#This Row],[Model]], FIND(" ", Table_1[[#This Row],[Model]] &amp; " ")  -1)</f>
        <v>Beyerdynamic</v>
      </c>
      <c r="D784" s="5" t="str">
        <f>"$" &amp; TEXT(Table_1[[#This Row],[Price (MSRP)]], "#,##0")</f>
        <v>$1,000</v>
      </c>
      <c r="E784" s="6" t="s">
        <v>1118</v>
      </c>
      <c r="F784" s="5" t="s">
        <v>1285</v>
      </c>
      <c r="G784" s="5" t="s">
        <v>1296</v>
      </c>
    </row>
    <row r="785" spans="1:7" x14ac:dyDescent="0.5">
      <c r="A785" s="5" t="s">
        <v>4</v>
      </c>
      <c r="B785" s="5" t="s">
        <v>198</v>
      </c>
      <c r="C785" s="5" t="str">
        <f>LEFT(Table_1[[#This Row],[Model]], FIND(" ", Table_1[[#This Row],[Model]] &amp; " ")  -1)</f>
        <v>Clear</v>
      </c>
      <c r="D785" s="5" t="str">
        <f>"$" &amp; TEXT(Table_1[[#This Row],[Price (MSRP)]], "#,##0")</f>
        <v>$1,000</v>
      </c>
      <c r="E785" s="6" t="s">
        <v>1118</v>
      </c>
      <c r="F785" s="5" t="s">
        <v>1278</v>
      </c>
      <c r="G785" s="5" t="s">
        <v>1300</v>
      </c>
    </row>
    <row r="786" spans="1:7" x14ac:dyDescent="0.5">
      <c r="A786" s="5" t="s">
        <v>4</v>
      </c>
      <c r="B786" s="5" t="s">
        <v>225</v>
      </c>
      <c r="C786" s="5" t="str">
        <f>LEFT(Table_1[[#This Row],[Model]], FIND(" ", Table_1[[#This Row],[Model]] &amp; " ")  -1)</f>
        <v>FiR</v>
      </c>
      <c r="D786" s="5" t="str">
        <f>"$" &amp; TEXT(Table_1[[#This Row],[Price (MSRP)]], "#,##0")</f>
        <v>$1,000</v>
      </c>
      <c r="E786" s="6" t="s">
        <v>1118</v>
      </c>
      <c r="F786" s="5" t="s">
        <v>1277</v>
      </c>
      <c r="G786" s="5" t="s">
        <v>1306</v>
      </c>
    </row>
    <row r="787" spans="1:7" x14ac:dyDescent="0.5">
      <c r="A787" s="5" t="s">
        <v>5</v>
      </c>
      <c r="B787" s="5" t="s">
        <v>341</v>
      </c>
      <c r="C787" s="5" t="str">
        <f>LEFT(Table_1[[#This Row],[Model]], FIND(" ", Table_1[[#This Row],[Model]] &amp; " ")  -1)</f>
        <v>Ultimate</v>
      </c>
      <c r="D787" s="5" t="str">
        <f>"$" &amp; TEXT(Table_1[[#This Row],[Price (MSRP)]], "#,##0")</f>
        <v>$1,000</v>
      </c>
      <c r="E787" s="6" t="s">
        <v>1118</v>
      </c>
      <c r="F787" s="5" t="s">
        <v>1280</v>
      </c>
      <c r="G787" s="5" t="s">
        <v>1319</v>
      </c>
    </row>
    <row r="788" spans="1:7" hidden="1" x14ac:dyDescent="0.5">
      <c r="A788" s="5" t="s">
        <v>6</v>
      </c>
      <c r="B788" s="5" t="s">
        <v>460</v>
      </c>
      <c r="C788" s="5" t="str">
        <f>LEFT(Table_1[[#This Row],[Model]], FIND(" ", Table_1[[#This Row],[Model]] &amp; " ")  -1)</f>
        <v>JH</v>
      </c>
      <c r="D788" s="5" t="str">
        <f>"$" &amp; TEXT(Table_1[[#This Row],[Price (MSRP)]], "#,##0")</f>
        <v>$1,000</v>
      </c>
      <c r="E788" s="6" t="s">
        <v>1118</v>
      </c>
      <c r="F788" s="5" t="s">
        <v>1285</v>
      </c>
      <c r="G788" s="5" t="s">
        <v>1305</v>
      </c>
    </row>
    <row r="789" spans="1:7" hidden="1" x14ac:dyDescent="0.5">
      <c r="A789" s="5" t="s">
        <v>7</v>
      </c>
      <c r="B789" s="5" t="s">
        <v>598</v>
      </c>
      <c r="C789" s="5" t="str">
        <f>LEFT(Table_1[[#This Row],[Model]], FIND(" ", Table_1[[#This Row],[Model]] &amp; " ")  -1)</f>
        <v>AAW</v>
      </c>
      <c r="D789" s="5" t="str">
        <f>"$" &amp; TEXT(Table_1[[#This Row],[Price (MSRP)]], "#,##0")</f>
        <v>$1,000</v>
      </c>
      <c r="E789" s="6" t="s">
        <v>1118</v>
      </c>
      <c r="F789" s="5" t="s">
        <v>1266</v>
      </c>
      <c r="G789" s="5" t="s">
        <v>1309</v>
      </c>
    </row>
    <row r="790" spans="1:7" hidden="1" x14ac:dyDescent="0.5">
      <c r="A790" s="5" t="s">
        <v>7</v>
      </c>
      <c r="B790" s="5" t="s">
        <v>686</v>
      </c>
      <c r="C790" s="5" t="str">
        <f>LEFT(Table_1[[#This Row],[Model]], FIND(" ", Table_1[[#This Row],[Model]] &amp; " ")  -1)</f>
        <v>Noble</v>
      </c>
      <c r="D790" s="5" t="str">
        <f>"$" &amp; TEXT(Table_1[[#This Row],[Price (MSRP)]], "#,##0")</f>
        <v>$1,000</v>
      </c>
      <c r="E790" s="6" t="s">
        <v>1118</v>
      </c>
      <c r="F790" s="5" t="s">
        <v>1286</v>
      </c>
      <c r="G790" s="5" t="s">
        <v>1300</v>
      </c>
    </row>
    <row r="791" spans="1:7" hidden="1" x14ac:dyDescent="0.5">
      <c r="A791" s="5" t="s">
        <v>8</v>
      </c>
      <c r="B791" s="5" t="s">
        <v>746</v>
      </c>
      <c r="C791" s="5" t="str">
        <f>LEFT(Table_1[[#This Row],[Model]], FIND(" ", Table_1[[#This Row],[Model]] &amp; " ")  -1)</f>
        <v>Acoustune</v>
      </c>
      <c r="D791" s="5" t="str">
        <f>"$" &amp; TEXT(Table_1[[#This Row],[Price (MSRP)]], "#,##0")</f>
        <v>$1,000</v>
      </c>
      <c r="E791" s="6" t="s">
        <v>1118</v>
      </c>
      <c r="F791" s="5" t="s">
        <v>1271</v>
      </c>
      <c r="G791" s="5" t="s">
        <v>1296</v>
      </c>
    </row>
    <row r="792" spans="1:7" hidden="1" x14ac:dyDescent="0.5">
      <c r="A792" s="5" t="s">
        <v>8</v>
      </c>
      <c r="B792" s="5" t="s">
        <v>787</v>
      </c>
      <c r="C792" s="5" t="str">
        <f>LEFT(Table_1[[#This Row],[Model]], FIND(" ", Table_1[[#This Row],[Model]] &amp; " ")  -1)</f>
        <v>Empire</v>
      </c>
      <c r="D792" s="5" t="str">
        <f>"$" &amp; TEXT(Table_1[[#This Row],[Price (MSRP)]], "#,##0")</f>
        <v>$1,000</v>
      </c>
      <c r="E792" s="6" t="s">
        <v>1118</v>
      </c>
      <c r="F792" s="5" t="s">
        <v>1271</v>
      </c>
      <c r="G792" s="5" t="s">
        <v>1319</v>
      </c>
    </row>
    <row r="793" spans="1:7" hidden="1" x14ac:dyDescent="0.5">
      <c r="A793" s="5" t="s">
        <v>8</v>
      </c>
      <c r="B793" s="5" t="s">
        <v>824</v>
      </c>
      <c r="C793" s="5" t="str">
        <f>LEFT(Table_1[[#This Row],[Model]], FIND(" ", Table_1[[#This Row],[Model]] &amp; " ")  -1)</f>
        <v>JH</v>
      </c>
      <c r="D793" s="5" t="str">
        <f>"$" &amp; TEXT(Table_1[[#This Row],[Price (MSRP)]], "#,##0")</f>
        <v>$1,000</v>
      </c>
      <c r="E793" s="6" t="s">
        <v>1118</v>
      </c>
      <c r="F793" s="5" t="s">
        <v>1290</v>
      </c>
      <c r="G793" s="5" t="s">
        <v>1300</v>
      </c>
    </row>
    <row r="794" spans="1:7" hidden="1" x14ac:dyDescent="0.5">
      <c r="A794" s="5" t="s">
        <v>9</v>
      </c>
      <c r="B794" s="5" t="s">
        <v>944</v>
      </c>
      <c r="C794" s="5" t="str">
        <f>LEFT(Table_1[[#This Row],[Model]], FIND(" ", Table_1[[#This Row],[Model]] &amp; " ")  -1)</f>
        <v>Sennheiser</v>
      </c>
      <c r="D794" s="5" t="str">
        <f>"$" &amp; TEXT(Table_1[[#This Row],[Price (MSRP)]], "#,##0")</f>
        <v>$Discont.</v>
      </c>
      <c r="E794" s="6" t="s">
        <v>1111</v>
      </c>
      <c r="F794" s="5" t="s">
        <v>1285</v>
      </c>
      <c r="G794" s="5" t="s">
        <v>1296</v>
      </c>
    </row>
    <row r="795" spans="1:7" hidden="1" x14ac:dyDescent="0.5">
      <c r="A795" s="5" t="s">
        <v>8</v>
      </c>
      <c r="B795" s="5" t="s">
        <v>861</v>
      </c>
      <c r="C795" s="5" t="str">
        <f>LEFT(Table_1[[#This Row],[Model]], FIND(" ", Table_1[[#This Row],[Model]] &amp; " ")  -1)</f>
        <v>Shure</v>
      </c>
      <c r="D795" s="5" t="str">
        <f>"$" &amp; TEXT(Table_1[[#This Row],[Price (MSRP)]], "#,##0")</f>
        <v>$1,000</v>
      </c>
      <c r="E795" s="6" t="s">
        <v>1118</v>
      </c>
      <c r="F795" s="5" t="s">
        <v>1279</v>
      </c>
      <c r="G795" s="5" t="s">
        <v>1298</v>
      </c>
    </row>
    <row r="796" spans="1:7" hidden="1" x14ac:dyDescent="0.5">
      <c r="A796" s="5" t="s">
        <v>10</v>
      </c>
      <c r="B796" s="5" t="s">
        <v>971</v>
      </c>
      <c r="C796" s="5" t="str">
        <f>LEFT(Table_1[[#This Row],[Model]], FIND(" ", Table_1[[#This Row],[Model]] &amp; " ")  -1)</f>
        <v>Ocharaku</v>
      </c>
      <c r="D796" s="5" t="str">
        <f>"$" &amp; TEXT(Table_1[[#This Row],[Price (MSRP)]], "#,##0")</f>
        <v>$1,000</v>
      </c>
      <c r="E796" s="6" t="s">
        <v>1118</v>
      </c>
      <c r="F796" s="5" t="s">
        <v>1271</v>
      </c>
      <c r="G796" s="5" t="s">
        <v>1313</v>
      </c>
    </row>
    <row r="797" spans="1:7" hidden="1" x14ac:dyDescent="0.5">
      <c r="A797" s="5" t="s">
        <v>11</v>
      </c>
      <c r="B797" s="5" t="s">
        <v>998</v>
      </c>
      <c r="C797" s="5" t="str">
        <f>LEFT(Table_1[[#This Row],[Model]], FIND(" ", Table_1[[#This Row],[Model]] &amp; " ")  -1)</f>
        <v>Campfire</v>
      </c>
      <c r="D797" s="5" t="str">
        <f>"$" &amp; TEXT(Table_1[[#This Row],[Price (MSRP)]], "#,##0")</f>
        <v>$1,000</v>
      </c>
      <c r="E797" s="6" t="s">
        <v>1118</v>
      </c>
      <c r="F797" s="5" t="s">
        <v>1286</v>
      </c>
      <c r="G797" s="5" t="s">
        <v>1315</v>
      </c>
    </row>
    <row r="798" spans="1:7" hidden="1" x14ac:dyDescent="0.5">
      <c r="A798" s="5" t="s">
        <v>11</v>
      </c>
      <c r="B798" s="5" t="s">
        <v>1015</v>
      </c>
      <c r="C798" s="5" t="str">
        <f>LEFT(Table_1[[#This Row],[Model]], FIND(" ", Table_1[[#This Row],[Model]] &amp; " ")  -1)</f>
        <v>Hifiman</v>
      </c>
      <c r="D798" s="5" t="str">
        <f>"$" &amp; TEXT(Table_1[[#This Row],[Price (MSRP)]], "#,##0")</f>
        <v>$1,000</v>
      </c>
      <c r="E798" s="6" t="s">
        <v>1118</v>
      </c>
      <c r="F798" s="5" t="s">
        <v>1285</v>
      </c>
      <c r="G798" s="5" t="s">
        <v>1296</v>
      </c>
    </row>
    <row r="799" spans="1:7" hidden="1" x14ac:dyDescent="0.5">
      <c r="A799" s="5" t="s">
        <v>11</v>
      </c>
      <c r="B799" s="5" t="s">
        <v>1054</v>
      </c>
      <c r="C799" s="5" t="str">
        <f>LEFT(Table_1[[#This Row],[Model]], FIND(" ", Table_1[[#This Row],[Model]] &amp; " ")  -1)</f>
        <v>Westone</v>
      </c>
      <c r="D799" s="5" t="str">
        <f>"$" &amp; TEXT(Table_1[[#This Row],[Price (MSRP)]], "#,##0")</f>
        <v>$1,000</v>
      </c>
      <c r="E799" s="6" t="s">
        <v>1118</v>
      </c>
      <c r="F799" s="5" t="s">
        <v>1286</v>
      </c>
      <c r="G799" s="5" t="s">
        <v>1300</v>
      </c>
    </row>
    <row r="800" spans="1:7" hidden="1" x14ac:dyDescent="0.5">
      <c r="A800" s="5" t="s">
        <v>15</v>
      </c>
      <c r="B800" s="5" t="s">
        <v>1087</v>
      </c>
      <c r="C800" s="5" t="str">
        <f>LEFT(Table_1[[#This Row],[Model]], FIND(" ", Table_1[[#This Row],[Model]] &amp; " ")  -1)</f>
        <v>ThieAudio</v>
      </c>
      <c r="D800" s="5" t="str">
        <f>"$" &amp; TEXT(Table_1[[#This Row],[Price (MSRP)]], "#,##0")</f>
        <v>$1,000</v>
      </c>
      <c r="E800" s="6" t="s">
        <v>1118</v>
      </c>
      <c r="F800" s="5" t="s">
        <v>1279</v>
      </c>
      <c r="G800" s="5" t="s">
        <v>1299</v>
      </c>
    </row>
    <row r="801" spans="1:7" hidden="1" x14ac:dyDescent="0.5">
      <c r="A801" s="5" t="s">
        <v>7</v>
      </c>
      <c r="B801" s="5" t="s">
        <v>643</v>
      </c>
      <c r="C801" s="5" t="str">
        <f>LEFT(Table_1[[#This Row],[Model]], FIND(" ", Table_1[[#This Row],[Model]] &amp; " ")  -1)</f>
        <v>Fearless</v>
      </c>
      <c r="D801" s="5" t="str">
        <f>"$" &amp; TEXT(Table_1[[#This Row],[Price (MSRP)]], "#,##0")</f>
        <v>$1,010</v>
      </c>
      <c r="E801" s="6" t="s">
        <v>1234</v>
      </c>
      <c r="F801" s="5" t="s">
        <v>1274</v>
      </c>
      <c r="G801" s="5" t="s">
        <v>1303</v>
      </c>
    </row>
    <row r="802" spans="1:7" hidden="1" x14ac:dyDescent="0.5">
      <c r="A802" s="5" t="s">
        <v>6</v>
      </c>
      <c r="B802" s="5" t="s">
        <v>483</v>
      </c>
      <c r="C802" s="5" t="str">
        <f>LEFT(Table_1[[#This Row],[Model]], FIND(" ", Table_1[[#This Row],[Model]] &amp; " ")  -1)</f>
        <v>Lear</v>
      </c>
      <c r="D802" s="5" t="str">
        <f>"$" &amp; TEXT(Table_1[[#This Row],[Price (MSRP)]], "#,##0")</f>
        <v>$1,030</v>
      </c>
      <c r="E802" s="6" t="s">
        <v>1223</v>
      </c>
      <c r="F802" s="5" t="s">
        <v>1271</v>
      </c>
      <c r="G802" s="5" t="s">
        <v>1311</v>
      </c>
    </row>
    <row r="803" spans="1:7" hidden="1" x14ac:dyDescent="0.5">
      <c r="A803" s="5" t="s">
        <v>7</v>
      </c>
      <c r="B803" s="5" t="s">
        <v>653</v>
      </c>
      <c r="C803" s="5" t="str">
        <f>LEFT(Table_1[[#This Row],[Model]], FIND(" ", Table_1[[#This Row],[Model]] &amp; " ")  -1)</f>
        <v>FitEar</v>
      </c>
      <c r="D803" s="5" t="str">
        <f>"$" &amp; TEXT(Table_1[[#This Row],[Price (MSRP)]], "#,##0")</f>
        <v>$1,030</v>
      </c>
      <c r="E803" s="6" t="s">
        <v>1223</v>
      </c>
      <c r="F803" s="5" t="s">
        <v>1268</v>
      </c>
      <c r="G803" s="5" t="s">
        <v>1319</v>
      </c>
    </row>
    <row r="804" spans="1:7" x14ac:dyDescent="0.5">
      <c r="A804" s="5" t="s">
        <v>2</v>
      </c>
      <c r="B804" s="5" t="s">
        <v>72</v>
      </c>
      <c r="C804" s="5" t="str">
        <f>LEFT(Table_1[[#This Row],[Model]], FIND(" ", Table_1[[#This Row],[Model]] &amp; " ")  -1)</f>
        <v>Hidition</v>
      </c>
      <c r="D804" s="5" t="str">
        <f>"$" &amp; TEXT(Table_1[[#This Row],[Price (MSRP)]], "#,##0")</f>
        <v>$1,050</v>
      </c>
      <c r="E804" s="6" t="s">
        <v>1126</v>
      </c>
      <c r="F804" s="5" t="s">
        <v>1278</v>
      </c>
      <c r="G804" s="5" t="s">
        <v>1300</v>
      </c>
    </row>
    <row r="805" spans="1:7" x14ac:dyDescent="0.5">
      <c r="A805" s="5" t="s">
        <v>4</v>
      </c>
      <c r="B805" s="5" t="s">
        <v>284</v>
      </c>
      <c r="C805" s="5" t="str">
        <f>LEFT(Table_1[[#This Row],[Model]], FIND(" ", Table_1[[#This Row],[Model]] &amp; " ")  -1)</f>
        <v>Unique</v>
      </c>
      <c r="D805" s="5" t="str">
        <f>"$" &amp; TEXT(Table_1[[#This Row],[Price (MSRP)]], "#,##0")</f>
        <v>$1,050</v>
      </c>
      <c r="E805" s="6" t="s">
        <v>1126</v>
      </c>
      <c r="F805" s="5" t="s">
        <v>1277</v>
      </c>
      <c r="G805" s="5" t="s">
        <v>1300</v>
      </c>
    </row>
    <row r="806" spans="1:7" hidden="1" x14ac:dyDescent="0.5">
      <c r="A806" s="5" t="s">
        <v>7</v>
      </c>
      <c r="B806" s="5" t="s">
        <v>652</v>
      </c>
      <c r="C806" s="5" t="str">
        <f>LEFT(Table_1[[#This Row],[Model]], FIND(" ", Table_1[[#This Row],[Model]] &amp; " ")  -1)</f>
        <v>FitEar</v>
      </c>
      <c r="D806" s="5" t="str">
        <f>"$" &amp; TEXT(Table_1[[#This Row],[Price (MSRP)]], "#,##0")</f>
        <v>$1,050</v>
      </c>
      <c r="E806" s="6" t="s">
        <v>1126</v>
      </c>
      <c r="F806" s="5" t="s">
        <v>1271</v>
      </c>
      <c r="G806" s="5" t="s">
        <v>1317</v>
      </c>
    </row>
    <row r="807" spans="1:7" hidden="1" x14ac:dyDescent="0.5">
      <c r="A807" s="5" t="s">
        <v>7</v>
      </c>
      <c r="B807" s="5" t="s">
        <v>675</v>
      </c>
      <c r="C807" s="5" t="str">
        <f>LEFT(Table_1[[#This Row],[Model]], FIND(" ", Table_1[[#This Row],[Model]] &amp; " ")  -1)</f>
        <v>Jomo</v>
      </c>
      <c r="D807" s="5" t="str">
        <f>"$" &amp; TEXT(Table_1[[#This Row],[Price (MSRP)]], "#,##0")</f>
        <v>$1,050</v>
      </c>
      <c r="E807" s="6" t="s">
        <v>1126</v>
      </c>
      <c r="F807" s="5" t="s">
        <v>1290</v>
      </c>
      <c r="G807" s="5" t="s">
        <v>1298</v>
      </c>
    </row>
    <row r="808" spans="1:7" hidden="1" x14ac:dyDescent="0.5">
      <c r="A808" s="5" t="s">
        <v>8</v>
      </c>
      <c r="B808" s="5" t="s">
        <v>837</v>
      </c>
      <c r="C808" s="5" t="str">
        <f>LEFT(Table_1[[#This Row],[Model]], FIND(" ", Table_1[[#This Row],[Model]] &amp; " ")  -1)</f>
        <v>NCM</v>
      </c>
      <c r="D808" s="5" t="str">
        <f>"$" &amp; TEXT(Table_1[[#This Row],[Price (MSRP)]], "#,##0")</f>
        <v>$1,050</v>
      </c>
      <c r="E808" s="6" t="s">
        <v>1126</v>
      </c>
      <c r="F808" s="5" t="s">
        <v>1283</v>
      </c>
      <c r="G808" s="5" t="s">
        <v>1328</v>
      </c>
    </row>
    <row r="809" spans="1:7" hidden="1" x14ac:dyDescent="0.5">
      <c r="A809" s="5" t="s">
        <v>8</v>
      </c>
      <c r="B809" s="5" t="s">
        <v>890</v>
      </c>
      <c r="C809" s="5" t="str">
        <f>LEFT(Table_1[[#This Row],[Model]], FIND(" ", Table_1[[#This Row],[Model]] &amp; " ")  -1)</f>
        <v>Unique</v>
      </c>
      <c r="D809" s="5" t="str">
        <f>"$" &amp; TEXT(Table_1[[#This Row],[Price (MSRP)]], "#,##0")</f>
        <v>$1,050</v>
      </c>
      <c r="E809" s="6" t="s">
        <v>1126</v>
      </c>
      <c r="F809" s="5" t="s">
        <v>1278</v>
      </c>
      <c r="G809" s="5" t="s">
        <v>1306</v>
      </c>
    </row>
    <row r="810" spans="1:7" hidden="1" x14ac:dyDescent="0.5">
      <c r="A810" s="5" t="s">
        <v>13</v>
      </c>
      <c r="B810" s="5" t="s">
        <v>1076</v>
      </c>
      <c r="C810" s="5" t="str">
        <f>LEFT(Table_1[[#This Row],[Model]], FIND(" ", Table_1[[#This Row],[Model]] &amp; " ")  -1)</f>
        <v>Sensaphonics</v>
      </c>
      <c r="D810" s="5" t="str">
        <f>"$" &amp; TEXT(Table_1[[#This Row],[Price (MSRP)]], "#,##0")</f>
        <v>$1,050</v>
      </c>
      <c r="E810" s="6" t="s">
        <v>1126</v>
      </c>
      <c r="F810" s="5" t="s">
        <v>1286</v>
      </c>
      <c r="G810" s="5" t="s">
        <v>1319</v>
      </c>
    </row>
    <row r="811" spans="1:7" x14ac:dyDescent="0.5">
      <c r="A811" s="5" t="s">
        <v>0</v>
      </c>
      <c r="B811" s="5" t="s">
        <v>30</v>
      </c>
      <c r="C811" s="5" t="str">
        <f>LEFT(Table_1[[#This Row],[Model]], FIND(" ", Table_1[[#This Row],[Model]] &amp; " ")  -1)</f>
        <v>Symphonium</v>
      </c>
      <c r="D811" s="5" t="str">
        <f>"$" &amp; TEXT(Table_1[[#This Row],[Price (MSRP)]], "#,##0")</f>
        <v>$1,100</v>
      </c>
      <c r="E811" s="6" t="s">
        <v>1101</v>
      </c>
      <c r="F811" s="5" t="s">
        <v>1279</v>
      </c>
      <c r="G811" s="5" t="s">
        <v>1298</v>
      </c>
    </row>
    <row r="812" spans="1:7" x14ac:dyDescent="0.5">
      <c r="A812" s="5" t="s">
        <v>1</v>
      </c>
      <c r="B812" s="5" t="s">
        <v>40</v>
      </c>
      <c r="C812" s="5" t="str">
        <f>LEFT(Table_1[[#This Row],[Model]], FIND(" ", Table_1[[#This Row],[Model]] &amp; " ")  -1)</f>
        <v>Empire</v>
      </c>
      <c r="D812" s="5" t="str">
        <f>"$" &amp; TEXT(Table_1[[#This Row],[Price (MSRP)]], "#,##0")</f>
        <v>$1,100</v>
      </c>
      <c r="E812" s="6" t="s">
        <v>1101</v>
      </c>
      <c r="F812" s="5" t="s">
        <v>1287</v>
      </c>
      <c r="G812" s="5" t="s">
        <v>1327</v>
      </c>
    </row>
    <row r="813" spans="1:7" x14ac:dyDescent="0.5">
      <c r="A813" s="5" t="s">
        <v>1</v>
      </c>
      <c r="B813" s="5" t="s">
        <v>47</v>
      </c>
      <c r="C813" s="5" t="str">
        <f>LEFT(Table_1[[#This Row],[Model]], FIND(" ", Table_1[[#This Row],[Model]] &amp; " ")  -1)</f>
        <v>InEar</v>
      </c>
      <c r="D813" s="5" t="str">
        <f>"$" &amp; TEXT(Table_1[[#This Row],[Price (MSRP)]], "#,##0")</f>
        <v>$1,100</v>
      </c>
      <c r="E813" s="6" t="s">
        <v>1101</v>
      </c>
      <c r="F813" s="5" t="s">
        <v>1290</v>
      </c>
      <c r="G813" s="5" t="s">
        <v>1307</v>
      </c>
    </row>
    <row r="814" spans="1:7" x14ac:dyDescent="0.5">
      <c r="A814" s="5" t="s">
        <v>1</v>
      </c>
      <c r="B814" s="5" t="s">
        <v>57</v>
      </c>
      <c r="C814" s="5" t="str">
        <f>LEFT(Table_1[[#This Row],[Model]], FIND(" ", Table_1[[#This Row],[Model]] &amp; " ")  -1)</f>
        <v>PEARS</v>
      </c>
      <c r="D814" s="5" t="str">
        <f>"$" &amp; TEXT(Table_1[[#This Row],[Price (MSRP)]], "#,##0")</f>
        <v>$1,100</v>
      </c>
      <c r="E814" s="6" t="s">
        <v>1101</v>
      </c>
      <c r="F814" s="5" t="s">
        <v>1278</v>
      </c>
      <c r="G814" s="5" t="s">
        <v>1319</v>
      </c>
    </row>
    <row r="815" spans="1:7" x14ac:dyDescent="0.5">
      <c r="A815" s="5" t="s">
        <v>1</v>
      </c>
      <c r="B815" s="5" t="s">
        <v>59</v>
      </c>
      <c r="C815" s="5" t="str">
        <f>LEFT(Table_1[[#This Row],[Model]], FIND(" ", Table_1[[#This Row],[Model]] &amp; " ")  -1)</f>
        <v>See</v>
      </c>
      <c r="D815" s="5" t="str">
        <f>"$" &amp; TEXT(Table_1[[#This Row],[Price (MSRP)]], "#,##0")</f>
        <v>$1,100</v>
      </c>
      <c r="E815" s="6" t="s">
        <v>1101</v>
      </c>
      <c r="F815" s="5" t="s">
        <v>1279</v>
      </c>
      <c r="G815" s="5" t="s">
        <v>1320</v>
      </c>
    </row>
    <row r="816" spans="1:7" hidden="1" x14ac:dyDescent="0.5">
      <c r="A816" s="5" t="s">
        <v>9</v>
      </c>
      <c r="B816" s="5" t="s">
        <v>945</v>
      </c>
      <c r="C816" s="5" t="str">
        <f>LEFT(Table_1[[#This Row],[Model]], FIND(" ", Table_1[[#This Row],[Model]] &amp; " ")  -1)</f>
        <v>Shozy</v>
      </c>
      <c r="D816" s="5" t="str">
        <f>"$" &amp; TEXT(Table_1[[#This Row],[Price (MSRP)]], "#,##0")</f>
        <v>$Discont.</v>
      </c>
      <c r="E816" s="6" t="s">
        <v>1111</v>
      </c>
      <c r="F816" s="5" t="s">
        <v>1285</v>
      </c>
      <c r="G816" s="5" t="s">
        <v>1296</v>
      </c>
    </row>
    <row r="817" spans="1:7" x14ac:dyDescent="0.5">
      <c r="A817" s="5" t="s">
        <v>3</v>
      </c>
      <c r="B817" s="5" t="s">
        <v>94</v>
      </c>
      <c r="C817" s="5" t="str">
        <f>LEFT(Table_1[[#This Row],[Model]], FIND(" ", Table_1[[#This Row],[Model]] &amp; " ")  -1)</f>
        <v>Campfire</v>
      </c>
      <c r="D817" s="5" t="str">
        <f>"$" &amp; TEXT(Table_1[[#This Row],[Price (MSRP)]], "#,##0")</f>
        <v>$1,100</v>
      </c>
      <c r="E817" s="6" t="s">
        <v>1101</v>
      </c>
      <c r="F817" s="5" t="s">
        <v>1287</v>
      </c>
      <c r="G817" s="5" t="s">
        <v>1307</v>
      </c>
    </row>
    <row r="818" spans="1:7" x14ac:dyDescent="0.5">
      <c r="A818" s="5" t="s">
        <v>3</v>
      </c>
      <c r="B818" s="5" t="s">
        <v>95</v>
      </c>
      <c r="C818" s="5" t="str">
        <f>LEFT(Table_1[[#This Row],[Model]], FIND(" ", Table_1[[#This Row],[Model]] &amp; " ")  -1)</f>
        <v>Campfire</v>
      </c>
      <c r="D818" s="5" t="str">
        <f>"$" &amp; TEXT(Table_1[[#This Row],[Price (MSRP)]], "#,##0")</f>
        <v>$1,100</v>
      </c>
      <c r="E818" s="6" t="s">
        <v>1101</v>
      </c>
      <c r="F818" s="5" t="s">
        <v>1288</v>
      </c>
      <c r="G818" s="5" t="s">
        <v>1307</v>
      </c>
    </row>
    <row r="819" spans="1:7" x14ac:dyDescent="0.5">
      <c r="A819" s="5" t="s">
        <v>3</v>
      </c>
      <c r="B819" s="5" t="s">
        <v>134</v>
      </c>
      <c r="C819" s="5" t="str">
        <f>LEFT(Table_1[[#This Row],[Model]], FIND(" ", Table_1[[#This Row],[Model]] &amp; " ")  -1)</f>
        <v>Moondrop</v>
      </c>
      <c r="D819" s="5" t="str">
        <f>"$" &amp; TEXT(Table_1[[#This Row],[Price (MSRP)]], "#,##0")</f>
        <v>$1,100</v>
      </c>
      <c r="E819" s="6" t="s">
        <v>1101</v>
      </c>
      <c r="F819" s="5" t="s">
        <v>1287</v>
      </c>
      <c r="G819" s="5" t="s">
        <v>1342</v>
      </c>
    </row>
    <row r="820" spans="1:7" x14ac:dyDescent="0.5">
      <c r="A820" s="5" t="s">
        <v>3</v>
      </c>
      <c r="B820" s="5" t="s">
        <v>141</v>
      </c>
      <c r="C820" s="5" t="str">
        <f>LEFT(Table_1[[#This Row],[Model]], FIND(" ", Table_1[[#This Row],[Model]] &amp; " ")  -1)</f>
        <v>qdc</v>
      </c>
      <c r="D820" s="5" t="str">
        <f>"$" &amp; TEXT(Table_1[[#This Row],[Price (MSRP)]], "#,##0")</f>
        <v>$1,100</v>
      </c>
      <c r="E820" s="6" t="s">
        <v>1101</v>
      </c>
      <c r="F820" s="5" t="s">
        <v>1284</v>
      </c>
      <c r="G820" s="5" t="s">
        <v>1300</v>
      </c>
    </row>
    <row r="821" spans="1:7" x14ac:dyDescent="0.5">
      <c r="A821" s="5" t="s">
        <v>3</v>
      </c>
      <c r="B821" s="5" t="s">
        <v>167</v>
      </c>
      <c r="C821" s="5" t="str">
        <f>LEFT(Table_1[[#This Row],[Model]], FIND(" ", Table_1[[#This Row],[Model]] &amp; " ")  -1)</f>
        <v>Unique</v>
      </c>
      <c r="D821" s="5" t="str">
        <f>"$" &amp; TEXT(Table_1[[#This Row],[Price (MSRP)]], "#,##0")</f>
        <v>$1,100</v>
      </c>
      <c r="E821" s="6" t="s">
        <v>1101</v>
      </c>
      <c r="F821" s="5" t="s">
        <v>1277</v>
      </c>
      <c r="G821" s="5" t="s">
        <v>1319</v>
      </c>
    </row>
    <row r="822" spans="1:7" x14ac:dyDescent="0.5">
      <c r="A822" s="5" t="s">
        <v>4</v>
      </c>
      <c r="B822" s="5" t="s">
        <v>197</v>
      </c>
      <c r="C822" s="5" t="str">
        <f>LEFT(Table_1[[#This Row],[Model]], FIND(" ", Table_1[[#This Row],[Model]] &amp; " ")  -1)</f>
        <v>Chikyu-Sekai</v>
      </c>
      <c r="D822" s="5" t="str">
        <f>"$" &amp; TEXT(Table_1[[#This Row],[Price (MSRP)]], "#,##0")</f>
        <v>$1,100</v>
      </c>
      <c r="E822" s="6" t="s">
        <v>1101</v>
      </c>
      <c r="F822" s="5" t="s">
        <v>1287</v>
      </c>
      <c r="G822" s="5" t="s">
        <v>1301</v>
      </c>
    </row>
    <row r="823" spans="1:7" x14ac:dyDescent="0.5">
      <c r="A823" s="5" t="s">
        <v>4</v>
      </c>
      <c r="B823" s="5" t="s">
        <v>242</v>
      </c>
      <c r="C823" s="5" t="str">
        <f>LEFT(Table_1[[#This Row],[Model]], FIND(" ", Table_1[[#This Row],[Model]] &amp; " ")  -1)</f>
        <v>Meze</v>
      </c>
      <c r="D823" s="5" t="str">
        <f>"$" &amp; TEXT(Table_1[[#This Row],[Price (MSRP)]], "#,##0")</f>
        <v>$1,100</v>
      </c>
      <c r="E823" s="6" t="s">
        <v>1101</v>
      </c>
      <c r="F823" s="5" t="s">
        <v>1290</v>
      </c>
      <c r="G823" s="5" t="s">
        <v>1306</v>
      </c>
    </row>
    <row r="824" spans="1:7" x14ac:dyDescent="0.5">
      <c r="A824" s="5" t="s">
        <v>4</v>
      </c>
      <c r="B824" s="5" t="s">
        <v>268</v>
      </c>
      <c r="C824" s="5" t="str">
        <f>LEFT(Table_1[[#This Row],[Model]], FIND(" ", Table_1[[#This Row],[Model]] &amp; " ")  -1)</f>
        <v>Soranik</v>
      </c>
      <c r="D824" s="5" t="str">
        <f>"$" &amp; TEXT(Table_1[[#This Row],[Price (MSRP)]], "#,##0")</f>
        <v>$1,100</v>
      </c>
      <c r="E824" s="6" t="s">
        <v>1101</v>
      </c>
      <c r="F824" s="5" t="s">
        <v>1286</v>
      </c>
      <c r="G824" s="5" t="s">
        <v>1307</v>
      </c>
    </row>
    <row r="825" spans="1:7" x14ac:dyDescent="0.5">
      <c r="A825" s="5" t="s">
        <v>4</v>
      </c>
      <c r="B825" s="5" t="s">
        <v>269</v>
      </c>
      <c r="C825" s="5" t="str">
        <f>LEFT(Table_1[[#This Row],[Model]], FIND(" ", Table_1[[#This Row],[Model]] &amp; " ")  -1)</f>
        <v>Stealthsonics</v>
      </c>
      <c r="D825" s="5" t="str">
        <f>"$" &amp; TEXT(Table_1[[#This Row],[Price (MSRP)]], "#,##0")</f>
        <v>$1,100</v>
      </c>
      <c r="E825" s="6" t="s">
        <v>1101</v>
      </c>
      <c r="F825" s="5" t="s">
        <v>1279</v>
      </c>
      <c r="G825" s="5" t="s">
        <v>1328</v>
      </c>
    </row>
    <row r="826" spans="1:7" x14ac:dyDescent="0.5">
      <c r="A826" s="5" t="s">
        <v>5</v>
      </c>
      <c r="B826" s="5" t="s">
        <v>308</v>
      </c>
      <c r="C826" s="5" t="str">
        <f>LEFT(Table_1[[#This Row],[Model]], FIND(" ", Table_1[[#This Row],[Model]] &amp; " ")  -1)</f>
        <v>FAudio</v>
      </c>
      <c r="D826" s="5" t="str">
        <f>"$" &amp; TEXT(Table_1[[#This Row],[Price (MSRP)]], "#,##0")</f>
        <v>$1,100</v>
      </c>
      <c r="E826" s="6" t="s">
        <v>1101</v>
      </c>
      <c r="F826" s="5" t="s">
        <v>1285</v>
      </c>
      <c r="G826" s="5" t="s">
        <v>1296</v>
      </c>
    </row>
    <row r="827" spans="1:7" x14ac:dyDescent="0.5">
      <c r="A827" s="5" t="s">
        <v>5</v>
      </c>
      <c r="B827" s="5" t="s">
        <v>316</v>
      </c>
      <c r="C827" s="5" t="str">
        <f>LEFT(Table_1[[#This Row],[Model]], FIND(" ", Table_1[[#This Row],[Model]] &amp; " ")  -1)</f>
        <v>Hidition</v>
      </c>
      <c r="D827" s="5" t="str">
        <f>"$" &amp; TEXT(Table_1[[#This Row],[Price (MSRP)]], "#,##0")</f>
        <v>$1,100</v>
      </c>
      <c r="E827" s="6" t="s">
        <v>1101</v>
      </c>
      <c r="F827" s="5" t="s">
        <v>1279</v>
      </c>
      <c r="G827" s="5" t="s">
        <v>1300</v>
      </c>
    </row>
    <row r="828" spans="1:7" x14ac:dyDescent="0.5">
      <c r="A828" s="5" t="s">
        <v>5</v>
      </c>
      <c r="B828" s="5" t="s">
        <v>331</v>
      </c>
      <c r="C828" s="5" t="str">
        <f>LEFT(Table_1[[#This Row],[Model]], FIND(" ", Table_1[[#This Row],[Model]] &amp; " ")  -1)</f>
        <v>Oriolus</v>
      </c>
      <c r="D828" s="5" t="str">
        <f>"$" &amp; TEXT(Table_1[[#This Row],[Price (MSRP)]], "#,##0")</f>
        <v>$1,100</v>
      </c>
      <c r="E828" s="6" t="s">
        <v>1101</v>
      </c>
      <c r="F828" s="5" t="s">
        <v>1285</v>
      </c>
      <c r="G828" s="5" t="s">
        <v>1314</v>
      </c>
    </row>
    <row r="829" spans="1:7" x14ac:dyDescent="0.5">
      <c r="A829" s="5" t="s">
        <v>5</v>
      </c>
      <c r="B829" s="5" t="s">
        <v>346</v>
      </c>
      <c r="C829" s="5" t="str">
        <f>LEFT(Table_1[[#This Row],[Model]], FIND(" ", Table_1[[#This Row],[Model]] &amp; " ")  -1)</f>
        <v>Unique</v>
      </c>
      <c r="D829" s="5" t="str">
        <f>"$" &amp; TEXT(Table_1[[#This Row],[Price (MSRP)]], "#,##0")</f>
        <v>$1,100</v>
      </c>
      <c r="E829" s="6" t="s">
        <v>1101</v>
      </c>
      <c r="F829" s="5" t="s">
        <v>1283</v>
      </c>
      <c r="G829" s="5" t="s">
        <v>1381</v>
      </c>
    </row>
    <row r="830" spans="1:7" hidden="1" x14ac:dyDescent="0.5">
      <c r="A830" s="5" t="s">
        <v>6</v>
      </c>
      <c r="B830" s="5" t="s">
        <v>363</v>
      </c>
      <c r="C830" s="5" t="str">
        <f>LEFT(Table_1[[#This Row],[Model]], FIND(" ", Table_1[[#This Row],[Model]] &amp; " ")  -1)</f>
        <v>Aroma</v>
      </c>
      <c r="D830" s="5" t="str">
        <f>"$" &amp; TEXT(Table_1[[#This Row],[Price (MSRP)]], "#,##0")</f>
        <v>$1,100</v>
      </c>
      <c r="E830" s="6" t="s">
        <v>1101</v>
      </c>
      <c r="F830" s="5" t="s">
        <v>1286</v>
      </c>
      <c r="G830" s="5" t="s">
        <v>1311</v>
      </c>
    </row>
    <row r="831" spans="1:7" hidden="1" x14ac:dyDescent="0.5">
      <c r="A831" s="5" t="s">
        <v>6</v>
      </c>
      <c r="B831" s="5" t="s">
        <v>554</v>
      </c>
      <c r="C831" s="5" t="str">
        <f>LEFT(Table_1[[#This Row],[Model]], FIND(" ", Table_1[[#This Row],[Model]] &amp; " ")  -1)</f>
        <v>Stealthsonics</v>
      </c>
      <c r="D831" s="5" t="str">
        <f>"$" &amp; TEXT(Table_1[[#This Row],[Price (MSRP)]], "#,##0")</f>
        <v>$1,100</v>
      </c>
      <c r="E831" s="6" t="s">
        <v>1101</v>
      </c>
      <c r="F831" s="5" t="s">
        <v>1278</v>
      </c>
      <c r="G831" s="5" t="s">
        <v>1328</v>
      </c>
    </row>
    <row r="832" spans="1:7" hidden="1" x14ac:dyDescent="0.5">
      <c r="A832" s="5" t="s">
        <v>9</v>
      </c>
      <c r="B832" s="5" t="s">
        <v>917</v>
      </c>
      <c r="C832" s="5" t="str">
        <f>LEFT(Table_1[[#This Row],[Model]], FIND(" ", Table_1[[#This Row],[Model]] &amp; " ")  -1)</f>
        <v>Campfire</v>
      </c>
      <c r="D832" s="5" t="str">
        <f>"$" &amp; TEXT(Table_1[[#This Row],[Price (MSRP)]], "#,##0")</f>
        <v>$1,100</v>
      </c>
      <c r="E832" s="6" t="s">
        <v>1101</v>
      </c>
      <c r="F832" s="5" t="s">
        <v>1285</v>
      </c>
      <c r="G832" s="5" t="s">
        <v>1316</v>
      </c>
    </row>
    <row r="833" spans="1:7" hidden="1" x14ac:dyDescent="0.5">
      <c r="A833" s="5" t="s">
        <v>10</v>
      </c>
      <c r="B833" s="5" t="s">
        <v>962</v>
      </c>
      <c r="C833" s="5" t="str">
        <f>LEFT(Table_1[[#This Row],[Model]], FIND(" ", Table_1[[#This Row],[Model]] &amp; " ")  -1)</f>
        <v>Fearless</v>
      </c>
      <c r="D833" s="5" t="str">
        <f>"$" &amp; TEXT(Table_1[[#This Row],[Price (MSRP)]], "#,##0")</f>
        <v>$1,100</v>
      </c>
      <c r="E833" s="6" t="s">
        <v>1101</v>
      </c>
      <c r="F833" s="5" t="s">
        <v>1267</v>
      </c>
      <c r="G833" s="5" t="s">
        <v>1305</v>
      </c>
    </row>
    <row r="834" spans="1:7" hidden="1" x14ac:dyDescent="0.5">
      <c r="A834" s="5" t="s">
        <v>11</v>
      </c>
      <c r="B834" s="5" t="s">
        <v>1005</v>
      </c>
      <c r="C834" s="5" t="str">
        <f>LEFT(Table_1[[#This Row],[Model]], FIND(" ", Table_1[[#This Row],[Model]] &amp; " ")  -1)</f>
        <v>Earsonics</v>
      </c>
      <c r="D834" s="5" t="str">
        <f>"$" &amp; TEXT(Table_1[[#This Row],[Price (MSRP)]], "#,##0")</f>
        <v>$1,100</v>
      </c>
      <c r="E834" s="6" t="s">
        <v>1101</v>
      </c>
      <c r="F834" s="5" t="s">
        <v>1283</v>
      </c>
      <c r="G834" s="5" t="s">
        <v>1319</v>
      </c>
    </row>
    <row r="835" spans="1:7" hidden="1" x14ac:dyDescent="0.5">
      <c r="A835" s="5" t="s">
        <v>11</v>
      </c>
      <c r="B835" s="5" t="s">
        <v>1050</v>
      </c>
      <c r="C835" s="5" t="str">
        <f>LEFT(Table_1[[#This Row],[Model]], FIND(" ", Table_1[[#This Row],[Model]] &amp; " ")  -1)</f>
        <v>Warbler</v>
      </c>
      <c r="D835" s="5" t="str">
        <f>"$" &amp; TEXT(Table_1[[#This Row],[Price (MSRP)]], "#,##0")</f>
        <v>$1,100</v>
      </c>
      <c r="E835" s="6" t="s">
        <v>1101</v>
      </c>
      <c r="F835" s="5" t="s">
        <v>1273</v>
      </c>
      <c r="G835" s="5" t="s">
        <v>1312</v>
      </c>
    </row>
    <row r="836" spans="1:7" hidden="1" x14ac:dyDescent="0.5">
      <c r="A836" s="5" t="s">
        <v>6</v>
      </c>
      <c r="B836" s="5" t="s">
        <v>358</v>
      </c>
      <c r="C836" s="5" t="str">
        <f>LEFT(Table_1[[#This Row],[Model]], FIND(" ", Table_1[[#This Row],[Model]] &amp; " ")  -1)</f>
        <v>ACS</v>
      </c>
      <c r="D836" s="5" t="str">
        <f>"$" &amp; TEXT(Table_1[[#This Row],[Price (MSRP)]], "#,##0")</f>
        <v>$1,130</v>
      </c>
      <c r="E836" s="6" t="s">
        <v>1202</v>
      </c>
      <c r="F836" s="5" t="s">
        <v>1278</v>
      </c>
      <c r="G836" s="5" t="s">
        <v>1319</v>
      </c>
    </row>
    <row r="837" spans="1:7" x14ac:dyDescent="0.5">
      <c r="A837" s="5" t="s">
        <v>4</v>
      </c>
      <c r="B837" s="5" t="s">
        <v>178</v>
      </c>
      <c r="C837" s="5" t="str">
        <f>LEFT(Table_1[[#This Row],[Model]], FIND(" ", Table_1[[#This Row],[Model]] &amp; " ")  -1)</f>
        <v>Acoustune</v>
      </c>
      <c r="D837" s="5" t="str">
        <f>"$" &amp; TEXT(Table_1[[#This Row],[Price (MSRP)]], "#,##0")</f>
        <v>$1,150</v>
      </c>
      <c r="E837" s="6" t="s">
        <v>1165</v>
      </c>
      <c r="F837" s="5" t="s">
        <v>1285</v>
      </c>
      <c r="G837" s="5" t="s">
        <v>1296</v>
      </c>
    </row>
    <row r="838" spans="1:7" hidden="1" x14ac:dyDescent="0.5">
      <c r="A838" s="5" t="s">
        <v>7</v>
      </c>
      <c r="B838" s="5" t="s">
        <v>629</v>
      </c>
      <c r="C838" s="5" t="str">
        <f>LEFT(Table_1[[#This Row],[Model]], FIND(" ", Table_1[[#This Row],[Model]] &amp; " ")  -1)</f>
        <v>Earsonics</v>
      </c>
      <c r="D838" s="5" t="str">
        <f>"$" &amp; TEXT(Table_1[[#This Row],[Price (MSRP)]], "#,##0")</f>
        <v>$1,150</v>
      </c>
      <c r="E838" s="6" t="s">
        <v>1165</v>
      </c>
      <c r="F838" s="5" t="s">
        <v>1266</v>
      </c>
      <c r="G838" s="5" t="s">
        <v>1307</v>
      </c>
    </row>
    <row r="839" spans="1:7" hidden="1" x14ac:dyDescent="0.5">
      <c r="A839" s="5" t="s">
        <v>8</v>
      </c>
      <c r="B839" s="5" t="s">
        <v>886</v>
      </c>
      <c r="C839" s="5" t="str">
        <f>LEFT(Table_1[[#This Row],[Model]], FIND(" ", Table_1[[#This Row],[Model]] &amp; " ")  -1)</f>
        <v>Ultimate</v>
      </c>
      <c r="D839" s="5" t="str">
        <f>"$" &amp; TEXT(Table_1[[#This Row],[Price (MSRP)]], "#,##0")</f>
        <v>$1,150</v>
      </c>
      <c r="E839" s="6" t="s">
        <v>1165</v>
      </c>
      <c r="F839" s="5" t="s">
        <v>1267</v>
      </c>
      <c r="G839" s="5" t="s">
        <v>1298</v>
      </c>
    </row>
    <row r="840" spans="1:7" x14ac:dyDescent="0.5">
      <c r="A840" s="5" t="s">
        <v>4</v>
      </c>
      <c r="B840" s="5" t="s">
        <v>256</v>
      </c>
      <c r="C840" s="5" t="str">
        <f>LEFT(Table_1[[#This Row],[Model]], FIND(" ", Table_1[[#This Row],[Model]] &amp; " ")  -1)</f>
        <v>Sennheiser</v>
      </c>
      <c r="D840" s="5" t="str">
        <f>"$" &amp; TEXT(Table_1[[#This Row],[Price (MSRP)]], "#,##0")</f>
        <v>$1,200</v>
      </c>
      <c r="E840" s="6" t="s">
        <v>1186</v>
      </c>
      <c r="F840" s="5" t="s">
        <v>1286</v>
      </c>
      <c r="G840" s="5" t="s">
        <v>1296</v>
      </c>
    </row>
    <row r="841" spans="1:7" x14ac:dyDescent="0.5">
      <c r="A841" s="5" t="s">
        <v>4</v>
      </c>
      <c r="B841" s="5" t="s">
        <v>287</v>
      </c>
      <c r="C841" s="5" t="str">
        <f>LEFT(Table_1[[#This Row],[Model]], FIND(" ", Table_1[[#This Row],[Model]] &amp; " ")  -1)</f>
        <v>Vision</v>
      </c>
      <c r="D841" s="5" t="str">
        <f>"$" &amp; TEXT(Table_1[[#This Row],[Price (MSRP)]], "#,##0")</f>
        <v>$1,200</v>
      </c>
      <c r="E841" s="6" t="s">
        <v>1186</v>
      </c>
      <c r="F841" s="5" t="s">
        <v>1287</v>
      </c>
      <c r="G841" s="5" t="s">
        <v>1319</v>
      </c>
    </row>
    <row r="842" spans="1:7" x14ac:dyDescent="0.5">
      <c r="A842" s="5" t="s">
        <v>5</v>
      </c>
      <c r="B842" s="5" t="s">
        <v>296</v>
      </c>
      <c r="C842" s="5" t="str">
        <f>LEFT(Table_1[[#This Row],[Model]], FIND(" ", Table_1[[#This Row],[Model]] &amp; " ")  -1)</f>
        <v>Clariar</v>
      </c>
      <c r="D842" s="5" t="str">
        <f>"$" &amp; TEXT(Table_1[[#This Row],[Price (MSRP)]], "#,##0")</f>
        <v>$1,200</v>
      </c>
      <c r="E842" s="6" t="s">
        <v>1186</v>
      </c>
      <c r="F842" s="5" t="s">
        <v>1285</v>
      </c>
      <c r="G842" s="5" t="s">
        <v>1300</v>
      </c>
    </row>
    <row r="843" spans="1:7" x14ac:dyDescent="0.5">
      <c r="A843" s="5" t="s">
        <v>5</v>
      </c>
      <c r="B843" s="5" t="s">
        <v>311</v>
      </c>
      <c r="C843" s="5" t="str">
        <f>LEFT(Table_1[[#This Row],[Model]], FIND(" ", Table_1[[#This Row],[Model]] &amp; " ")  -1)</f>
        <v>FiR</v>
      </c>
      <c r="D843" s="5" t="str">
        <f>"$" &amp; TEXT(Table_1[[#This Row],[Price (MSRP)]], "#,##0")</f>
        <v>$1,200</v>
      </c>
      <c r="E843" s="6" t="s">
        <v>1186</v>
      </c>
      <c r="F843" s="5" t="s">
        <v>1287</v>
      </c>
      <c r="G843" s="5" t="s">
        <v>1315</v>
      </c>
    </row>
    <row r="844" spans="1:7" hidden="1" x14ac:dyDescent="0.5">
      <c r="A844" s="5" t="s">
        <v>6</v>
      </c>
      <c r="B844" s="5" t="s">
        <v>419</v>
      </c>
      <c r="C844" s="5" t="str">
        <f>LEFT(Table_1[[#This Row],[Model]], FIND(" ", Table_1[[#This Row],[Model]] &amp; " ")  -1)</f>
        <v>Fender</v>
      </c>
      <c r="D844" s="5" t="str">
        <f>"$" &amp; TEXT(Table_1[[#This Row],[Price (MSRP)]], "#,##0")</f>
        <v>$1,200</v>
      </c>
      <c r="E844" s="6" t="s">
        <v>1186</v>
      </c>
      <c r="F844" s="5" t="s">
        <v>1279</v>
      </c>
      <c r="G844" s="5" t="s">
        <v>1366</v>
      </c>
    </row>
    <row r="845" spans="1:7" hidden="1" x14ac:dyDescent="0.5">
      <c r="A845" s="5" t="s">
        <v>6</v>
      </c>
      <c r="B845" s="5" t="s">
        <v>442</v>
      </c>
      <c r="C845" s="5" t="str">
        <f>LEFT(Table_1[[#This Row],[Model]], FIND(" ", Table_1[[#This Row],[Model]] &amp; " ")  -1)</f>
        <v>FitEar</v>
      </c>
      <c r="D845" s="5" t="str">
        <f>"$" &amp; TEXT(Table_1[[#This Row],[Price (MSRP)]], "#,##0")</f>
        <v>$1,200</v>
      </c>
      <c r="E845" s="6" t="s">
        <v>1186</v>
      </c>
      <c r="F845" s="5" t="s">
        <v>1286</v>
      </c>
      <c r="G845" s="5" t="s">
        <v>1362</v>
      </c>
    </row>
    <row r="846" spans="1:7" hidden="1" x14ac:dyDescent="0.5">
      <c r="A846" s="5" t="s">
        <v>6</v>
      </c>
      <c r="B846" s="5" t="s">
        <v>479</v>
      </c>
      <c r="C846" s="5" t="str">
        <f>LEFT(Table_1[[#This Row],[Model]], FIND(" ", Table_1[[#This Row],[Model]] &amp; " ")  -1)</f>
        <v>Kumitate</v>
      </c>
      <c r="D846" s="5" t="str">
        <f>"$" &amp; TEXT(Table_1[[#This Row],[Price (MSRP)]], "#,##0")</f>
        <v>$1,200</v>
      </c>
      <c r="E846" s="6" t="s">
        <v>1186</v>
      </c>
      <c r="F846" s="5" t="s">
        <v>1290</v>
      </c>
      <c r="G846" s="5" t="s">
        <v>1319</v>
      </c>
    </row>
    <row r="847" spans="1:7" hidden="1" x14ac:dyDescent="0.5">
      <c r="A847" s="5" t="s">
        <v>8</v>
      </c>
      <c r="B847" s="5" t="s">
        <v>739</v>
      </c>
      <c r="C847" s="5" t="str">
        <f>LEFT(Table_1[[#This Row],[Model]], FIND(" ", Table_1[[#This Row],[Model]] &amp; " ")  -1)</f>
        <v>64</v>
      </c>
      <c r="D847" s="5" t="str">
        <f>"$" &amp; TEXT(Table_1[[#This Row],[Price (MSRP)]], "#,##0")</f>
        <v>$1,200</v>
      </c>
      <c r="E847" s="6" t="s">
        <v>1186</v>
      </c>
      <c r="F847" s="5" t="s">
        <v>1286</v>
      </c>
      <c r="G847" s="5" t="s">
        <v>1316</v>
      </c>
    </row>
    <row r="848" spans="1:7" hidden="1" x14ac:dyDescent="0.5">
      <c r="A848" s="5" t="s">
        <v>8</v>
      </c>
      <c r="B848" s="5" t="s">
        <v>882</v>
      </c>
      <c r="C848" s="5" t="str">
        <f>LEFT(Table_1[[#This Row],[Model]], FIND(" ", Table_1[[#This Row],[Model]] &amp; " ")  -1)</f>
        <v>Tralucent</v>
      </c>
      <c r="D848" s="5" t="str">
        <f>"$" &amp; TEXT(Table_1[[#This Row],[Price (MSRP)]], "#,##0")</f>
        <v>$1,200</v>
      </c>
      <c r="E848" s="6" t="s">
        <v>1186</v>
      </c>
      <c r="F848" s="5" t="s">
        <v>1283</v>
      </c>
      <c r="G848" s="5" t="s">
        <v>1355</v>
      </c>
    </row>
    <row r="849" spans="1:7" hidden="1" x14ac:dyDescent="0.5">
      <c r="A849" s="5" t="s">
        <v>11</v>
      </c>
      <c r="B849" s="5" t="s">
        <v>996</v>
      </c>
      <c r="C849" s="5" t="str">
        <f>LEFT(Table_1[[#This Row],[Model]], FIND(" ", Table_1[[#This Row],[Model]] &amp; " ")  -1)</f>
        <v>Audio</v>
      </c>
      <c r="D849" s="5" t="str">
        <f>"$" &amp; TEXT(Table_1[[#This Row],[Price (MSRP)]], "#,##0")</f>
        <v>$1,200</v>
      </c>
      <c r="E849" s="6" t="s">
        <v>1186</v>
      </c>
      <c r="F849" s="5" t="s">
        <v>1285</v>
      </c>
      <c r="G849" s="5" t="s">
        <v>1340</v>
      </c>
    </row>
    <row r="850" spans="1:7" x14ac:dyDescent="0.5">
      <c r="A850" s="5" t="s">
        <v>4</v>
      </c>
      <c r="B850" s="5" t="s">
        <v>211</v>
      </c>
      <c r="C850" s="5" t="str">
        <f>LEFT(Table_1[[#This Row],[Model]], FIND(" ", Table_1[[#This Row],[Model]] &amp; " ")  -1)</f>
        <v>Elysian</v>
      </c>
      <c r="D850" s="5" t="str">
        <f>"$" &amp; TEXT(Table_1[[#This Row],[Price (MSRP)]], "#,##0")</f>
        <v>$1,230</v>
      </c>
      <c r="E850" s="6" t="s">
        <v>1173</v>
      </c>
      <c r="F850" s="5" t="s">
        <v>1279</v>
      </c>
      <c r="G850" s="5" t="s">
        <v>1306</v>
      </c>
    </row>
    <row r="851" spans="1:7" x14ac:dyDescent="0.5">
      <c r="A851" s="5" t="s">
        <v>5</v>
      </c>
      <c r="B851" s="5" t="s">
        <v>318</v>
      </c>
      <c r="C851" s="5" t="str">
        <f>LEFT(Table_1[[#This Row],[Model]], FIND(" ", Table_1[[#This Row],[Model]] &amp; " ")  -1)</f>
        <v>HYLA</v>
      </c>
      <c r="D851" s="5" t="str">
        <f>"$" &amp; TEXT(Table_1[[#This Row],[Price (MSRP)]], "#,##0")</f>
        <v>$1,250</v>
      </c>
      <c r="E851" s="6" t="s">
        <v>1198</v>
      </c>
      <c r="F851" s="5" t="s">
        <v>1283</v>
      </c>
      <c r="G851" s="5" t="s">
        <v>1334</v>
      </c>
    </row>
    <row r="852" spans="1:7" hidden="1" x14ac:dyDescent="0.5">
      <c r="A852" s="5" t="s">
        <v>6</v>
      </c>
      <c r="B852" s="5" t="s">
        <v>480</v>
      </c>
      <c r="C852" s="5" t="str">
        <f>LEFT(Table_1[[#This Row],[Model]], FIND(" ", Table_1[[#This Row],[Model]] &amp; " ")  -1)</f>
        <v>Kumitate</v>
      </c>
      <c r="D852" s="5" t="str">
        <f>"$" &amp; TEXT(Table_1[[#This Row],[Price (MSRP)]], "#,##0")</f>
        <v>$1,250</v>
      </c>
      <c r="E852" s="6" t="s">
        <v>1198</v>
      </c>
      <c r="F852" s="5" t="s">
        <v>1270</v>
      </c>
      <c r="G852" s="5" t="s">
        <v>1319</v>
      </c>
    </row>
    <row r="853" spans="1:7" hidden="1" x14ac:dyDescent="0.5">
      <c r="A853" s="5" t="s">
        <v>6</v>
      </c>
      <c r="B853" s="5" t="s">
        <v>481</v>
      </c>
      <c r="C853" s="5" t="str">
        <f>LEFT(Table_1[[#This Row],[Model]], FIND(" ", Table_1[[#This Row],[Model]] &amp; " ")  -1)</f>
        <v>Kumitate</v>
      </c>
      <c r="D853" s="5" t="str">
        <f>"$" &amp; TEXT(Table_1[[#This Row],[Price (MSRP)]], "#,##0")</f>
        <v>$1,250</v>
      </c>
      <c r="E853" s="6" t="s">
        <v>1198</v>
      </c>
      <c r="F853" s="5" t="s">
        <v>1270</v>
      </c>
      <c r="G853" s="5" t="s">
        <v>1319</v>
      </c>
    </row>
    <row r="854" spans="1:7" hidden="1" x14ac:dyDescent="0.5">
      <c r="A854" s="5" t="s">
        <v>7</v>
      </c>
      <c r="B854" s="5" t="s">
        <v>681</v>
      </c>
      <c r="C854" s="5" t="str">
        <f>LEFT(Table_1[[#This Row],[Model]], FIND(" ", Table_1[[#This Row],[Model]] &amp; " ")  -1)</f>
        <v>Kumitate</v>
      </c>
      <c r="D854" s="5" t="str">
        <f>"$" &amp; TEXT(Table_1[[#This Row],[Price (MSRP)]], "#,##0")</f>
        <v>$1,250</v>
      </c>
      <c r="E854" s="6" t="s">
        <v>1198</v>
      </c>
      <c r="F854" s="5" t="s">
        <v>1284</v>
      </c>
      <c r="G854" s="5" t="s">
        <v>1298</v>
      </c>
    </row>
    <row r="855" spans="1:7" x14ac:dyDescent="0.5">
      <c r="A855" s="5" t="s">
        <v>3</v>
      </c>
      <c r="B855" s="5" t="s">
        <v>80</v>
      </c>
      <c r="C855" s="5" t="str">
        <f>LEFT(Table_1[[#This Row],[Model]], FIND(" ", Table_1[[#This Row],[Model]] &amp; " ")  -1)</f>
        <v>64</v>
      </c>
      <c r="D855" s="5" t="str">
        <f>"$" &amp; TEXT(Table_1[[#This Row],[Price (MSRP)]], "#,##0")</f>
        <v>$1,300</v>
      </c>
      <c r="E855" s="6" t="s">
        <v>1132</v>
      </c>
      <c r="F855" s="5" t="s">
        <v>1286</v>
      </c>
      <c r="G855" s="5" t="s">
        <v>1300</v>
      </c>
    </row>
    <row r="856" spans="1:7" x14ac:dyDescent="0.5">
      <c r="A856" s="5" t="s">
        <v>3</v>
      </c>
      <c r="B856" s="5" t="s">
        <v>111</v>
      </c>
      <c r="C856" s="5" t="str">
        <f>LEFT(Table_1[[#This Row],[Model]], FIND(" ", Table_1[[#This Row],[Model]] &amp; " ")  -1)</f>
        <v>Fearless</v>
      </c>
      <c r="D856" s="5" t="str">
        <f>"$" &amp; TEXT(Table_1[[#This Row],[Price (MSRP)]], "#,##0")</f>
        <v>$1,300</v>
      </c>
      <c r="E856" s="6" t="s">
        <v>1132</v>
      </c>
      <c r="F856" s="5" t="s">
        <v>1286</v>
      </c>
      <c r="G856" s="5" t="s">
        <v>1341</v>
      </c>
    </row>
    <row r="857" spans="1:7" hidden="1" x14ac:dyDescent="0.5">
      <c r="A857" s="5" t="s">
        <v>6</v>
      </c>
      <c r="B857" s="5" t="s">
        <v>548</v>
      </c>
      <c r="C857" s="5" t="str">
        <f>LEFT(Table_1[[#This Row],[Model]], FIND(" ", Table_1[[#This Row],[Model]] &amp; " ")  -1)</f>
        <v>Sony</v>
      </c>
      <c r="D857" s="5" t="str">
        <f>"$" &amp; TEXT(Table_1[[#This Row],[Price (MSRP)]], "#,##0")</f>
        <v>$Discont.</v>
      </c>
      <c r="E857" s="6" t="s">
        <v>1111</v>
      </c>
      <c r="F857" s="5" t="s">
        <v>1285</v>
      </c>
      <c r="G857" s="5" t="s">
        <v>1298</v>
      </c>
    </row>
    <row r="858" spans="1:7" hidden="1" x14ac:dyDescent="0.5">
      <c r="A858" s="5" t="s">
        <v>4</v>
      </c>
      <c r="B858" s="5" t="s">
        <v>262</v>
      </c>
      <c r="C858" s="5" t="str">
        <f>LEFT(Table_1[[#This Row],[Model]], FIND(" ", Table_1[[#This Row],[Model]] &amp; " ")  -1)</f>
        <v>Sony</v>
      </c>
      <c r="D858" s="5" t="str">
        <f>"$" &amp; TEXT(Table_1[[#This Row],[Price (MSRP)]], "#,##0")</f>
        <v>$Discont.</v>
      </c>
      <c r="E858" s="6" t="s">
        <v>1111</v>
      </c>
      <c r="F858" s="5" t="s">
        <v>1283</v>
      </c>
      <c r="G858" s="5" t="s">
        <v>1296</v>
      </c>
    </row>
    <row r="859" spans="1:7" hidden="1" x14ac:dyDescent="0.5">
      <c r="A859" s="5" t="s">
        <v>4</v>
      </c>
      <c r="B859" s="5" t="s">
        <v>260</v>
      </c>
      <c r="C859" s="5" t="str">
        <f>LEFT(Table_1[[#This Row],[Model]], FIND(" ", Table_1[[#This Row],[Model]] &amp; " ")  -1)</f>
        <v>Sony</v>
      </c>
      <c r="D859" s="5" t="str">
        <f>"$" &amp; TEXT(Table_1[[#This Row],[Price (MSRP)]], "#,##0")</f>
        <v>$Discont.</v>
      </c>
      <c r="E859" s="6" t="s">
        <v>1111</v>
      </c>
      <c r="F859" s="5" t="s">
        <v>1279</v>
      </c>
      <c r="G859" s="5" t="s">
        <v>1296</v>
      </c>
    </row>
    <row r="860" spans="1:7" hidden="1" x14ac:dyDescent="0.5">
      <c r="A860" s="5" t="s">
        <v>4</v>
      </c>
      <c r="B860" s="5" t="s">
        <v>265</v>
      </c>
      <c r="C860" s="5" t="str">
        <f>LEFT(Table_1[[#This Row],[Model]], FIND(" ", Table_1[[#This Row],[Model]] &amp; " ")  -1)</f>
        <v>Sony</v>
      </c>
      <c r="D860" s="5" t="str">
        <f>"$" &amp; TEXT(Table_1[[#This Row],[Price (MSRP)]], "#,##0")</f>
        <v>$Discont.</v>
      </c>
      <c r="E860" s="6" t="s">
        <v>1111</v>
      </c>
      <c r="F860" s="5" t="s">
        <v>1287</v>
      </c>
      <c r="G860" s="5" t="s">
        <v>1315</v>
      </c>
    </row>
    <row r="861" spans="1:7" hidden="1" x14ac:dyDescent="0.5">
      <c r="A861" s="5" t="s">
        <v>3</v>
      </c>
      <c r="B861" s="5" t="s">
        <v>152</v>
      </c>
      <c r="C861" s="5" t="str">
        <f>LEFT(Table_1[[#This Row],[Model]], FIND(" ", Table_1[[#This Row],[Model]] &amp; " ")  -1)</f>
        <v>Sony</v>
      </c>
      <c r="D861" s="5" t="str">
        <f>"$" &amp; TEXT(Table_1[[#This Row],[Price (MSRP)]], "#,##0")</f>
        <v>$Discont.</v>
      </c>
      <c r="E861" s="6" t="s">
        <v>1111</v>
      </c>
      <c r="F861" s="5" t="s">
        <v>1269</v>
      </c>
      <c r="G861" s="5" t="s">
        <v>1296</v>
      </c>
    </row>
    <row r="862" spans="1:7" x14ac:dyDescent="0.5">
      <c r="A862" s="5" t="s">
        <v>3</v>
      </c>
      <c r="B862" s="5" t="s">
        <v>117</v>
      </c>
      <c r="C862" s="5" t="str">
        <f>LEFT(Table_1[[#This Row],[Model]], FIND(" ", Table_1[[#This Row],[Model]] &amp; " ")  -1)</f>
        <v>HYLA</v>
      </c>
      <c r="D862" s="5" t="str">
        <f>"$" &amp; TEXT(Table_1[[#This Row],[Price (MSRP)]], "#,##0")</f>
        <v>$1,300</v>
      </c>
      <c r="E862" s="6" t="s">
        <v>1132</v>
      </c>
      <c r="F862" s="5" t="s">
        <v>1270</v>
      </c>
      <c r="G862" s="5" t="s">
        <v>1334</v>
      </c>
    </row>
    <row r="863" spans="1:7" x14ac:dyDescent="0.5">
      <c r="A863" s="5" t="s">
        <v>4</v>
      </c>
      <c r="B863" s="5" t="s">
        <v>195</v>
      </c>
      <c r="C863" s="5" t="str">
        <f>LEFT(Table_1[[#This Row],[Model]], FIND(" ", Table_1[[#This Row],[Model]] &amp; " ")  -1)</f>
        <v>Campfire</v>
      </c>
      <c r="D863" s="5" t="str">
        <f>"$" &amp; TEXT(Table_1[[#This Row],[Price (MSRP)]], "#,##0")</f>
        <v>$1,300</v>
      </c>
      <c r="E863" s="6" t="s">
        <v>1132</v>
      </c>
      <c r="F863" s="5" t="s">
        <v>1269</v>
      </c>
      <c r="G863" s="5" t="s">
        <v>1318</v>
      </c>
    </row>
    <row r="864" spans="1:7" x14ac:dyDescent="0.5">
      <c r="A864" s="5" t="s">
        <v>4</v>
      </c>
      <c r="B864" s="5" t="s">
        <v>204</v>
      </c>
      <c r="C864" s="5" t="str">
        <f>LEFT(Table_1[[#This Row],[Model]], FIND(" ", Table_1[[#This Row],[Model]] &amp; " ")  -1)</f>
        <v>Dita</v>
      </c>
      <c r="D864" s="5" t="str">
        <f>"$" &amp; TEXT(Table_1[[#This Row],[Price (MSRP)]], "#,##0")</f>
        <v>$1,300</v>
      </c>
      <c r="E864" s="6" t="s">
        <v>1132</v>
      </c>
      <c r="F864" s="5" t="s">
        <v>1285</v>
      </c>
      <c r="G864" s="5" t="s">
        <v>1296</v>
      </c>
    </row>
    <row r="865" spans="1:7" x14ac:dyDescent="0.5">
      <c r="A865" s="5" t="s">
        <v>4</v>
      </c>
      <c r="B865" s="5" t="s">
        <v>230</v>
      </c>
      <c r="C865" s="5" t="str">
        <f>LEFT(Table_1[[#This Row],[Model]], FIND(" ", Table_1[[#This Row],[Model]] &amp; " ")  -1)</f>
        <v>HUM</v>
      </c>
      <c r="D865" s="5" t="str">
        <f>"$" &amp; TEXT(Table_1[[#This Row],[Price (MSRP)]], "#,##0")</f>
        <v>$1,300</v>
      </c>
      <c r="E865" s="6" t="s">
        <v>1132</v>
      </c>
      <c r="F865" s="5" t="s">
        <v>1278</v>
      </c>
      <c r="G865" s="5" t="s">
        <v>1312</v>
      </c>
    </row>
    <row r="866" spans="1:7" x14ac:dyDescent="0.5">
      <c r="A866" s="5" t="s">
        <v>4</v>
      </c>
      <c r="B866" s="5" t="s">
        <v>244</v>
      </c>
      <c r="C866" s="5" t="str">
        <f>LEFT(Table_1[[#This Row],[Model]], FIND(" ", Table_1[[#This Row],[Model]] &amp; " ")  -1)</f>
        <v>Noble</v>
      </c>
      <c r="D866" s="5" t="str">
        <f>"$" &amp; TEXT(Table_1[[#This Row],[Price (MSRP)]], "#,##0")</f>
        <v>$1,300</v>
      </c>
      <c r="E866" s="6" t="s">
        <v>1132</v>
      </c>
      <c r="F866" s="5" t="s">
        <v>1283</v>
      </c>
      <c r="G866" s="5" t="s">
        <v>1306</v>
      </c>
    </row>
    <row r="867" spans="1:7" hidden="1" x14ac:dyDescent="0.5">
      <c r="A867" s="5" t="s">
        <v>9</v>
      </c>
      <c r="B867" s="5" t="s">
        <v>947</v>
      </c>
      <c r="C867" s="5" t="str">
        <f>LEFT(Table_1[[#This Row],[Model]], FIND(" ", Table_1[[#This Row],[Model]] &amp; " ")  -1)</f>
        <v>Sound</v>
      </c>
      <c r="D867" s="5" t="str">
        <f>"$" &amp; TEXT(Table_1[[#This Row],[Price (MSRP)]], "#,##0")</f>
        <v>$Discont.</v>
      </c>
      <c r="E867" s="6" t="s">
        <v>1111</v>
      </c>
      <c r="F867" s="5" t="s">
        <v>1266</v>
      </c>
      <c r="G867" s="5" t="s">
        <v>1319</v>
      </c>
    </row>
    <row r="868" spans="1:7" x14ac:dyDescent="0.5">
      <c r="A868" s="5" t="s">
        <v>4</v>
      </c>
      <c r="B868" s="5" t="s">
        <v>288</v>
      </c>
      <c r="C868" s="5" t="str">
        <f>LEFT(Table_1[[#This Row],[Model]], FIND(" ", Table_1[[#This Row],[Model]] &amp; " ")  -1)</f>
        <v>Westone</v>
      </c>
      <c r="D868" s="5" t="str">
        <f>"$" &amp; TEXT(Table_1[[#This Row],[Price (MSRP)]], "#,##0")</f>
        <v>$1,300</v>
      </c>
      <c r="E868" s="6" t="s">
        <v>1132</v>
      </c>
      <c r="F868" s="5" t="s">
        <v>1280</v>
      </c>
      <c r="G868" s="5" t="s">
        <v>1300</v>
      </c>
    </row>
    <row r="869" spans="1:7" x14ac:dyDescent="0.5">
      <c r="A869" s="5" t="s">
        <v>5</v>
      </c>
      <c r="B869" s="5" t="s">
        <v>294</v>
      </c>
      <c r="C869" s="5" t="str">
        <f>LEFT(Table_1[[#This Row],[Model]], FIND(" ", Table_1[[#This Row],[Model]] &amp; " ")  -1)</f>
        <v>Audeze</v>
      </c>
      <c r="D869" s="5" t="str">
        <f>"$" &amp; TEXT(Table_1[[#This Row],[Price (MSRP)]], "#,##0")</f>
        <v>$1,300</v>
      </c>
      <c r="E869" s="6" t="s">
        <v>1132</v>
      </c>
      <c r="F869" s="5" t="s">
        <v>1277</v>
      </c>
      <c r="G869" s="5" t="s">
        <v>1309</v>
      </c>
    </row>
    <row r="870" spans="1:7" x14ac:dyDescent="0.5">
      <c r="A870" s="5" t="s">
        <v>5</v>
      </c>
      <c r="B870" s="5" t="s">
        <v>319</v>
      </c>
      <c r="C870" s="5" t="str">
        <f>LEFT(Table_1[[#This Row],[Model]], FIND(" ", Table_1[[#This Row],[Model]] &amp; " ")  -1)</f>
        <v>HYLA</v>
      </c>
      <c r="D870" s="5" t="str">
        <f>"$" &amp; TEXT(Table_1[[#This Row],[Price (MSRP)]], "#,##0")</f>
        <v>$1,300</v>
      </c>
      <c r="E870" s="6" t="s">
        <v>1132</v>
      </c>
      <c r="F870" s="5" t="s">
        <v>1283</v>
      </c>
      <c r="G870" s="5" t="s">
        <v>1334</v>
      </c>
    </row>
    <row r="871" spans="1:7" hidden="1" x14ac:dyDescent="0.5">
      <c r="A871" s="5" t="s">
        <v>7</v>
      </c>
      <c r="B871" s="5" t="s">
        <v>710</v>
      </c>
      <c r="C871" s="5" t="str">
        <f>LEFT(Table_1[[#This Row],[Model]], FIND(" ", Table_1[[#This Row],[Model]] &amp; " ")  -1)</f>
        <v>Stax</v>
      </c>
      <c r="D871" s="5" t="str">
        <f>"$" &amp; TEXT(Table_1[[#This Row],[Price (MSRP)]], "#,##0")</f>
        <v>$Discont.</v>
      </c>
      <c r="E871" s="6" t="s">
        <v>1111</v>
      </c>
      <c r="F871" s="5" t="s">
        <v>1275</v>
      </c>
      <c r="G871" s="5" t="s">
        <v>1371</v>
      </c>
    </row>
    <row r="872" spans="1:7" hidden="1" x14ac:dyDescent="0.5">
      <c r="A872" s="5" t="s">
        <v>7</v>
      </c>
      <c r="B872" s="5" t="s">
        <v>709</v>
      </c>
      <c r="C872" s="5" t="str">
        <f>LEFT(Table_1[[#This Row],[Model]], FIND(" ", Table_1[[#This Row],[Model]] &amp; " ")  -1)</f>
        <v>Stax</v>
      </c>
      <c r="D872" s="5" t="str">
        <f>"$" &amp; TEXT(Table_1[[#This Row],[Price (MSRP)]], "#,##0")</f>
        <v>$Discont.</v>
      </c>
      <c r="E872" s="6" t="s">
        <v>1111</v>
      </c>
      <c r="F872" s="5" t="s">
        <v>1275</v>
      </c>
      <c r="G872" s="5" t="s">
        <v>1330</v>
      </c>
    </row>
    <row r="873" spans="1:7" hidden="1" x14ac:dyDescent="0.5">
      <c r="A873" s="5" t="s">
        <v>6</v>
      </c>
      <c r="B873" s="5" t="s">
        <v>551</v>
      </c>
      <c r="C873" s="5" t="str">
        <f>LEFT(Table_1[[#This Row],[Model]], FIND(" ", Table_1[[#This Row],[Model]] &amp; " ")  -1)</f>
        <v>Stax</v>
      </c>
      <c r="D873" s="5" t="str">
        <f>"$" &amp; TEXT(Table_1[[#This Row],[Price (MSRP)]], "#,##0")</f>
        <v>$Discont.</v>
      </c>
      <c r="E873" s="6" t="s">
        <v>1111</v>
      </c>
      <c r="F873" s="5" t="s">
        <v>1278</v>
      </c>
      <c r="G873" s="5" t="s">
        <v>1330</v>
      </c>
    </row>
    <row r="874" spans="1:7" x14ac:dyDescent="0.5">
      <c r="A874" s="5" t="s">
        <v>5</v>
      </c>
      <c r="B874" s="5" t="s">
        <v>337</v>
      </c>
      <c r="C874" s="5" t="str">
        <f>LEFT(Table_1[[#This Row],[Model]], FIND(" ", Table_1[[#This Row],[Model]] &amp; " ")  -1)</f>
        <v>Sennheiser</v>
      </c>
      <c r="D874" s="5" t="str">
        <f>"$" &amp; TEXT(Table_1[[#This Row],[Price (MSRP)]], "#,##0")</f>
        <v>$1,300</v>
      </c>
      <c r="E874" s="6" t="s">
        <v>1132</v>
      </c>
      <c r="F874" s="5" t="s">
        <v>1283</v>
      </c>
      <c r="G874" s="5" t="s">
        <v>1296</v>
      </c>
    </row>
    <row r="875" spans="1:7" x14ac:dyDescent="0.5">
      <c r="A875" s="5" t="s">
        <v>5</v>
      </c>
      <c r="B875" s="5" t="s">
        <v>347</v>
      </c>
      <c r="C875" s="5" t="str">
        <f>LEFT(Table_1[[#This Row],[Model]], FIND(" ", Table_1[[#This Row],[Model]] &amp; " ")  -1)</f>
        <v>Vision</v>
      </c>
      <c r="D875" s="5" t="str">
        <f>"$" &amp; TEXT(Table_1[[#This Row],[Price (MSRP)]], "#,##0")</f>
        <v>$1,300</v>
      </c>
      <c r="E875" s="6" t="s">
        <v>1132</v>
      </c>
      <c r="F875" s="5" t="s">
        <v>1287</v>
      </c>
      <c r="G875" s="5" t="s">
        <v>1318</v>
      </c>
    </row>
    <row r="876" spans="1:7" hidden="1" x14ac:dyDescent="0.5">
      <c r="A876" s="5" t="s">
        <v>6</v>
      </c>
      <c r="B876" s="5" t="s">
        <v>389</v>
      </c>
      <c r="C876" s="5" t="str">
        <f>LEFT(Table_1[[#This Row],[Model]], FIND(" ", Table_1[[#This Row],[Model]] &amp; " ")  -1)</f>
        <v>Campfire</v>
      </c>
      <c r="D876" s="5" t="str">
        <f>"$" &amp; TEXT(Table_1[[#This Row],[Price (MSRP)]], "#,##0")</f>
        <v>$1,300</v>
      </c>
      <c r="E876" s="6" t="s">
        <v>1132</v>
      </c>
      <c r="F876" s="5" t="s">
        <v>1285</v>
      </c>
      <c r="G876" s="5" t="s">
        <v>1296</v>
      </c>
    </row>
    <row r="877" spans="1:7" hidden="1" x14ac:dyDescent="0.5">
      <c r="A877" s="5" t="s">
        <v>6</v>
      </c>
      <c r="B877" s="5" t="s">
        <v>396</v>
      </c>
      <c r="C877" s="5" t="str">
        <f>LEFT(Table_1[[#This Row],[Model]], FIND(" ", Table_1[[#This Row],[Model]] &amp; " ")  -1)</f>
        <v>Custom</v>
      </c>
      <c r="D877" s="5" t="str">
        <f>"$" &amp; TEXT(Table_1[[#This Row],[Price (MSRP)]], "#,##0")</f>
        <v>$1,300</v>
      </c>
      <c r="E877" s="6" t="s">
        <v>1132</v>
      </c>
      <c r="F877" s="5" t="s">
        <v>1286</v>
      </c>
      <c r="G877" s="5" t="s">
        <v>1305</v>
      </c>
    </row>
    <row r="878" spans="1:7" hidden="1" x14ac:dyDescent="0.5">
      <c r="A878" s="5" t="s">
        <v>6</v>
      </c>
      <c r="B878" s="5" t="s">
        <v>397</v>
      </c>
      <c r="C878" s="5" t="str">
        <f>LEFT(Table_1[[#This Row],[Model]], FIND(" ", Table_1[[#This Row],[Model]] &amp; " ")  -1)</f>
        <v>Dita</v>
      </c>
      <c r="D878" s="5" t="str">
        <f>"$" &amp; TEXT(Table_1[[#This Row],[Price (MSRP)]], "#,##0")</f>
        <v>$1,300</v>
      </c>
      <c r="E878" s="6" t="s">
        <v>1132</v>
      </c>
      <c r="F878" s="5" t="s">
        <v>1277</v>
      </c>
      <c r="G878" s="5" t="s">
        <v>1296</v>
      </c>
    </row>
    <row r="879" spans="1:7" hidden="1" x14ac:dyDescent="0.5">
      <c r="A879" s="5" t="s">
        <v>6</v>
      </c>
      <c r="B879" s="5" t="s">
        <v>461</v>
      </c>
      <c r="C879" s="5" t="str">
        <f>LEFT(Table_1[[#This Row],[Model]], FIND(" ", Table_1[[#This Row],[Model]] &amp; " ")  -1)</f>
        <v>JH</v>
      </c>
      <c r="D879" s="5" t="str">
        <f>"$" &amp; TEXT(Table_1[[#This Row],[Price (MSRP)]], "#,##0")</f>
        <v>$1,300</v>
      </c>
      <c r="E879" s="6" t="s">
        <v>1132</v>
      </c>
      <c r="F879" s="5" t="s">
        <v>1290</v>
      </c>
      <c r="G879" s="5" t="s">
        <v>1320</v>
      </c>
    </row>
    <row r="880" spans="1:7" hidden="1" x14ac:dyDescent="0.5">
      <c r="A880" s="5" t="s">
        <v>6</v>
      </c>
      <c r="B880" s="5" t="s">
        <v>485</v>
      </c>
      <c r="C880" s="5" t="str">
        <f>LEFT(Table_1[[#This Row],[Model]], FIND(" ", Table_1[[#This Row],[Model]] &amp; " ")  -1)</f>
        <v>LH</v>
      </c>
      <c r="D880" s="5" t="str">
        <f>"$" &amp; TEXT(Table_1[[#This Row],[Price (MSRP)]], "#,##0")</f>
        <v>$1,300</v>
      </c>
      <c r="E880" s="6" t="s">
        <v>1132</v>
      </c>
      <c r="F880" s="5" t="s">
        <v>1289</v>
      </c>
      <c r="G880" s="5" t="s">
        <v>1315</v>
      </c>
    </row>
    <row r="881" spans="1:7" hidden="1" x14ac:dyDescent="0.5">
      <c r="A881" s="5" t="s">
        <v>7</v>
      </c>
      <c r="B881" s="5" t="s">
        <v>618</v>
      </c>
      <c r="C881" s="5" t="str">
        <f>LEFT(Table_1[[#This Row],[Model]], FIND(" ", Table_1[[#This Row],[Model]] &amp; " ")  -1)</f>
        <v>Campfire</v>
      </c>
      <c r="D881" s="5" t="str">
        <f>"$" &amp; TEXT(Table_1[[#This Row],[Price (MSRP)]], "#,##0")</f>
        <v>$1,300</v>
      </c>
      <c r="E881" s="6" t="s">
        <v>1132</v>
      </c>
      <c r="F881" s="5" t="s">
        <v>1267</v>
      </c>
      <c r="G881" s="5" t="s">
        <v>1296</v>
      </c>
    </row>
    <row r="882" spans="1:7" hidden="1" x14ac:dyDescent="0.5">
      <c r="A882" s="5" t="s">
        <v>7</v>
      </c>
      <c r="B882" s="5" t="s">
        <v>650</v>
      </c>
      <c r="C882" s="5" t="str">
        <f>LEFT(Table_1[[#This Row],[Model]], FIND(" ", Table_1[[#This Row],[Model]] &amp; " ")  -1)</f>
        <v>FitEar</v>
      </c>
      <c r="D882" s="5" t="str">
        <f>"$" &amp; TEXT(Table_1[[#This Row],[Price (MSRP)]], "#,##0")</f>
        <v>$1,300</v>
      </c>
      <c r="E882" s="6" t="s">
        <v>1132</v>
      </c>
      <c r="F882" s="5" t="s">
        <v>1286</v>
      </c>
      <c r="G882" s="5" t="s">
        <v>1367</v>
      </c>
    </row>
    <row r="883" spans="1:7" hidden="1" x14ac:dyDescent="0.5">
      <c r="A883" s="5" t="s">
        <v>8</v>
      </c>
      <c r="B883" s="5" t="s">
        <v>760</v>
      </c>
      <c r="C883" s="5" t="str">
        <f>LEFT(Table_1[[#This Row],[Model]], FIND(" ", Table_1[[#This Row],[Model]] &amp; " ")  -1)</f>
        <v>Astell</v>
      </c>
      <c r="D883" s="5" t="str">
        <f>"$" &amp; TEXT(Table_1[[#This Row],[Price (MSRP)]], "#,##0")</f>
        <v>$1,300</v>
      </c>
      <c r="E883" s="6" t="s">
        <v>1132</v>
      </c>
      <c r="F883" s="5" t="s">
        <v>1283</v>
      </c>
      <c r="G883" s="5" t="s">
        <v>1296</v>
      </c>
    </row>
    <row r="884" spans="1:7" hidden="1" x14ac:dyDescent="0.5">
      <c r="A884" s="5" t="s">
        <v>8</v>
      </c>
      <c r="B884" s="5" t="s">
        <v>769</v>
      </c>
      <c r="C884" s="5" t="str">
        <f>LEFT(Table_1[[#This Row],[Model]], FIND(" ", Table_1[[#This Row],[Model]] &amp; " ")  -1)</f>
        <v>Canal</v>
      </c>
      <c r="D884" s="5" t="str">
        <f>"$" &amp; TEXT(Table_1[[#This Row],[Price (MSRP)]], "#,##0")</f>
        <v>$1,300</v>
      </c>
      <c r="E884" s="6" t="s">
        <v>1132</v>
      </c>
      <c r="F884" s="5" t="s">
        <v>1278</v>
      </c>
      <c r="G884" s="5" t="s">
        <v>1305</v>
      </c>
    </row>
    <row r="885" spans="1:7" hidden="1" x14ac:dyDescent="0.5">
      <c r="A885" s="5" t="s">
        <v>9</v>
      </c>
      <c r="B885" s="5" t="s">
        <v>925</v>
      </c>
      <c r="C885" s="5" t="str">
        <f>LEFT(Table_1[[#This Row],[Model]], FIND(" ", Table_1[[#This Row],[Model]] &amp; " ")  -1)</f>
        <v>Fender</v>
      </c>
      <c r="D885" s="5" t="str">
        <f>"$" &amp; TEXT(Table_1[[#This Row],[Price (MSRP)]], "#,##0")</f>
        <v>$1,300</v>
      </c>
      <c r="E885" s="6" t="s">
        <v>1132</v>
      </c>
      <c r="F885" s="5" t="s">
        <v>1273</v>
      </c>
      <c r="G885" s="5" t="s">
        <v>1300</v>
      </c>
    </row>
    <row r="886" spans="1:7" hidden="1" x14ac:dyDescent="0.5">
      <c r="A886" s="5" t="s">
        <v>11</v>
      </c>
      <c r="B886" s="5" t="s">
        <v>1016</v>
      </c>
      <c r="C886" s="5" t="str">
        <f>LEFT(Table_1[[#This Row],[Model]], FIND(" ", Table_1[[#This Row],[Model]] &amp; " ")  -1)</f>
        <v>IMR</v>
      </c>
      <c r="D886" s="5" t="str">
        <f>"$" &amp; TEXT(Table_1[[#This Row],[Price (MSRP)]], "#,##0")</f>
        <v>$1,300</v>
      </c>
      <c r="E886" s="6" t="s">
        <v>1132</v>
      </c>
      <c r="F886" s="5" t="s">
        <v>1284</v>
      </c>
      <c r="G886" s="5" t="s">
        <v>1374</v>
      </c>
    </row>
    <row r="887" spans="1:7" x14ac:dyDescent="0.5">
      <c r="A887" s="5" t="s">
        <v>3</v>
      </c>
      <c r="B887" s="5" t="s">
        <v>106</v>
      </c>
      <c r="C887" s="5" t="str">
        <f>LEFT(Table_1[[#This Row],[Model]], FIND(" ", Table_1[[#This Row],[Model]] &amp; " ")  -1)</f>
        <v>Fatfreq</v>
      </c>
      <c r="D887" s="5" t="str">
        <f>"$" &amp; TEXT(Table_1[[#This Row],[Price (MSRP)]], "#,##0")</f>
        <v>$1,320</v>
      </c>
      <c r="E887" s="6" t="s">
        <v>1145</v>
      </c>
      <c r="F887" s="5" t="s">
        <v>1277</v>
      </c>
      <c r="G887" s="5" t="s">
        <v>1305</v>
      </c>
    </row>
    <row r="888" spans="1:7" x14ac:dyDescent="0.5">
      <c r="A888" s="5" t="s">
        <v>3</v>
      </c>
      <c r="B888" s="5" t="s">
        <v>158</v>
      </c>
      <c r="C888" s="5" t="str">
        <f>LEFT(Table_1[[#This Row],[Model]], FIND(" ", Table_1[[#This Row],[Model]] &amp; " ")  -1)</f>
        <v>Tansio</v>
      </c>
      <c r="D888" s="5" t="str">
        <f>"$" &amp; TEXT(Table_1[[#This Row],[Price (MSRP)]], "#,##0")</f>
        <v>$1,330</v>
      </c>
      <c r="E888" s="6" t="s">
        <v>1162</v>
      </c>
      <c r="F888" s="5" t="s">
        <v>1278</v>
      </c>
      <c r="G888" s="5" t="s">
        <v>1321</v>
      </c>
    </row>
    <row r="889" spans="1:7" x14ac:dyDescent="0.5">
      <c r="A889" s="5" t="s">
        <v>3</v>
      </c>
      <c r="B889" s="5" t="s">
        <v>103</v>
      </c>
      <c r="C889" s="5" t="str">
        <f>LEFT(Table_1[[#This Row],[Model]], FIND(" ", Table_1[[#This Row],[Model]] &amp; " ")  -1)</f>
        <v>Empire</v>
      </c>
      <c r="D889" s="5" t="str">
        <f>"$" &amp; TEXT(Table_1[[#This Row],[Price (MSRP)]], "#,##0")</f>
        <v>$1,350</v>
      </c>
      <c r="E889" s="6" t="s">
        <v>1143</v>
      </c>
      <c r="F889" s="5" t="s">
        <v>1283</v>
      </c>
      <c r="G889" s="5" t="s">
        <v>1314</v>
      </c>
    </row>
    <row r="890" spans="1:7" x14ac:dyDescent="0.5">
      <c r="A890" s="5" t="s">
        <v>4</v>
      </c>
      <c r="B890" s="5" t="s">
        <v>241</v>
      </c>
      <c r="C890" s="5" t="str">
        <f>LEFT(Table_1[[#This Row],[Model]], FIND(" ", Table_1[[#This Row],[Model]] &amp; " ")  -1)</f>
        <v>Lime</v>
      </c>
      <c r="D890" s="5" t="str">
        <f>"$" &amp; TEXT(Table_1[[#This Row],[Price (MSRP)]], "#,##0")</f>
        <v>$1,350</v>
      </c>
      <c r="E890" s="6" t="s">
        <v>1143</v>
      </c>
      <c r="F890" s="5" t="s">
        <v>1279</v>
      </c>
      <c r="G890" s="5" t="s">
        <v>1307</v>
      </c>
    </row>
    <row r="891" spans="1:7" hidden="1" x14ac:dyDescent="0.5">
      <c r="A891" s="5" t="s">
        <v>8</v>
      </c>
      <c r="B891" s="5" t="s">
        <v>829</v>
      </c>
      <c r="C891" s="5" t="str">
        <f>LEFT(Table_1[[#This Row],[Model]], FIND(" ", Table_1[[#This Row],[Model]] &amp; " ")  -1)</f>
        <v>Kumitate</v>
      </c>
      <c r="D891" s="5" t="str">
        <f>"$" &amp; TEXT(Table_1[[#This Row],[Price (MSRP)]], "#,##0")</f>
        <v>$1,350</v>
      </c>
      <c r="E891" s="6" t="s">
        <v>1143</v>
      </c>
      <c r="F891" s="5" t="s">
        <v>1284</v>
      </c>
      <c r="G891" s="5" t="s">
        <v>1346</v>
      </c>
    </row>
    <row r="892" spans="1:7" hidden="1" x14ac:dyDescent="0.5">
      <c r="A892" s="5" t="s">
        <v>8</v>
      </c>
      <c r="B892" s="5" t="s">
        <v>830</v>
      </c>
      <c r="C892" s="5" t="str">
        <f>LEFT(Table_1[[#This Row],[Model]], FIND(" ", Table_1[[#This Row],[Model]] &amp; " ")  -1)</f>
        <v>Lime</v>
      </c>
      <c r="D892" s="5" t="str">
        <f>"$" &amp; TEXT(Table_1[[#This Row],[Price (MSRP)]], "#,##0")</f>
        <v>$1,350</v>
      </c>
      <c r="E892" s="6" t="s">
        <v>1143</v>
      </c>
      <c r="F892" s="5" t="s">
        <v>1284</v>
      </c>
      <c r="G892" s="5" t="s">
        <v>1300</v>
      </c>
    </row>
    <row r="893" spans="1:7" x14ac:dyDescent="0.5">
      <c r="A893" s="5" t="s">
        <v>1</v>
      </c>
      <c r="B893" s="5" t="s">
        <v>61</v>
      </c>
      <c r="C893" s="5" t="str">
        <f>LEFT(Table_1[[#This Row],[Model]], FIND(" ", Table_1[[#This Row],[Model]] &amp; " ")  -1)</f>
        <v>Softears</v>
      </c>
      <c r="D893" s="5" t="str">
        <f>"$" &amp; TEXT(Table_1[[#This Row],[Price (MSRP)]], "#,##0")</f>
        <v>$1,400</v>
      </c>
      <c r="E893" s="6" t="s">
        <v>1120</v>
      </c>
      <c r="F893" s="5" t="s">
        <v>1277</v>
      </c>
      <c r="G893" s="5" t="s">
        <v>1296</v>
      </c>
    </row>
    <row r="894" spans="1:7" x14ac:dyDescent="0.5">
      <c r="A894" s="5" t="s">
        <v>3</v>
      </c>
      <c r="B894" s="5" t="s">
        <v>104</v>
      </c>
      <c r="C894" s="5" t="str">
        <f>LEFT(Table_1[[#This Row],[Model]], FIND(" ", Table_1[[#This Row],[Model]] &amp; " ")  -1)</f>
        <v>Empire</v>
      </c>
      <c r="D894" s="5" t="str">
        <f>"$" &amp; TEXT(Table_1[[#This Row],[Price (MSRP)]], "#,##0")</f>
        <v>$1,400</v>
      </c>
      <c r="E894" s="6" t="s">
        <v>1120</v>
      </c>
      <c r="F894" s="5" t="s">
        <v>1285</v>
      </c>
      <c r="G894" s="5" t="s">
        <v>1302</v>
      </c>
    </row>
    <row r="895" spans="1:7" x14ac:dyDescent="0.5">
      <c r="A895" s="5" t="s">
        <v>3</v>
      </c>
      <c r="B895" s="5" t="s">
        <v>144</v>
      </c>
      <c r="C895" s="5" t="str">
        <f>LEFT(Table_1[[#This Row],[Model]], FIND(" ", Table_1[[#This Row],[Model]] &amp; " ")  -1)</f>
        <v>See</v>
      </c>
      <c r="D895" s="5" t="str">
        <f>"$" &amp; TEXT(Table_1[[#This Row],[Price (MSRP)]], "#,##0")</f>
        <v>$1,400</v>
      </c>
      <c r="E895" s="6" t="s">
        <v>1120</v>
      </c>
      <c r="F895" s="5" t="s">
        <v>1283</v>
      </c>
      <c r="G895" s="5" t="s">
        <v>1344</v>
      </c>
    </row>
    <row r="896" spans="1:7" x14ac:dyDescent="0.5">
      <c r="A896" s="5" t="s">
        <v>4</v>
      </c>
      <c r="B896" s="5" t="s">
        <v>228</v>
      </c>
      <c r="C896" s="5" t="str">
        <f>LEFT(Table_1[[#This Row],[Model]], FIND(" ", Table_1[[#This Row],[Model]] &amp; " ")  -1)</f>
        <v>FitEar</v>
      </c>
      <c r="D896" s="5" t="str">
        <f>"$" &amp; TEXT(Table_1[[#This Row],[Price (MSRP)]], "#,##0")</f>
        <v>$1,400</v>
      </c>
      <c r="E896" s="6" t="s">
        <v>1120</v>
      </c>
      <c r="F896" s="5" t="s">
        <v>1273</v>
      </c>
      <c r="G896" s="5" t="s">
        <v>1298</v>
      </c>
    </row>
    <row r="897" spans="1:7" x14ac:dyDescent="0.5">
      <c r="A897" s="5" t="s">
        <v>4</v>
      </c>
      <c r="B897" s="5" t="s">
        <v>237</v>
      </c>
      <c r="C897" s="5" t="str">
        <f>LEFT(Table_1[[#This Row],[Model]], FIND(" ", Table_1[[#This Row],[Model]] &amp; " ")  -1)</f>
        <v>Jomo</v>
      </c>
      <c r="D897" s="5" t="str">
        <f>"$" &amp; TEXT(Table_1[[#This Row],[Price (MSRP)]], "#,##0")</f>
        <v>$1,400</v>
      </c>
      <c r="E897" s="6" t="s">
        <v>1120</v>
      </c>
      <c r="F897" s="5" t="s">
        <v>1285</v>
      </c>
      <c r="G897" s="5" t="s">
        <v>1300</v>
      </c>
    </row>
    <row r="898" spans="1:7" x14ac:dyDescent="0.5">
      <c r="A898" s="5" t="s">
        <v>5</v>
      </c>
      <c r="B898" s="5" t="s">
        <v>344</v>
      </c>
      <c r="C898" s="5" t="str">
        <f>LEFT(Table_1[[#This Row],[Model]], FIND(" ", Table_1[[#This Row],[Model]] &amp; " ")  -1)</f>
        <v>Unique</v>
      </c>
      <c r="D898" s="5" t="str">
        <f>"$" &amp; TEXT(Table_1[[#This Row],[Price (MSRP)]], "#,##0")</f>
        <v>$1,400</v>
      </c>
      <c r="E898" s="6" t="s">
        <v>1120</v>
      </c>
      <c r="F898" s="5" t="s">
        <v>1279</v>
      </c>
      <c r="G898" s="5" t="s">
        <v>1336</v>
      </c>
    </row>
    <row r="899" spans="1:7" hidden="1" x14ac:dyDescent="0.5">
      <c r="A899" s="5" t="s">
        <v>6</v>
      </c>
      <c r="B899" s="5" t="s">
        <v>450</v>
      </c>
      <c r="C899" s="5" t="str">
        <f>LEFT(Table_1[[#This Row],[Model]], FIND(" ", Table_1[[#This Row],[Model]] &amp; " ")  -1)</f>
        <v>HUM</v>
      </c>
      <c r="D899" s="5" t="str">
        <f>"$" &amp; TEXT(Table_1[[#This Row],[Price (MSRP)]], "#,##0")</f>
        <v>$1,400</v>
      </c>
      <c r="E899" s="6" t="s">
        <v>1120</v>
      </c>
      <c r="F899" s="5" t="s">
        <v>1286</v>
      </c>
      <c r="G899" s="5" t="s">
        <v>1317</v>
      </c>
    </row>
    <row r="900" spans="1:7" hidden="1" x14ac:dyDescent="0.5">
      <c r="A900" s="5" t="s">
        <v>6</v>
      </c>
      <c r="B900" s="5" t="s">
        <v>459</v>
      </c>
      <c r="C900" s="5" t="str">
        <f>LEFT(Table_1[[#This Row],[Model]], FIND(" ", Table_1[[#This Row],[Model]] &amp; " ")  -1)</f>
        <v>JH</v>
      </c>
      <c r="D900" s="5" t="str">
        <f>"$" &amp; TEXT(Table_1[[#This Row],[Price (MSRP)]], "#,##0")</f>
        <v>$1,400</v>
      </c>
      <c r="E900" s="6" t="s">
        <v>1120</v>
      </c>
      <c r="F900" s="5" t="s">
        <v>1290</v>
      </c>
      <c r="G900" s="5" t="s">
        <v>1305</v>
      </c>
    </row>
    <row r="901" spans="1:7" hidden="1" x14ac:dyDescent="0.5">
      <c r="A901" s="5" t="s">
        <v>8</v>
      </c>
      <c r="B901" s="5" t="s">
        <v>794</v>
      </c>
      <c r="C901" s="5" t="str">
        <f>LEFT(Table_1[[#This Row],[Model]], FIND(" ", Table_1[[#This Row],[Model]] &amp; " ")  -1)</f>
        <v>FAudio</v>
      </c>
      <c r="D901" s="5" t="str">
        <f>"$" &amp; TEXT(Table_1[[#This Row],[Price (MSRP)]], "#,##0")</f>
        <v>$1,400</v>
      </c>
      <c r="E901" s="6" t="s">
        <v>1120</v>
      </c>
      <c r="F901" s="5" t="s">
        <v>1285</v>
      </c>
      <c r="G901" s="5" t="s">
        <v>1296</v>
      </c>
    </row>
    <row r="902" spans="1:7" hidden="1" x14ac:dyDescent="0.5">
      <c r="A902" s="5" t="s">
        <v>8</v>
      </c>
      <c r="B902" s="5" t="s">
        <v>895</v>
      </c>
      <c r="C902" s="5" t="str">
        <f>LEFT(Table_1[[#This Row],[Model]], FIND(" ", Table_1[[#This Row],[Model]] &amp; " ")  -1)</f>
        <v>Vision</v>
      </c>
      <c r="D902" s="5" t="str">
        <f>"$" &amp; TEXT(Table_1[[#This Row],[Price (MSRP)]], "#,##0")</f>
        <v>$1,400</v>
      </c>
      <c r="E902" s="6" t="s">
        <v>1120</v>
      </c>
      <c r="F902" s="5" t="s">
        <v>1278</v>
      </c>
      <c r="G902" s="5" t="s">
        <v>1307</v>
      </c>
    </row>
    <row r="903" spans="1:7" hidden="1" x14ac:dyDescent="0.5">
      <c r="A903" s="5" t="s">
        <v>8</v>
      </c>
      <c r="B903" s="5" t="s">
        <v>894</v>
      </c>
      <c r="C903" s="5" t="str">
        <f>LEFT(Table_1[[#This Row],[Model]], FIND(" ", Table_1[[#This Row],[Model]] &amp; " ")  -1)</f>
        <v>Vision</v>
      </c>
      <c r="D903" s="5" t="str">
        <f>"$" &amp; TEXT(Table_1[[#This Row],[Price (MSRP)]], "#,##0")</f>
        <v>$1,440</v>
      </c>
      <c r="E903" s="6" t="s">
        <v>1249</v>
      </c>
      <c r="F903" s="5" t="s">
        <v>1285</v>
      </c>
      <c r="G903" s="5" t="s">
        <v>1298</v>
      </c>
    </row>
    <row r="904" spans="1:7" x14ac:dyDescent="0.5">
      <c r="A904" s="5" t="s">
        <v>1</v>
      </c>
      <c r="B904" s="5" t="s">
        <v>58</v>
      </c>
      <c r="C904" s="5" t="str">
        <f>LEFT(Table_1[[#This Row],[Model]], FIND(" ", Table_1[[#This Row],[Model]] &amp; " ")  -1)</f>
        <v>qdc</v>
      </c>
      <c r="D904" s="5" t="str">
        <f>"$" &amp; TEXT(Table_1[[#This Row],[Price (MSRP)]], "#,##0")</f>
        <v>$1,450</v>
      </c>
      <c r="E904" s="6" t="s">
        <v>1119</v>
      </c>
      <c r="F904" s="5" t="s">
        <v>1278</v>
      </c>
      <c r="G904" s="5" t="s">
        <v>1305</v>
      </c>
    </row>
    <row r="905" spans="1:7" x14ac:dyDescent="0.5">
      <c r="A905" s="5" t="s">
        <v>4</v>
      </c>
      <c r="B905" s="5" t="s">
        <v>202</v>
      </c>
      <c r="C905" s="5" t="str">
        <f>LEFT(Table_1[[#This Row],[Model]], FIND(" ", Table_1[[#This Row],[Model]] &amp; " ")  -1)</f>
        <v>Custom</v>
      </c>
      <c r="D905" s="5" t="str">
        <f>"$" &amp; TEXT(Table_1[[#This Row],[Price (MSRP)]], "#,##0")</f>
        <v>$1,450</v>
      </c>
      <c r="E905" s="6" t="s">
        <v>1119</v>
      </c>
      <c r="F905" s="5" t="s">
        <v>1278</v>
      </c>
      <c r="G905" s="5" t="s">
        <v>1318</v>
      </c>
    </row>
    <row r="906" spans="1:7" x14ac:dyDescent="0.5">
      <c r="A906" s="5" t="s">
        <v>5</v>
      </c>
      <c r="B906" s="5" t="s">
        <v>333</v>
      </c>
      <c r="C906" s="5" t="str">
        <f>LEFT(Table_1[[#This Row],[Model]], FIND(" ", Table_1[[#This Row],[Model]] &amp; " ")  -1)</f>
        <v>qdc</v>
      </c>
      <c r="D906" s="5" t="str">
        <f>"$" &amp; TEXT(Table_1[[#This Row],[Price (MSRP)]], "#,##0")</f>
        <v>$1,450</v>
      </c>
      <c r="E906" s="6" t="s">
        <v>1119</v>
      </c>
      <c r="F906" s="5" t="s">
        <v>1277</v>
      </c>
      <c r="G906" s="5" t="s">
        <v>1305</v>
      </c>
    </row>
    <row r="907" spans="1:7" hidden="1" x14ac:dyDescent="0.5">
      <c r="A907" s="5" t="s">
        <v>6</v>
      </c>
      <c r="B907" s="5" t="s">
        <v>353</v>
      </c>
      <c r="C907" s="5" t="str">
        <f>LEFT(Table_1[[#This Row],[Model]], FIND(" ", Table_1[[#This Row],[Model]] &amp; " ")  -1)</f>
        <v>AAW</v>
      </c>
      <c r="D907" s="5" t="str">
        <f>"$" &amp; TEXT(Table_1[[#This Row],[Price (MSRP)]], "#,##0")</f>
        <v>$1,450</v>
      </c>
      <c r="E907" s="6" t="s">
        <v>1119</v>
      </c>
      <c r="F907" s="5" t="s">
        <v>1284</v>
      </c>
      <c r="G907" s="5" t="s">
        <v>1343</v>
      </c>
    </row>
    <row r="908" spans="1:7" hidden="1" x14ac:dyDescent="0.5">
      <c r="A908" s="5" t="s">
        <v>8</v>
      </c>
      <c r="B908" s="5" t="s">
        <v>743</v>
      </c>
      <c r="C908" s="5" t="str">
        <f>LEFT(Table_1[[#This Row],[Model]], FIND(" ", Table_1[[#This Row],[Model]] &amp; " ")  -1)</f>
        <v>AAW</v>
      </c>
      <c r="D908" s="5" t="str">
        <f>"$" &amp; TEXT(Table_1[[#This Row],[Price (MSRP)]], "#,##0")</f>
        <v>$1,450</v>
      </c>
      <c r="E908" s="6" t="s">
        <v>1119</v>
      </c>
      <c r="F908" s="5" t="s">
        <v>1278</v>
      </c>
      <c r="G908" s="5" t="s">
        <v>1328</v>
      </c>
    </row>
    <row r="909" spans="1:7" x14ac:dyDescent="0.5">
      <c r="A909" s="5" t="s">
        <v>2</v>
      </c>
      <c r="B909" s="5" t="s">
        <v>79</v>
      </c>
      <c r="C909" s="5" t="str">
        <f>LEFT(Table_1[[#This Row],[Model]], FIND(" ", Table_1[[#This Row],[Model]] &amp; " ")  -1)</f>
        <v>ThieAudio</v>
      </c>
      <c r="D909" s="5" t="str">
        <f>"$" &amp; TEXT(Table_1[[#This Row],[Price (MSRP)]], "#,##0")</f>
        <v>$1,500</v>
      </c>
      <c r="E909" s="6" t="s">
        <v>1131</v>
      </c>
      <c r="F909" s="5" t="s">
        <v>1279</v>
      </c>
      <c r="G909" s="5" t="s">
        <v>1301</v>
      </c>
    </row>
    <row r="910" spans="1:7" x14ac:dyDescent="0.5">
      <c r="A910" s="5" t="s">
        <v>4</v>
      </c>
      <c r="B910" s="5" t="s">
        <v>196</v>
      </c>
      <c r="C910" s="5" t="str">
        <f>LEFT(Table_1[[#This Row],[Model]], FIND(" ", Table_1[[#This Row],[Model]] &amp; " ")  -1)</f>
        <v>Campfire</v>
      </c>
      <c r="D910" s="5" t="str">
        <f>"$" &amp; TEXT(Table_1[[#This Row],[Price (MSRP)]], "#,##0")</f>
        <v>$1,500</v>
      </c>
      <c r="E910" s="6" t="s">
        <v>1131</v>
      </c>
      <c r="F910" s="5" t="s">
        <v>1266</v>
      </c>
      <c r="G910" s="5" t="s">
        <v>1314</v>
      </c>
    </row>
    <row r="911" spans="1:7" x14ac:dyDescent="0.5">
      <c r="A911" s="5" t="s">
        <v>4</v>
      </c>
      <c r="B911" s="5" t="s">
        <v>201</v>
      </c>
      <c r="C911" s="5" t="str">
        <f>LEFT(Table_1[[#This Row],[Model]], FIND(" ", Table_1[[#This Row],[Model]] &amp; " ")  -1)</f>
        <v>Craft</v>
      </c>
      <c r="D911" s="5" t="str">
        <f>"$" &amp; TEXT(Table_1[[#This Row],[Price (MSRP)]], "#,##0")</f>
        <v>$1,500</v>
      </c>
      <c r="E911" s="6" t="s">
        <v>1131</v>
      </c>
      <c r="F911" s="5" t="s">
        <v>1279</v>
      </c>
      <c r="G911" s="5" t="s">
        <v>1297</v>
      </c>
    </row>
    <row r="912" spans="1:7" x14ac:dyDescent="0.5">
      <c r="A912" s="5" t="s">
        <v>4</v>
      </c>
      <c r="B912" s="5" t="s">
        <v>227</v>
      </c>
      <c r="C912" s="5" t="str">
        <f>LEFT(Table_1[[#This Row],[Model]], FIND(" ", Table_1[[#This Row],[Model]] &amp; " ")  -1)</f>
        <v>FitEar</v>
      </c>
      <c r="D912" s="5" t="str">
        <f>"$" &amp; TEXT(Table_1[[#This Row],[Price (MSRP)]], "#,##0")</f>
        <v>$1,500</v>
      </c>
      <c r="E912" s="6" t="s">
        <v>1131</v>
      </c>
      <c r="F912" s="5" t="s">
        <v>1268</v>
      </c>
      <c r="G912" s="5" t="s">
        <v>1319</v>
      </c>
    </row>
    <row r="913" spans="1:7" x14ac:dyDescent="0.5">
      <c r="A913" s="5" t="s">
        <v>5</v>
      </c>
      <c r="B913" s="5" t="s">
        <v>334</v>
      </c>
      <c r="C913" s="5" t="str">
        <f>LEFT(Table_1[[#This Row],[Model]], FIND(" ", Table_1[[#This Row],[Model]] &amp; " ")  -1)</f>
        <v>qdc</v>
      </c>
      <c r="D913" s="5" t="str">
        <f>"$" &amp; TEXT(Table_1[[#This Row],[Price (MSRP)]], "#,##0")</f>
        <v>$1,500</v>
      </c>
      <c r="E913" s="6" t="s">
        <v>1131</v>
      </c>
      <c r="F913" s="5" t="s">
        <v>1277</v>
      </c>
      <c r="G913" s="5" t="s">
        <v>1341</v>
      </c>
    </row>
    <row r="914" spans="1:7" x14ac:dyDescent="0.5">
      <c r="A914" s="5" t="s">
        <v>5</v>
      </c>
      <c r="B914" s="5" t="s">
        <v>345</v>
      </c>
      <c r="C914" s="5" t="str">
        <f>LEFT(Table_1[[#This Row],[Model]], FIND(" ", Table_1[[#This Row],[Model]] &amp; " ")  -1)</f>
        <v>Unique</v>
      </c>
      <c r="D914" s="5" t="str">
        <f>"$" &amp; TEXT(Table_1[[#This Row],[Price (MSRP)]], "#,##0")</f>
        <v>$1,500</v>
      </c>
      <c r="E914" s="6" t="s">
        <v>1131</v>
      </c>
      <c r="F914" s="5" t="s">
        <v>1279</v>
      </c>
      <c r="G914" s="5" t="s">
        <v>1336</v>
      </c>
    </row>
    <row r="915" spans="1:7" hidden="1" x14ac:dyDescent="0.5">
      <c r="A915" s="5" t="s">
        <v>6</v>
      </c>
      <c r="B915" s="5" t="s">
        <v>377</v>
      </c>
      <c r="C915" s="5" t="str">
        <f>LEFT(Table_1[[#This Row],[Model]], FIND(" ", Table_1[[#This Row],[Model]] &amp; " ")  -1)</f>
        <v>BGVP</v>
      </c>
      <c r="D915" s="5" t="str">
        <f>"$" &amp; TEXT(Table_1[[#This Row],[Price (MSRP)]], "#,##0")</f>
        <v>$1,500</v>
      </c>
      <c r="E915" s="6" t="s">
        <v>1131</v>
      </c>
      <c r="F915" s="5" t="s">
        <v>1284</v>
      </c>
      <c r="G915" s="5" t="s">
        <v>1365</v>
      </c>
    </row>
    <row r="916" spans="1:7" hidden="1" x14ac:dyDescent="0.5">
      <c r="A916" s="5" t="s">
        <v>7</v>
      </c>
      <c r="B916" s="5" t="s">
        <v>621</v>
      </c>
      <c r="C916" s="5" t="str">
        <f>LEFT(Table_1[[#This Row],[Model]], FIND(" ", Table_1[[#This Row],[Model]] &amp; " ")  -1)</f>
        <v>Campfire</v>
      </c>
      <c r="D916" s="5" t="str">
        <f>"$" &amp; TEXT(Table_1[[#This Row],[Price (MSRP)]], "#,##0")</f>
        <v>$1,500</v>
      </c>
      <c r="E916" s="6" t="s">
        <v>1131</v>
      </c>
      <c r="F916" s="5" t="s">
        <v>1286</v>
      </c>
      <c r="G916" s="5" t="s">
        <v>1307</v>
      </c>
    </row>
    <row r="917" spans="1:7" hidden="1" x14ac:dyDescent="0.5">
      <c r="A917" s="5" t="s">
        <v>7</v>
      </c>
      <c r="B917" s="5" t="s">
        <v>731</v>
      </c>
      <c r="C917" s="5" t="str">
        <f>LEFT(Table_1[[#This Row],[Model]], FIND(" ", Table_1[[#This Row],[Model]] &amp; " ")  -1)</f>
        <v>Westone</v>
      </c>
      <c r="D917" s="5" t="str">
        <f>"$" &amp; TEXT(Table_1[[#This Row],[Price (MSRP)]], "#,##0")</f>
        <v>$1,500</v>
      </c>
      <c r="E917" s="6" t="s">
        <v>1131</v>
      </c>
      <c r="F917" s="5" t="s">
        <v>1287</v>
      </c>
      <c r="G917" s="5" t="s">
        <v>1305</v>
      </c>
    </row>
    <row r="918" spans="1:7" hidden="1" x14ac:dyDescent="0.5">
      <c r="A918" s="5" t="s">
        <v>8</v>
      </c>
      <c r="B918" s="5" t="s">
        <v>742</v>
      </c>
      <c r="C918" s="5" t="str">
        <f>LEFT(Table_1[[#This Row],[Model]], FIND(" ", Table_1[[#This Row],[Model]] &amp; " ")  -1)</f>
        <v>AAW</v>
      </c>
      <c r="D918" s="5" t="str">
        <f>"$" &amp; TEXT(Table_1[[#This Row],[Price (MSRP)]], "#,##0")</f>
        <v>$1,500</v>
      </c>
      <c r="E918" s="6" t="s">
        <v>1131</v>
      </c>
      <c r="F918" s="5" t="s">
        <v>1290</v>
      </c>
      <c r="G918" s="5" t="s">
        <v>1343</v>
      </c>
    </row>
    <row r="919" spans="1:7" hidden="1" x14ac:dyDescent="0.5">
      <c r="A919" s="5" t="s">
        <v>8</v>
      </c>
      <c r="B919" s="5" t="s">
        <v>748</v>
      </c>
      <c r="C919" s="5" t="str">
        <f>LEFT(Table_1[[#This Row],[Model]], FIND(" ", Table_1[[#This Row],[Model]] &amp; " ")  -1)</f>
        <v>Alclair</v>
      </c>
      <c r="D919" s="5" t="str">
        <f>"$" &amp; TEXT(Table_1[[#This Row],[Price (MSRP)]], "#,##0")</f>
        <v>$1,500</v>
      </c>
      <c r="E919" s="6" t="s">
        <v>1131</v>
      </c>
      <c r="F919" s="5" t="s">
        <v>1279</v>
      </c>
      <c r="G919" s="5" t="s">
        <v>1339</v>
      </c>
    </row>
    <row r="920" spans="1:7" hidden="1" x14ac:dyDescent="0.5">
      <c r="A920" s="5" t="s">
        <v>8</v>
      </c>
      <c r="B920" s="5" t="s">
        <v>768</v>
      </c>
      <c r="C920" s="5" t="str">
        <f>LEFT(Table_1[[#This Row],[Model]], FIND(" ", Table_1[[#This Row],[Model]] &amp; " ")  -1)</f>
        <v>Campfire</v>
      </c>
      <c r="D920" s="5" t="str">
        <f>"$" &amp; TEXT(Table_1[[#This Row],[Price (MSRP)]], "#,##0")</f>
        <v>$1,500</v>
      </c>
      <c r="E920" s="6" t="s">
        <v>1131</v>
      </c>
      <c r="F920" s="5" t="s">
        <v>1271</v>
      </c>
      <c r="G920" s="5" t="s">
        <v>1306</v>
      </c>
    </row>
    <row r="921" spans="1:7" hidden="1" x14ac:dyDescent="0.5">
      <c r="A921" s="5" t="s">
        <v>8</v>
      </c>
      <c r="B921" s="5" t="s">
        <v>782</v>
      </c>
      <c r="C921" s="5" t="str">
        <f>LEFT(Table_1[[#This Row],[Model]], FIND(" ", Table_1[[#This Row],[Model]] &amp; " ")  -1)</f>
        <v>Earsonics</v>
      </c>
      <c r="D921" s="5" t="str">
        <f>"$" &amp; TEXT(Table_1[[#This Row],[Price (MSRP)]], "#,##0")</f>
        <v>$1,500</v>
      </c>
      <c r="E921" s="6" t="s">
        <v>1131</v>
      </c>
      <c r="F921" s="5" t="s">
        <v>1278</v>
      </c>
      <c r="G921" s="5" t="s">
        <v>1307</v>
      </c>
    </row>
    <row r="922" spans="1:7" hidden="1" x14ac:dyDescent="0.5">
      <c r="A922" s="5" t="s">
        <v>8</v>
      </c>
      <c r="B922" s="5" t="s">
        <v>825</v>
      </c>
      <c r="C922" s="5" t="str">
        <f>LEFT(Table_1[[#This Row],[Model]], FIND(" ", Table_1[[#This Row],[Model]] &amp; " ")  -1)</f>
        <v>Jomo</v>
      </c>
      <c r="D922" s="5" t="str">
        <f>"$" &amp; TEXT(Table_1[[#This Row],[Price (MSRP)]], "#,##0")</f>
        <v>$1,500</v>
      </c>
      <c r="E922" s="6" t="s">
        <v>1131</v>
      </c>
      <c r="F922" s="5" t="s">
        <v>1285</v>
      </c>
      <c r="G922" s="5" t="s">
        <v>1314</v>
      </c>
    </row>
    <row r="923" spans="1:7" hidden="1" x14ac:dyDescent="0.5">
      <c r="A923" s="5" t="s">
        <v>8</v>
      </c>
      <c r="B923" s="5" t="s">
        <v>887</v>
      </c>
      <c r="C923" s="5" t="str">
        <f>LEFT(Table_1[[#This Row],[Model]], FIND(" ", Table_1[[#This Row],[Model]] &amp; " ")  -1)</f>
        <v>Ultimate</v>
      </c>
      <c r="D923" s="5" t="str">
        <f>"$" &amp; TEXT(Table_1[[#This Row],[Price (MSRP)]], "#,##0")</f>
        <v>$1,500</v>
      </c>
      <c r="E923" s="6" t="s">
        <v>1131</v>
      </c>
      <c r="F923" s="5" t="s">
        <v>1266</v>
      </c>
      <c r="G923" s="5" t="s">
        <v>1300</v>
      </c>
    </row>
    <row r="924" spans="1:7" hidden="1" x14ac:dyDescent="0.5">
      <c r="A924" s="5" t="s">
        <v>8</v>
      </c>
      <c r="B924" s="5" t="s">
        <v>896</v>
      </c>
      <c r="C924" s="5" t="str">
        <f>LEFT(Table_1[[#This Row],[Model]], FIND(" ", Table_1[[#This Row],[Model]] &amp; " ")  -1)</f>
        <v>Vision</v>
      </c>
      <c r="D924" s="5" t="str">
        <f>"$" &amp; TEXT(Table_1[[#This Row],[Price (MSRP)]], "#,##0")</f>
        <v>$1,500</v>
      </c>
      <c r="E924" s="6" t="s">
        <v>1131</v>
      </c>
      <c r="F924" s="5" t="s">
        <v>1287</v>
      </c>
      <c r="G924" s="5" t="s">
        <v>1300</v>
      </c>
    </row>
    <row r="925" spans="1:7" hidden="1" x14ac:dyDescent="0.5">
      <c r="A925" s="5" t="s">
        <v>9</v>
      </c>
      <c r="B925" s="5" t="s">
        <v>918</v>
      </c>
      <c r="C925" s="5" t="str">
        <f>LEFT(Table_1[[#This Row],[Model]], FIND(" ", Table_1[[#This Row],[Model]] &amp; " ")  -1)</f>
        <v>Campfire</v>
      </c>
      <c r="D925" s="5" t="str">
        <f>"$" &amp; TEXT(Table_1[[#This Row],[Price (MSRP)]], "#,##0")</f>
        <v>$1,500</v>
      </c>
      <c r="E925" s="6" t="s">
        <v>1131</v>
      </c>
      <c r="F925" s="5" t="s">
        <v>1267</v>
      </c>
      <c r="G925" s="5" t="s">
        <v>1296</v>
      </c>
    </row>
    <row r="926" spans="1:7" hidden="1" x14ac:dyDescent="0.5">
      <c r="A926" s="5" t="s">
        <v>11</v>
      </c>
      <c r="B926" s="5" t="s">
        <v>1007</v>
      </c>
      <c r="C926" s="5" t="str">
        <f>LEFT(Table_1[[#This Row],[Model]], FIND(" ", Table_1[[#This Row],[Model]] &amp; " ")  -1)</f>
        <v>Earsonics</v>
      </c>
      <c r="D926" s="5" t="str">
        <f>"$" &amp; TEXT(Table_1[[#This Row],[Price (MSRP)]], "#,##0")</f>
        <v>$1,500</v>
      </c>
      <c r="E926" s="6" t="s">
        <v>1131</v>
      </c>
      <c r="F926" s="5" t="s">
        <v>1266</v>
      </c>
      <c r="G926" s="5" t="s">
        <v>1331</v>
      </c>
    </row>
    <row r="927" spans="1:7" hidden="1" x14ac:dyDescent="0.5">
      <c r="A927" s="5" t="s">
        <v>11</v>
      </c>
      <c r="B927" s="5" t="s">
        <v>1008</v>
      </c>
      <c r="C927" s="5" t="str">
        <f>LEFT(Table_1[[#This Row],[Model]], FIND(" ", Table_1[[#This Row],[Model]] &amp; " ")  -1)</f>
        <v>Effect</v>
      </c>
      <c r="D927" s="5" t="str">
        <f>"$" &amp; TEXT(Table_1[[#This Row],[Price (MSRP)]], "#,##0")</f>
        <v>$1,500</v>
      </c>
      <c r="E927" s="6" t="s">
        <v>1131</v>
      </c>
      <c r="F927" s="5" t="s">
        <v>1267</v>
      </c>
      <c r="G927" s="5" t="s">
        <v>1316</v>
      </c>
    </row>
    <row r="928" spans="1:7" hidden="1" x14ac:dyDescent="0.5">
      <c r="A928" s="5" t="s">
        <v>9</v>
      </c>
      <c r="B928" s="5" t="s">
        <v>921</v>
      </c>
      <c r="C928" s="5" t="str">
        <f>LEFT(Table_1[[#This Row],[Model]], FIND(" ", Table_1[[#This Row],[Model]] &amp; " ")  -1)</f>
        <v>Earsonics</v>
      </c>
      <c r="D928" s="5" t="str">
        <f>"$" &amp; TEXT(Table_1[[#This Row],[Price (MSRP)]], "#,##0")</f>
        <v>$1,540</v>
      </c>
      <c r="E928" s="6" t="s">
        <v>1251</v>
      </c>
      <c r="F928" s="5" t="s">
        <v>1286</v>
      </c>
      <c r="G928" s="5" t="s">
        <v>1306</v>
      </c>
    </row>
    <row r="929" spans="1:7" x14ac:dyDescent="0.5">
      <c r="A929" s="5" t="s">
        <v>4</v>
      </c>
      <c r="B929" s="5" t="s">
        <v>253</v>
      </c>
      <c r="C929" s="5" t="str">
        <f>LEFT(Table_1[[#This Row],[Model]], FIND(" ", Table_1[[#This Row],[Model]] &amp; " ")  -1)</f>
        <v>Rhapsodio</v>
      </c>
      <c r="D929" s="5" t="str">
        <f>"$" &amp; TEXT(Table_1[[#This Row],[Price (MSRP)]], "#,##0")</f>
        <v>$1,550</v>
      </c>
      <c r="E929" s="6" t="s">
        <v>1185</v>
      </c>
      <c r="F929" s="5" t="s">
        <v>1277</v>
      </c>
      <c r="G929" s="5" t="s">
        <v>1320</v>
      </c>
    </row>
    <row r="930" spans="1:7" x14ac:dyDescent="0.5">
      <c r="A930" s="5" t="s">
        <v>4</v>
      </c>
      <c r="B930" s="5" t="s">
        <v>286</v>
      </c>
      <c r="C930" s="5" t="str">
        <f>LEFT(Table_1[[#This Row],[Model]], FIND(" ", Table_1[[#This Row],[Model]] &amp; " ")  -1)</f>
        <v>Vision</v>
      </c>
      <c r="D930" s="5" t="str">
        <f>"$" &amp; TEXT(Table_1[[#This Row],[Price (MSRP)]], "#,##0")</f>
        <v>$1,550</v>
      </c>
      <c r="E930" s="6" t="s">
        <v>1185</v>
      </c>
      <c r="F930" s="5" t="s">
        <v>1285</v>
      </c>
      <c r="G930" s="5" t="s">
        <v>1300</v>
      </c>
    </row>
    <row r="931" spans="1:7" x14ac:dyDescent="0.5">
      <c r="A931" s="5" t="s">
        <v>5</v>
      </c>
      <c r="B931" s="5" t="s">
        <v>299</v>
      </c>
      <c r="C931" s="5" t="str">
        <f>LEFT(Table_1[[#This Row],[Model]], FIND(" ", Table_1[[#This Row],[Model]] &amp; " ")  -1)</f>
        <v>Elysian</v>
      </c>
      <c r="D931" s="5" t="str">
        <f>"$" &amp; TEXT(Table_1[[#This Row],[Price (MSRP)]], "#,##0")</f>
        <v>$1,550</v>
      </c>
      <c r="E931" s="6" t="s">
        <v>1185</v>
      </c>
      <c r="F931" s="5" t="s">
        <v>1284</v>
      </c>
      <c r="G931" s="5" t="s">
        <v>1300</v>
      </c>
    </row>
    <row r="932" spans="1:7" hidden="1" x14ac:dyDescent="0.5">
      <c r="A932" s="5" t="s">
        <v>8</v>
      </c>
      <c r="B932" s="5" t="s">
        <v>808</v>
      </c>
      <c r="C932" s="5" t="str">
        <f>LEFT(Table_1[[#This Row],[Model]], FIND(" ", Table_1[[#This Row],[Model]] &amp; " ")  -1)</f>
        <v>FitEar</v>
      </c>
      <c r="D932" s="5" t="str">
        <f>"$" &amp; TEXT(Table_1[[#This Row],[Price (MSRP)]], "#,##0")</f>
        <v>$1,550</v>
      </c>
      <c r="E932" s="6" t="s">
        <v>1185</v>
      </c>
      <c r="F932" s="5" t="s">
        <v>1290</v>
      </c>
      <c r="G932" s="5" t="s">
        <v>1298</v>
      </c>
    </row>
    <row r="933" spans="1:7" hidden="1" x14ac:dyDescent="0.5">
      <c r="A933" s="5" t="s">
        <v>8</v>
      </c>
      <c r="B933" s="5" t="s">
        <v>770</v>
      </c>
      <c r="C933" s="5" t="str">
        <f>LEFT(Table_1[[#This Row],[Model]], FIND(" ", Table_1[[#This Row],[Model]] &amp; " ")  -1)</f>
        <v>Canal</v>
      </c>
      <c r="D933" s="5" t="str">
        <f>"$" &amp; TEXT(Table_1[[#This Row],[Price (MSRP)]], "#,##0")</f>
        <v>$1,570</v>
      </c>
      <c r="E933" s="6" t="s">
        <v>1242</v>
      </c>
      <c r="F933" s="5" t="s">
        <v>1288</v>
      </c>
      <c r="G933" s="5" t="s">
        <v>1301</v>
      </c>
    </row>
    <row r="934" spans="1:7" x14ac:dyDescent="0.5">
      <c r="A934" s="5" t="s">
        <v>0</v>
      </c>
      <c r="B934" s="5" t="s">
        <v>20</v>
      </c>
      <c r="C934" s="5" t="str">
        <f>LEFT(Table_1[[#This Row],[Model]], FIND(" ", Table_1[[#This Row],[Model]] &amp; " ")  -1)</f>
        <v>Elysian</v>
      </c>
      <c r="D934" s="5" t="str">
        <f>"$" &amp; TEXT(Table_1[[#This Row],[Price (MSRP)]], "#,##0")</f>
        <v>$1,600</v>
      </c>
      <c r="E934" s="6" t="s">
        <v>1091</v>
      </c>
      <c r="F934" s="5" t="s">
        <v>1283</v>
      </c>
      <c r="G934" s="5" t="s">
        <v>1300</v>
      </c>
    </row>
    <row r="935" spans="1:7" x14ac:dyDescent="0.5">
      <c r="A935" s="5" t="s">
        <v>1</v>
      </c>
      <c r="B935" s="5" t="s">
        <v>50</v>
      </c>
      <c r="C935" s="5" t="str">
        <f>LEFT(Table_1[[#This Row],[Model]], FIND(" ", Table_1[[#This Row],[Model]] &amp; " ")  -1)</f>
        <v>Kumitate</v>
      </c>
      <c r="D935" s="5" t="str">
        <f>"$" &amp; TEXT(Table_1[[#This Row],[Price (MSRP)]], "#,##0")</f>
        <v>$1,600</v>
      </c>
      <c r="E935" s="6" t="s">
        <v>1091</v>
      </c>
      <c r="F935" s="5" t="s">
        <v>1283</v>
      </c>
      <c r="G935" s="5" t="s">
        <v>1307</v>
      </c>
    </row>
    <row r="936" spans="1:7" x14ac:dyDescent="0.5">
      <c r="A936" s="5" t="s">
        <v>4</v>
      </c>
      <c r="B936" s="5" t="s">
        <v>213</v>
      </c>
      <c r="C936" s="5" t="str">
        <f>LEFT(Table_1[[#This Row],[Model]], FIND(" ", Table_1[[#This Row],[Model]] &amp; " ")  -1)</f>
        <v>Empire</v>
      </c>
      <c r="D936" s="5" t="str">
        <f>"$" &amp; TEXT(Table_1[[#This Row],[Price (MSRP)]], "#,##0")</f>
        <v>$1,600</v>
      </c>
      <c r="E936" s="6" t="s">
        <v>1091</v>
      </c>
      <c r="F936" s="5" t="s">
        <v>1285</v>
      </c>
      <c r="G936" s="5" t="s">
        <v>1347</v>
      </c>
    </row>
    <row r="937" spans="1:7" x14ac:dyDescent="0.5">
      <c r="A937" s="5" t="s">
        <v>4</v>
      </c>
      <c r="B937" s="5" t="s">
        <v>214</v>
      </c>
      <c r="C937" s="5" t="str">
        <f>LEFT(Table_1[[#This Row],[Model]], FIND(" ", Table_1[[#This Row],[Model]] &amp; " ")  -1)</f>
        <v>Empire</v>
      </c>
      <c r="D937" s="5" t="str">
        <f>"$" &amp; TEXT(Table_1[[#This Row],[Price (MSRP)]], "#,##0")</f>
        <v>$1,600</v>
      </c>
      <c r="E937" s="6" t="s">
        <v>1091</v>
      </c>
      <c r="F937" s="5" t="s">
        <v>1285</v>
      </c>
      <c r="G937" s="5" t="s">
        <v>1347</v>
      </c>
    </row>
    <row r="938" spans="1:7" x14ac:dyDescent="0.5">
      <c r="A938" s="5" t="s">
        <v>5</v>
      </c>
      <c r="B938" s="5" t="s">
        <v>322</v>
      </c>
      <c r="C938" s="5" t="str">
        <f>LEFT(Table_1[[#This Row],[Model]], FIND(" ", Table_1[[#This Row],[Model]] &amp; " ")  -1)</f>
        <v>InEar</v>
      </c>
      <c r="D938" s="5" t="str">
        <f>"$" &amp; TEXT(Table_1[[#This Row],[Price (MSRP)]], "#,##0")</f>
        <v>$1,600</v>
      </c>
      <c r="E938" s="6" t="s">
        <v>1091</v>
      </c>
      <c r="F938" s="5" t="s">
        <v>1278</v>
      </c>
      <c r="G938" s="5" t="s">
        <v>1305</v>
      </c>
    </row>
    <row r="939" spans="1:7" hidden="1" x14ac:dyDescent="0.5">
      <c r="A939" s="5" t="s">
        <v>7</v>
      </c>
      <c r="B939" s="5" t="s">
        <v>672</v>
      </c>
      <c r="C939" s="5" t="str">
        <f>LEFT(Table_1[[#This Row],[Model]], FIND(" ", Table_1[[#This Row],[Model]] &amp; " ")  -1)</f>
        <v>JH</v>
      </c>
      <c r="D939" s="5" t="str">
        <f>"$" &amp; TEXT(Table_1[[#This Row],[Price (MSRP)]], "#,##0")</f>
        <v>$1,600</v>
      </c>
      <c r="E939" s="6" t="s">
        <v>1091</v>
      </c>
      <c r="F939" s="5" t="s">
        <v>1284</v>
      </c>
      <c r="G939" s="5" t="s">
        <v>1369</v>
      </c>
    </row>
    <row r="940" spans="1:7" hidden="1" x14ac:dyDescent="0.5">
      <c r="A940" s="5" t="s">
        <v>8</v>
      </c>
      <c r="B940" s="5" t="s">
        <v>788</v>
      </c>
      <c r="C940" s="5" t="str">
        <f>LEFT(Table_1[[#This Row],[Model]], FIND(" ", Table_1[[#This Row],[Model]] &amp; " ")  -1)</f>
        <v>Empire</v>
      </c>
      <c r="D940" s="5" t="str">
        <f>"$" &amp; TEXT(Table_1[[#This Row],[Price (MSRP)]], "#,##0")</f>
        <v>$1,600</v>
      </c>
      <c r="E940" s="6" t="s">
        <v>1091</v>
      </c>
      <c r="F940" s="5" t="s">
        <v>1285</v>
      </c>
      <c r="G940" s="5" t="s">
        <v>1346</v>
      </c>
    </row>
    <row r="941" spans="1:7" hidden="1" x14ac:dyDescent="0.5">
      <c r="A941" s="5" t="s">
        <v>8</v>
      </c>
      <c r="B941" s="5" t="s">
        <v>842</v>
      </c>
      <c r="C941" s="5" t="str">
        <f>LEFT(Table_1[[#This Row],[Model]], FIND(" ", Table_1[[#This Row],[Model]] &amp; " ")  -1)</f>
        <v>Noble</v>
      </c>
      <c r="D941" s="5" t="str">
        <f>"$" &amp; TEXT(Table_1[[#This Row],[Price (MSRP)]], "#,##0")</f>
        <v>$1,600</v>
      </c>
      <c r="E941" s="6" t="s">
        <v>1091</v>
      </c>
      <c r="F941" s="5" t="s">
        <v>1271</v>
      </c>
      <c r="G941" s="5" t="s">
        <v>1305</v>
      </c>
    </row>
    <row r="942" spans="1:7" hidden="1" x14ac:dyDescent="0.5">
      <c r="A942" s="5" t="s">
        <v>8</v>
      </c>
      <c r="B942" s="5" t="s">
        <v>901</v>
      </c>
      <c r="C942" s="5" t="str">
        <f>LEFT(Table_1[[#This Row],[Model]], FIND(" ", Table_1[[#This Row],[Model]] &amp; " ")  -1)</f>
        <v>Westone</v>
      </c>
      <c r="D942" s="5" t="str">
        <f>"$" &amp; TEXT(Table_1[[#This Row],[Price (MSRP)]], "#,##0")</f>
        <v>$1,600</v>
      </c>
      <c r="E942" s="6" t="s">
        <v>1091</v>
      </c>
      <c r="F942" s="5" t="s">
        <v>1274</v>
      </c>
      <c r="G942" s="5" t="s">
        <v>1305</v>
      </c>
    </row>
    <row r="943" spans="1:7" hidden="1" x14ac:dyDescent="0.5">
      <c r="A943" s="5" t="s">
        <v>9</v>
      </c>
      <c r="B943" s="5" t="s">
        <v>934</v>
      </c>
      <c r="C943" s="5" t="str">
        <f>LEFT(Table_1[[#This Row],[Model]], FIND(" ", Table_1[[#This Row],[Model]] &amp; " ")  -1)</f>
        <v>Madoo</v>
      </c>
      <c r="D943" s="5" t="str">
        <f>"$" &amp; TEXT(Table_1[[#This Row],[Price (MSRP)]], "#,##0")</f>
        <v>$1,600</v>
      </c>
      <c r="E943" s="6" t="s">
        <v>1091</v>
      </c>
      <c r="F943" s="5" t="s">
        <v>1285</v>
      </c>
      <c r="G943" s="5" t="s">
        <v>1387</v>
      </c>
    </row>
    <row r="944" spans="1:7" hidden="1" x14ac:dyDescent="0.5">
      <c r="A944" s="5" t="s">
        <v>6</v>
      </c>
      <c r="B944" s="5" t="s">
        <v>440</v>
      </c>
      <c r="C944" s="5" t="str">
        <f>LEFT(Table_1[[#This Row],[Model]], FIND(" ", Table_1[[#This Row],[Model]] &amp; " ")  -1)</f>
        <v>FitEar</v>
      </c>
      <c r="D944" s="5" t="str">
        <f>"$" &amp; TEXT(Table_1[[#This Row],[Price (MSRP)]], "#,##0")</f>
        <v>$1,650</v>
      </c>
      <c r="E944" s="6" t="s">
        <v>1216</v>
      </c>
      <c r="F944" s="5" t="s">
        <v>1286</v>
      </c>
      <c r="G944" s="5" t="s">
        <v>1312</v>
      </c>
    </row>
    <row r="945" spans="1:7" x14ac:dyDescent="0.5">
      <c r="A945" s="5" t="s">
        <v>1</v>
      </c>
      <c r="B945" s="5" t="s">
        <v>35</v>
      </c>
      <c r="C945" s="5" t="str">
        <f>LEFT(Table_1[[#This Row],[Model]], FIND(" ", Table_1[[#This Row],[Model]] &amp; " ")  -1)</f>
        <v>64</v>
      </c>
      <c r="D945" s="5" t="str">
        <f>"$" &amp; TEXT(Table_1[[#This Row],[Price (MSRP)]], "#,##0")</f>
        <v>$1,700</v>
      </c>
      <c r="E945" s="6" t="s">
        <v>1105</v>
      </c>
      <c r="F945" s="5" t="s">
        <v>1284</v>
      </c>
      <c r="G945" s="5" t="s">
        <v>1328</v>
      </c>
    </row>
    <row r="946" spans="1:7" x14ac:dyDescent="0.5">
      <c r="A946" s="5" t="s">
        <v>2</v>
      </c>
      <c r="B946" s="5" t="s">
        <v>78</v>
      </c>
      <c r="C946" s="5" t="str">
        <f>LEFT(Table_1[[#This Row],[Model]], FIND(" ", Table_1[[#This Row],[Model]] &amp; " ")  -1)</f>
        <v>Sony</v>
      </c>
      <c r="D946" s="5" t="str">
        <f>"$" &amp; TEXT(Table_1[[#This Row],[Price (MSRP)]], "#,##0")</f>
        <v>$1,700</v>
      </c>
      <c r="E946" s="6" t="s">
        <v>1105</v>
      </c>
      <c r="F946" s="5" t="s">
        <v>1277</v>
      </c>
      <c r="G946" s="5" t="s">
        <v>1302</v>
      </c>
    </row>
    <row r="947" spans="1:7" x14ac:dyDescent="0.5">
      <c r="A947" s="5" t="s">
        <v>3</v>
      </c>
      <c r="B947" s="5" t="s">
        <v>99</v>
      </c>
      <c r="C947" s="5" t="str">
        <f>LEFT(Table_1[[#This Row],[Model]], FIND(" ", Table_1[[#This Row],[Model]] &amp; " ")  -1)</f>
        <v>DUNU</v>
      </c>
      <c r="D947" s="5" t="str">
        <f>"$" &amp; TEXT(Table_1[[#This Row],[Price (MSRP)]], "#,##0")</f>
        <v>$1,700</v>
      </c>
      <c r="E947" s="6" t="s">
        <v>1105</v>
      </c>
      <c r="F947" s="5" t="s">
        <v>1275</v>
      </c>
      <c r="G947" s="5" t="s">
        <v>1296</v>
      </c>
    </row>
    <row r="948" spans="1:7" x14ac:dyDescent="0.5">
      <c r="A948" s="5" t="s">
        <v>5</v>
      </c>
      <c r="B948" s="5" t="s">
        <v>291</v>
      </c>
      <c r="C948" s="5" t="str">
        <f>LEFT(Table_1[[#This Row],[Model]], FIND(" ", Table_1[[#This Row],[Model]] &amp; " ")  -1)</f>
        <v>64</v>
      </c>
      <c r="D948" s="5" t="str">
        <f>"$" &amp; TEXT(Table_1[[#This Row],[Price (MSRP)]], "#,##0")</f>
        <v>$1,700</v>
      </c>
      <c r="E948" s="6" t="s">
        <v>1105</v>
      </c>
      <c r="F948" s="5" t="s">
        <v>1267</v>
      </c>
      <c r="G948" s="5" t="s">
        <v>1328</v>
      </c>
    </row>
    <row r="949" spans="1:7" hidden="1" x14ac:dyDescent="0.5">
      <c r="A949" s="5" t="s">
        <v>6</v>
      </c>
      <c r="B949" s="5" t="s">
        <v>439</v>
      </c>
      <c r="C949" s="5" t="str">
        <f>LEFT(Table_1[[#This Row],[Model]], FIND(" ", Table_1[[#This Row],[Model]] &amp; " ")  -1)</f>
        <v>FitEar</v>
      </c>
      <c r="D949" s="5" t="str">
        <f>"$" &amp; TEXT(Table_1[[#This Row],[Price (MSRP)]], "#,##0")</f>
        <v>$1,700</v>
      </c>
      <c r="E949" s="6" t="s">
        <v>1105</v>
      </c>
      <c r="F949" s="5" t="s">
        <v>1290</v>
      </c>
      <c r="G949" s="5" t="s">
        <v>1316</v>
      </c>
    </row>
    <row r="950" spans="1:7" hidden="1" x14ac:dyDescent="0.5">
      <c r="A950" s="5" t="s">
        <v>6</v>
      </c>
      <c r="B950" s="5" t="s">
        <v>482</v>
      </c>
      <c r="C950" s="5" t="str">
        <f>LEFT(Table_1[[#This Row],[Model]], FIND(" ", Table_1[[#This Row],[Model]] &amp; " ")  -1)</f>
        <v>Lark</v>
      </c>
      <c r="D950" s="5" t="str">
        <f>"$" &amp; TEXT(Table_1[[#This Row],[Price (MSRP)]], "#,##0")</f>
        <v>$1,700</v>
      </c>
      <c r="E950" s="6" t="s">
        <v>1105</v>
      </c>
      <c r="F950" s="5" t="s">
        <v>1290</v>
      </c>
      <c r="G950" s="5" t="s">
        <v>1320</v>
      </c>
    </row>
    <row r="951" spans="1:7" hidden="1" x14ac:dyDescent="0.5">
      <c r="A951" s="5" t="s">
        <v>6</v>
      </c>
      <c r="B951" s="5" t="s">
        <v>491</v>
      </c>
      <c r="C951" s="5" t="str">
        <f>LEFT(Table_1[[#This Row],[Model]], FIND(" ", Table_1[[#This Row],[Model]] &amp; " ")  -1)</f>
        <v>MMR</v>
      </c>
      <c r="D951" s="5" t="str">
        <f>"$" &amp; TEXT(Table_1[[#This Row],[Price (MSRP)]], "#,##0")</f>
        <v>$1,700</v>
      </c>
      <c r="E951" s="6" t="s">
        <v>1105</v>
      </c>
      <c r="F951" s="5" t="s">
        <v>1287</v>
      </c>
      <c r="G951" s="5" t="s">
        <v>1326</v>
      </c>
    </row>
    <row r="952" spans="1:7" hidden="1" x14ac:dyDescent="0.5">
      <c r="A952" s="5" t="s">
        <v>8</v>
      </c>
      <c r="B952" s="5" t="s">
        <v>758</v>
      </c>
      <c r="C952" s="5" t="str">
        <f>LEFT(Table_1[[#This Row],[Model]], FIND(" ", Table_1[[#This Row],[Model]] &amp; " ")  -1)</f>
        <v>Aroma</v>
      </c>
      <c r="D952" s="5" t="str">
        <f>"$" &amp; TEXT(Table_1[[#This Row],[Price (MSRP)]], "#,##0")</f>
        <v>$1,700</v>
      </c>
      <c r="E952" s="6" t="s">
        <v>1105</v>
      </c>
      <c r="F952" s="5" t="s">
        <v>1284</v>
      </c>
      <c r="G952" s="5" t="s">
        <v>1318</v>
      </c>
    </row>
    <row r="953" spans="1:7" hidden="1" x14ac:dyDescent="0.5">
      <c r="A953" s="5" t="s">
        <v>8</v>
      </c>
      <c r="B953" s="5" t="s">
        <v>812</v>
      </c>
      <c r="C953" s="5" t="str">
        <f>LEFT(Table_1[[#This Row],[Model]], FIND(" ", Table_1[[#This Row],[Model]] &amp; " ")  -1)</f>
        <v>HUM</v>
      </c>
      <c r="D953" s="5" t="str">
        <f>"$" &amp; TEXT(Table_1[[#This Row],[Price (MSRP)]], "#,##0")</f>
        <v>$1,700</v>
      </c>
      <c r="E953" s="6" t="s">
        <v>1105</v>
      </c>
      <c r="F953" s="5" t="s">
        <v>1278</v>
      </c>
      <c r="G953" s="5" t="s">
        <v>1317</v>
      </c>
    </row>
    <row r="954" spans="1:7" hidden="1" x14ac:dyDescent="0.5">
      <c r="A954" s="5" t="s">
        <v>6</v>
      </c>
      <c r="B954" s="5" t="s">
        <v>466</v>
      </c>
      <c r="C954" s="5" t="str">
        <f>LEFT(Table_1[[#This Row],[Model]], FIND(" ", Table_1[[#This Row],[Model]] &amp; " ")  -1)</f>
        <v>JH</v>
      </c>
      <c r="D954" s="5" t="str">
        <f>"$" &amp; TEXT(Table_1[[#This Row],[Price (MSRP)]], "#,##0")</f>
        <v>$1,745</v>
      </c>
      <c r="E954" s="6" t="s">
        <v>1222</v>
      </c>
      <c r="F954" s="5" t="s">
        <v>1286</v>
      </c>
      <c r="G954" s="5" t="s">
        <v>1321</v>
      </c>
    </row>
    <row r="955" spans="1:7" hidden="1" x14ac:dyDescent="0.5">
      <c r="A955" s="5" t="s">
        <v>8</v>
      </c>
      <c r="B955" s="5" t="s">
        <v>881</v>
      </c>
      <c r="C955" s="5" t="str">
        <f>LEFT(Table_1[[#This Row],[Model]], FIND(" ", Table_1[[#This Row],[Model]] &amp; " ")  -1)</f>
        <v>Tralucent</v>
      </c>
      <c r="D955" s="5" t="str">
        <f>"$" &amp; TEXT(Table_1[[#This Row],[Price (MSRP)]], "#,##0")</f>
        <v>$Discont.</v>
      </c>
      <c r="E955" s="6" t="s">
        <v>1111</v>
      </c>
      <c r="F955" s="5" t="s">
        <v>1271</v>
      </c>
      <c r="G955" s="5" t="s">
        <v>1315</v>
      </c>
    </row>
    <row r="956" spans="1:7" hidden="1" x14ac:dyDescent="0.5">
      <c r="A956" s="5" t="s">
        <v>11</v>
      </c>
      <c r="B956" s="5" t="s">
        <v>994</v>
      </c>
      <c r="C956" s="5" t="str">
        <f>LEFT(Table_1[[#This Row],[Model]], FIND(" ", Table_1[[#This Row],[Model]] &amp; " ")  -1)</f>
        <v>Ambient</v>
      </c>
      <c r="D956" s="5" t="str">
        <f>"$" &amp; TEXT(Table_1[[#This Row],[Price (MSRP)]], "#,##0")</f>
        <v>$1,750</v>
      </c>
      <c r="E956" s="6" t="s">
        <v>1258</v>
      </c>
      <c r="F956" s="5" t="s">
        <v>1284</v>
      </c>
      <c r="G956" s="5" t="s">
        <v>1318</v>
      </c>
    </row>
    <row r="957" spans="1:7" x14ac:dyDescent="0.5">
      <c r="A957" s="5" t="s">
        <v>3</v>
      </c>
      <c r="B957" s="5" t="s">
        <v>96</v>
      </c>
      <c r="C957" s="5" t="str">
        <f>LEFT(Table_1[[#This Row],[Model]], FIND(" ", Table_1[[#This Row],[Model]] &amp; " ")  -1)</f>
        <v>Dita</v>
      </c>
      <c r="D957" s="5" t="str">
        <f>"$" &amp; TEXT(Table_1[[#This Row],[Price (MSRP)]], "#,##0")</f>
        <v>$1,800</v>
      </c>
      <c r="E957" s="6" t="s">
        <v>1139</v>
      </c>
      <c r="F957" s="5" t="s">
        <v>1285</v>
      </c>
      <c r="G957" s="5" t="s">
        <v>1296</v>
      </c>
    </row>
    <row r="958" spans="1:7" hidden="1" x14ac:dyDescent="0.5">
      <c r="A958" s="5" t="s">
        <v>6</v>
      </c>
      <c r="B958" s="5" t="s">
        <v>408</v>
      </c>
      <c r="C958" s="5" t="str">
        <f>LEFT(Table_1[[#This Row],[Model]], FIND(" ", Table_1[[#This Row],[Model]] &amp; " ")  -1)</f>
        <v>Empire</v>
      </c>
      <c r="D958" s="5" t="str">
        <f>"$" &amp; TEXT(Table_1[[#This Row],[Price (MSRP)]], "#,##0")</f>
        <v>$1,800</v>
      </c>
      <c r="E958" s="6" t="s">
        <v>1139</v>
      </c>
      <c r="F958" s="5" t="s">
        <v>1286</v>
      </c>
      <c r="G958" s="5" t="s">
        <v>1307</v>
      </c>
    </row>
    <row r="959" spans="1:7" hidden="1" x14ac:dyDescent="0.5">
      <c r="A959" s="5" t="s">
        <v>6</v>
      </c>
      <c r="B959" s="5" t="s">
        <v>446</v>
      </c>
      <c r="C959" s="5" t="str">
        <f>LEFT(Table_1[[#This Row],[Model]], FIND(" ", Table_1[[#This Row],[Model]] &amp; " ")  -1)</f>
        <v>Fostex</v>
      </c>
      <c r="D959" s="5" t="str">
        <f>"$" &amp; TEXT(Table_1[[#This Row],[Price (MSRP)]], "#,##0")</f>
        <v>$1,800</v>
      </c>
      <c r="E959" s="6" t="s">
        <v>1139</v>
      </c>
      <c r="F959" s="5" t="s">
        <v>1287</v>
      </c>
      <c r="G959" s="5" t="s">
        <v>1316</v>
      </c>
    </row>
    <row r="960" spans="1:7" hidden="1" x14ac:dyDescent="0.5">
      <c r="A960" s="5" t="s">
        <v>9</v>
      </c>
      <c r="B960" s="5" t="s">
        <v>942</v>
      </c>
      <c r="C960" s="5" t="str">
        <f>LEFT(Table_1[[#This Row],[Model]], FIND(" ", Table_1[[#This Row],[Model]] &amp; " ")  -1)</f>
        <v>Rhapsodio</v>
      </c>
      <c r="D960" s="5" t="str">
        <f>"$" &amp; TEXT(Table_1[[#This Row],[Price (MSRP)]], "#,##0")</f>
        <v>$1,800</v>
      </c>
      <c r="E960" s="6" t="s">
        <v>1139</v>
      </c>
      <c r="F960" s="5" t="s">
        <v>1267</v>
      </c>
      <c r="G960" s="5" t="s">
        <v>1328</v>
      </c>
    </row>
    <row r="961" spans="1:7" hidden="1" x14ac:dyDescent="0.5">
      <c r="A961" s="5" t="s">
        <v>11</v>
      </c>
      <c r="B961" s="5" t="s">
        <v>1019</v>
      </c>
      <c r="C961" s="5" t="str">
        <f>LEFT(Table_1[[#This Row],[Model]], FIND(" ", Table_1[[#This Row],[Model]] &amp; " ")  -1)</f>
        <v>JH</v>
      </c>
      <c r="D961" s="5" t="str">
        <f>"$" &amp; TEXT(Table_1[[#This Row],[Price (MSRP)]], "#,##0")</f>
        <v>$1,800</v>
      </c>
      <c r="E961" s="6" t="s">
        <v>1139</v>
      </c>
      <c r="F961" s="5" t="s">
        <v>1284</v>
      </c>
      <c r="G961" s="5" t="s">
        <v>1373</v>
      </c>
    </row>
    <row r="962" spans="1:7" hidden="1" x14ac:dyDescent="0.5">
      <c r="A962" s="5" t="s">
        <v>13</v>
      </c>
      <c r="B962" s="5" t="s">
        <v>1061</v>
      </c>
      <c r="C962" s="5" t="str">
        <f>LEFT(Table_1[[#This Row],[Model]], FIND(" ", Table_1[[#This Row],[Model]] &amp; " ")  -1)</f>
        <v>Fender</v>
      </c>
      <c r="D962" s="5" t="str">
        <f>"$" &amp; TEXT(Table_1[[#This Row],[Price (MSRP)]], "#,##0")</f>
        <v>$1,800</v>
      </c>
      <c r="E962" s="6" t="s">
        <v>1139</v>
      </c>
      <c r="F962" s="5" t="s">
        <v>1273</v>
      </c>
      <c r="G962" s="5" t="s">
        <v>1332</v>
      </c>
    </row>
    <row r="963" spans="1:7" x14ac:dyDescent="0.5">
      <c r="A963" s="5" t="s">
        <v>1</v>
      </c>
      <c r="B963" s="5" t="s">
        <v>45</v>
      </c>
      <c r="C963" s="5" t="str">
        <f>LEFT(Table_1[[#This Row],[Model]], FIND(" ", Table_1[[#This Row],[Model]] &amp; " ")  -1)</f>
        <v>Hidition</v>
      </c>
      <c r="D963" s="5" t="str">
        <f>"$" &amp; TEXT(Table_1[[#This Row],[Price (MSRP)]], "#,##0")</f>
        <v>$1,850</v>
      </c>
      <c r="E963" s="6" t="s">
        <v>1113</v>
      </c>
      <c r="F963" s="5" t="s">
        <v>1278</v>
      </c>
      <c r="G963" s="5" t="s">
        <v>1305</v>
      </c>
    </row>
    <row r="964" spans="1:7" x14ac:dyDescent="0.5">
      <c r="A964" s="5" t="s">
        <v>1</v>
      </c>
      <c r="B964" s="5" t="s">
        <v>55</v>
      </c>
      <c r="C964" s="5" t="str">
        <f>LEFT(Table_1[[#This Row],[Model]], FIND(" ", Table_1[[#This Row],[Model]] &amp; " ")  -1)</f>
        <v>Noble</v>
      </c>
      <c r="D964" s="5" t="str">
        <f>"$" &amp; TEXT(Table_1[[#This Row],[Price (MSRP)]], "#,##0")</f>
        <v>$1,850</v>
      </c>
      <c r="E964" s="6" t="s">
        <v>1113</v>
      </c>
      <c r="F964" s="5" t="s">
        <v>1278</v>
      </c>
      <c r="G964" s="5" t="s">
        <v>1320</v>
      </c>
    </row>
    <row r="965" spans="1:7" hidden="1" x14ac:dyDescent="0.5">
      <c r="A965" s="5" t="s">
        <v>4</v>
      </c>
      <c r="B965" s="5" t="s">
        <v>278</v>
      </c>
      <c r="C965" s="5" t="str">
        <f>LEFT(Table_1[[#This Row],[Model]], FIND(" ", Table_1[[#This Row],[Model]] &amp; " ")  -1)</f>
        <v>Tripowin</v>
      </c>
      <c r="D965" s="5" t="str">
        <f>"$" &amp; TEXT(Table_1[[#This Row],[Price (MSRP)]], "#,##0")</f>
        <v>$Discont.</v>
      </c>
      <c r="E965" s="6" t="s">
        <v>1111</v>
      </c>
      <c r="F965" s="5" t="s">
        <v>1277</v>
      </c>
      <c r="G965" s="5" t="s">
        <v>1296</v>
      </c>
    </row>
    <row r="966" spans="1:7" x14ac:dyDescent="0.5">
      <c r="A966" s="5" t="s">
        <v>1</v>
      </c>
      <c r="B966" s="5" t="s">
        <v>56</v>
      </c>
      <c r="C966" s="5" t="str">
        <f>LEFT(Table_1[[#This Row],[Model]], FIND(" ", Table_1[[#This Row],[Model]] &amp; " ")  -1)</f>
        <v>Noble</v>
      </c>
      <c r="D966" s="5" t="str">
        <f>"$" &amp; TEXT(Table_1[[#This Row],[Price (MSRP)]], "#,##0")</f>
        <v>$1,850</v>
      </c>
      <c r="E966" s="6" t="s">
        <v>1113</v>
      </c>
      <c r="F966" s="5" t="s">
        <v>1280</v>
      </c>
      <c r="G966" s="5" t="s">
        <v>1331</v>
      </c>
    </row>
    <row r="967" spans="1:7" x14ac:dyDescent="0.5">
      <c r="A967" s="5" t="s">
        <v>4</v>
      </c>
      <c r="B967" s="5" t="s">
        <v>203</v>
      </c>
      <c r="C967" s="5" t="str">
        <f>LEFT(Table_1[[#This Row],[Model]], FIND(" ", Table_1[[#This Row],[Model]] &amp; " ")  -1)</f>
        <v>Dita</v>
      </c>
      <c r="D967" s="5" t="str">
        <f>"$" &amp; TEXT(Table_1[[#This Row],[Price (MSRP)]], "#,##0")</f>
        <v>$1,850</v>
      </c>
      <c r="E967" s="6" t="s">
        <v>1113</v>
      </c>
      <c r="F967" s="5" t="s">
        <v>1278</v>
      </c>
      <c r="G967" s="5" t="s">
        <v>1296</v>
      </c>
    </row>
    <row r="968" spans="1:7" x14ac:dyDescent="0.5">
      <c r="A968" s="5" t="s">
        <v>4</v>
      </c>
      <c r="B968" s="5" t="s">
        <v>217</v>
      </c>
      <c r="C968" s="5" t="str">
        <f>LEFT(Table_1[[#This Row],[Model]], FIND(" ", Table_1[[#This Row],[Model]] &amp; " ")  -1)</f>
        <v>FAudio</v>
      </c>
      <c r="D968" s="5" t="str">
        <f>"$" &amp; TEXT(Table_1[[#This Row],[Price (MSRP)]], "#,##0")</f>
        <v>$1,900</v>
      </c>
      <c r="E968" s="6" t="s">
        <v>1176</v>
      </c>
      <c r="F968" s="5" t="s">
        <v>1284</v>
      </c>
      <c r="G968" s="5" t="s">
        <v>1334</v>
      </c>
    </row>
    <row r="969" spans="1:7" x14ac:dyDescent="0.5">
      <c r="A969" s="5" t="s">
        <v>4</v>
      </c>
      <c r="B969" s="5" t="s">
        <v>226</v>
      </c>
      <c r="C969" s="5" t="str">
        <f>LEFT(Table_1[[#This Row],[Model]], FIND(" ", Table_1[[#This Row],[Model]] &amp; " ")  -1)</f>
        <v>FitEar</v>
      </c>
      <c r="D969" s="5" t="str">
        <f>"$" &amp; TEXT(Table_1[[#This Row],[Price (MSRP)]], "#,##0")</f>
        <v>$1,900</v>
      </c>
      <c r="E969" s="6" t="s">
        <v>1176</v>
      </c>
      <c r="F969" s="5" t="s">
        <v>1286</v>
      </c>
      <c r="G969" s="5" t="s">
        <v>1298</v>
      </c>
    </row>
    <row r="970" spans="1:7" x14ac:dyDescent="0.5">
      <c r="A970" s="5" t="s">
        <v>4</v>
      </c>
      <c r="B970" s="5" t="s">
        <v>251</v>
      </c>
      <c r="C970" s="5" t="str">
        <f>LEFT(Table_1[[#This Row],[Model]], FIND(" ", Table_1[[#This Row],[Model]] &amp; " ")  -1)</f>
        <v>qdc</v>
      </c>
      <c r="D970" s="5" t="str">
        <f>"$" &amp; TEXT(Table_1[[#This Row],[Price (MSRP)]], "#,##0")</f>
        <v>$1,900</v>
      </c>
      <c r="E970" s="6" t="s">
        <v>1176</v>
      </c>
      <c r="F970" s="5" t="s">
        <v>1278</v>
      </c>
      <c r="G970" s="5" t="s">
        <v>1348</v>
      </c>
    </row>
    <row r="971" spans="1:7" x14ac:dyDescent="0.5">
      <c r="A971" s="5" t="s">
        <v>5</v>
      </c>
      <c r="B971" s="5" t="s">
        <v>307</v>
      </c>
      <c r="C971" s="5" t="str">
        <f>LEFT(Table_1[[#This Row],[Model]], FIND(" ", Table_1[[#This Row],[Model]] &amp; " ")  -1)</f>
        <v>Fatfreq</v>
      </c>
      <c r="D971" s="5" t="str">
        <f>"$" &amp; TEXT(Table_1[[#This Row],[Price (MSRP)]], "#,##0")</f>
        <v>$1,900</v>
      </c>
      <c r="E971" s="6" t="s">
        <v>1176</v>
      </c>
      <c r="F971" s="5" t="s">
        <v>1279</v>
      </c>
      <c r="G971" s="5"/>
    </row>
    <row r="972" spans="1:7" x14ac:dyDescent="0.5">
      <c r="A972" s="5" t="s">
        <v>5</v>
      </c>
      <c r="B972" s="5" t="s">
        <v>312</v>
      </c>
      <c r="C972" s="5" t="str">
        <f>LEFT(Table_1[[#This Row],[Model]], FIND(" ", Table_1[[#This Row],[Model]] &amp; " ")  -1)</f>
        <v>FiR</v>
      </c>
      <c r="D972" s="5" t="str">
        <f>"$" &amp; TEXT(Table_1[[#This Row],[Price (MSRP)]], "#,##0")</f>
        <v>$1,900</v>
      </c>
      <c r="E972" s="6" t="s">
        <v>1176</v>
      </c>
      <c r="F972" s="5" t="s">
        <v>1287</v>
      </c>
      <c r="G972" s="5" t="s">
        <v>1314</v>
      </c>
    </row>
    <row r="973" spans="1:7" x14ac:dyDescent="0.5">
      <c r="A973" s="5" t="s">
        <v>1</v>
      </c>
      <c r="B973" s="5" t="s">
        <v>39</v>
      </c>
      <c r="C973" s="5" t="str">
        <f>LEFT(Table_1[[#This Row],[Model]], FIND(" ", Table_1[[#This Row],[Model]] &amp; " ")  -1)</f>
        <v>Elysian</v>
      </c>
      <c r="D973" s="5" t="str">
        <f>"$" &amp; TEXT(Table_1[[#This Row],[Price (MSRP)]], "#,##0")</f>
        <v>$1,940</v>
      </c>
      <c r="E973" s="6" t="s">
        <v>1109</v>
      </c>
      <c r="F973" s="5" t="s">
        <v>1279</v>
      </c>
      <c r="G973" s="5" t="s">
        <v>1332</v>
      </c>
    </row>
    <row r="974" spans="1:7" hidden="1" x14ac:dyDescent="0.5">
      <c r="A974" s="5" t="s">
        <v>6</v>
      </c>
      <c r="B974" s="5" t="s">
        <v>464</v>
      </c>
      <c r="C974" s="5" t="str">
        <f>LEFT(Table_1[[#This Row],[Model]], FIND(" ", Table_1[[#This Row],[Model]] &amp; " ")  -1)</f>
        <v>JH</v>
      </c>
      <c r="D974" s="5" t="str">
        <f>"$" &amp; TEXT(Table_1[[#This Row],[Price (MSRP)]], "#,##0")</f>
        <v>$1,950</v>
      </c>
      <c r="E974" s="6" t="s">
        <v>1221</v>
      </c>
      <c r="F974" s="5" t="s">
        <v>1284</v>
      </c>
      <c r="G974" s="5" t="s">
        <v>1320</v>
      </c>
    </row>
    <row r="975" spans="1:7" x14ac:dyDescent="0.5">
      <c r="A975" s="5" t="s">
        <v>0</v>
      </c>
      <c r="B975" s="5" t="s">
        <v>17</v>
      </c>
      <c r="C975" s="5" t="str">
        <f>LEFT(Table_1[[#This Row],[Model]], FIND(" ", Table_1[[#This Row],[Model]] &amp; " ")  -1)</f>
        <v>64</v>
      </c>
      <c r="D975" s="5" t="str">
        <f>"$" &amp; TEXT(Table_1[[#This Row],[Price (MSRP)]], "#,##0")</f>
        <v>$2,000</v>
      </c>
      <c r="E975" s="6" t="s">
        <v>1088</v>
      </c>
      <c r="F975" s="5" t="s">
        <v>1279</v>
      </c>
      <c r="G975" s="5" t="s">
        <v>1321</v>
      </c>
    </row>
    <row r="976" spans="1:7" x14ac:dyDescent="0.5">
      <c r="A976" s="5" t="s">
        <v>1</v>
      </c>
      <c r="B976" s="5" t="s">
        <v>60</v>
      </c>
      <c r="C976" s="5" t="str">
        <f>LEFT(Table_1[[#This Row],[Model]], FIND(" ", Table_1[[#This Row],[Model]] &amp; " ")  -1)</f>
        <v>Shure</v>
      </c>
      <c r="D976" s="5" t="str">
        <f>"$" &amp; TEXT(Table_1[[#This Row],[Price (MSRP)]], "#,##0")</f>
        <v>$2,000</v>
      </c>
      <c r="E976" s="6" t="s">
        <v>1088</v>
      </c>
      <c r="F976" s="5" t="s">
        <v>1270</v>
      </c>
      <c r="G976" s="5" t="s">
        <v>1330</v>
      </c>
    </row>
    <row r="977" spans="1:7" x14ac:dyDescent="0.5">
      <c r="A977" s="5" t="s">
        <v>3</v>
      </c>
      <c r="B977" s="5" t="s">
        <v>116</v>
      </c>
      <c r="C977" s="5" t="str">
        <f>LEFT(Table_1[[#This Row],[Model]], FIND(" ", Table_1[[#This Row],[Model]] &amp; " ")  -1)</f>
        <v>Final</v>
      </c>
      <c r="D977" s="5" t="str">
        <f>"$" &amp; TEXT(Table_1[[#This Row],[Price (MSRP)]], "#,##0")</f>
        <v>$2,000</v>
      </c>
      <c r="E977" s="6" t="s">
        <v>1088</v>
      </c>
      <c r="F977" s="5" t="s">
        <v>1271</v>
      </c>
      <c r="G977" s="5" t="s">
        <v>1296</v>
      </c>
    </row>
    <row r="978" spans="1:7" x14ac:dyDescent="0.5">
      <c r="A978" s="5" t="s">
        <v>3</v>
      </c>
      <c r="B978" s="5" t="s">
        <v>138</v>
      </c>
      <c r="C978" s="5" t="str">
        <f>LEFT(Table_1[[#This Row],[Model]], FIND(" ", Table_1[[#This Row],[Model]] &amp; " ")  -1)</f>
        <v>Oriolus</v>
      </c>
      <c r="D978" s="5" t="str">
        <f>"$" &amp; TEXT(Table_1[[#This Row],[Price (MSRP)]], "#,##0")</f>
        <v>$2,000</v>
      </c>
      <c r="E978" s="6" t="s">
        <v>1088</v>
      </c>
      <c r="F978" s="5" t="s">
        <v>1279</v>
      </c>
      <c r="G978" s="5" t="s">
        <v>1303</v>
      </c>
    </row>
    <row r="979" spans="1:7" x14ac:dyDescent="0.5">
      <c r="A979" s="5" t="s">
        <v>3</v>
      </c>
      <c r="B979" s="5" t="s">
        <v>164</v>
      </c>
      <c r="C979" s="5" t="str">
        <f>LEFT(Table_1[[#This Row],[Model]], FIND(" ", Table_1[[#This Row],[Model]] &amp; " ")  -1)</f>
        <v>Unique</v>
      </c>
      <c r="D979" s="5" t="str">
        <f>"$" &amp; TEXT(Table_1[[#This Row],[Price (MSRP)]], "#,##0")</f>
        <v>$2,000</v>
      </c>
      <c r="E979" s="6" t="s">
        <v>1088</v>
      </c>
      <c r="F979" s="5" t="s">
        <v>1266</v>
      </c>
      <c r="G979" s="5" t="s">
        <v>1321</v>
      </c>
    </row>
    <row r="980" spans="1:7" x14ac:dyDescent="0.5">
      <c r="A980" s="5" t="s">
        <v>4</v>
      </c>
      <c r="B980" s="5" t="s">
        <v>191</v>
      </c>
      <c r="C980" s="5" t="str">
        <f>LEFT(Table_1[[#This Row],[Model]], FIND(" ", Table_1[[#This Row],[Model]] &amp; " ")  -1)</f>
        <v>Aure</v>
      </c>
      <c r="D980" s="5" t="str">
        <f>"$" &amp; TEXT(Table_1[[#This Row],[Price (MSRP)]], "#,##0")</f>
        <v>$2,000</v>
      </c>
      <c r="E980" s="6" t="s">
        <v>1088</v>
      </c>
      <c r="F980" s="5" t="s">
        <v>1277</v>
      </c>
      <c r="G980" s="5" t="s">
        <v>1188</v>
      </c>
    </row>
    <row r="981" spans="1:7" x14ac:dyDescent="0.5">
      <c r="A981" s="5" t="s">
        <v>4</v>
      </c>
      <c r="B981" s="5" t="s">
        <v>190</v>
      </c>
      <c r="C981" s="5" t="str">
        <f>LEFT(Table_1[[#This Row],[Model]], FIND(" ", Table_1[[#This Row],[Model]] &amp; " ")  -1)</f>
        <v>Aure</v>
      </c>
      <c r="D981" s="5" t="str">
        <f>"$" &amp; TEXT(Table_1[[#This Row],[Price (MSRP)]], "#,##0")</f>
        <v>$2,000</v>
      </c>
      <c r="E981" s="6" t="s">
        <v>1088</v>
      </c>
      <c r="F981" s="5" t="s">
        <v>1277</v>
      </c>
      <c r="G981" s="5" t="s">
        <v>1314</v>
      </c>
    </row>
    <row r="982" spans="1:7" x14ac:dyDescent="0.5">
      <c r="A982" s="5" t="s">
        <v>4</v>
      </c>
      <c r="B982" s="5" t="s">
        <v>283</v>
      </c>
      <c r="C982" s="5" t="str">
        <f>LEFT(Table_1[[#This Row],[Model]], FIND(" ", Table_1[[#This Row],[Model]] &amp; " ")  -1)</f>
        <v>Unique</v>
      </c>
      <c r="D982" s="5" t="str">
        <f>"$" &amp; TEXT(Table_1[[#This Row],[Price (MSRP)]], "#,##0")</f>
        <v>$2,000</v>
      </c>
      <c r="E982" s="6" t="s">
        <v>1088</v>
      </c>
      <c r="F982" s="5" t="s">
        <v>1285</v>
      </c>
      <c r="G982" s="5" t="s">
        <v>1322</v>
      </c>
    </row>
    <row r="983" spans="1:7" hidden="1" x14ac:dyDescent="0.5">
      <c r="A983" s="5" t="s">
        <v>9</v>
      </c>
      <c r="B983" s="5" t="s">
        <v>950</v>
      </c>
      <c r="C983" s="5" t="str">
        <f>LEFT(Table_1[[#This Row],[Model]], FIND(" ", Table_1[[#This Row],[Model]] &amp; " ")  -1)</f>
        <v>Ultimate</v>
      </c>
      <c r="D983" s="5" t="str">
        <f>"$" &amp; TEXT(Table_1[[#This Row],[Price (MSRP)]], "#,##0")</f>
        <v>$Discont.</v>
      </c>
      <c r="E983" s="6" t="s">
        <v>1111</v>
      </c>
      <c r="F983" s="5" t="s">
        <v>1267</v>
      </c>
      <c r="G983" s="5" t="s">
        <v>1316</v>
      </c>
    </row>
    <row r="984" spans="1:7" hidden="1" x14ac:dyDescent="0.5">
      <c r="A984" s="5" t="s">
        <v>6</v>
      </c>
      <c r="B984" s="5" t="s">
        <v>585</v>
      </c>
      <c r="C984" s="5" t="str">
        <f>LEFT(Table_1[[#This Row],[Model]], FIND(" ", Table_1[[#This Row],[Model]] &amp; " ")  -1)</f>
        <v>Ultimate</v>
      </c>
      <c r="D984" s="5" t="str">
        <f>"$" &amp; TEXT(Table_1[[#This Row],[Price (MSRP)]], "#,##0")</f>
        <v>$Discont.</v>
      </c>
      <c r="E984" s="6" t="s">
        <v>1111</v>
      </c>
      <c r="F984" s="5" t="s">
        <v>1286</v>
      </c>
      <c r="G984" s="5" t="s">
        <v>1319</v>
      </c>
    </row>
    <row r="985" spans="1:7" hidden="1" x14ac:dyDescent="0.5">
      <c r="A985" s="5" t="s">
        <v>3</v>
      </c>
      <c r="B985" s="5" t="s">
        <v>163</v>
      </c>
      <c r="C985" s="5" t="str">
        <f>LEFT(Table_1[[#This Row],[Model]], FIND(" ", Table_1[[#This Row],[Model]] &amp; " ")  -1)</f>
        <v>Ultimate</v>
      </c>
      <c r="D985" s="5" t="str">
        <f>"$" &amp; TEXT(Table_1[[#This Row],[Price (MSRP)]], "#,##0")</f>
        <v>$Discont.</v>
      </c>
      <c r="E985" s="6" t="s">
        <v>1111</v>
      </c>
      <c r="F985" s="5" t="s">
        <v>1278</v>
      </c>
      <c r="G985" s="5" t="s">
        <v>1317</v>
      </c>
    </row>
    <row r="986" spans="1:7" hidden="1" x14ac:dyDescent="0.5">
      <c r="A986" s="5" t="s">
        <v>3</v>
      </c>
      <c r="B986" s="5" t="s">
        <v>162</v>
      </c>
      <c r="C986" s="5" t="str">
        <f>LEFT(Table_1[[#This Row],[Model]], FIND(" ", Table_1[[#This Row],[Model]] &amp; " ")  -1)</f>
        <v>Ultimate</v>
      </c>
      <c r="D986" s="5" t="str">
        <f>"$" &amp; TEXT(Table_1[[#This Row],[Price (MSRP)]], "#,##0")</f>
        <v>$Discont.</v>
      </c>
      <c r="E986" s="6" t="s">
        <v>1111</v>
      </c>
      <c r="F986" s="5" t="s">
        <v>1287</v>
      </c>
      <c r="G986" s="5" t="s">
        <v>1300</v>
      </c>
    </row>
    <row r="987" spans="1:7" hidden="1" x14ac:dyDescent="0.5">
      <c r="A987" s="5" t="s">
        <v>1</v>
      </c>
      <c r="B987" s="5" t="s">
        <v>68</v>
      </c>
      <c r="C987" s="5" t="str">
        <f>LEFT(Table_1[[#This Row],[Model]], FIND(" ", Table_1[[#This Row],[Model]] &amp; " ")  -1)</f>
        <v>Ultimate</v>
      </c>
      <c r="D987" s="5" t="str">
        <f>"$" &amp; TEXT(Table_1[[#This Row],[Price (MSRP)]], "#,##0")</f>
        <v>$Discont.</v>
      </c>
      <c r="E987" s="6" t="s">
        <v>1111</v>
      </c>
      <c r="F987" s="5" t="s">
        <v>1278</v>
      </c>
      <c r="G987" s="5" t="s">
        <v>1319</v>
      </c>
    </row>
    <row r="988" spans="1:7" x14ac:dyDescent="0.5">
      <c r="A988" s="5" t="s">
        <v>5</v>
      </c>
      <c r="B988" s="5" t="s">
        <v>314</v>
      </c>
      <c r="C988" s="5" t="str">
        <f>LEFT(Table_1[[#This Row],[Model]], FIND(" ", Table_1[[#This Row],[Model]] &amp; " ")  -1)</f>
        <v>FitEar</v>
      </c>
      <c r="D988" s="5" t="str">
        <f>"$" &amp; TEXT(Table_1[[#This Row],[Price (MSRP)]], "#,##0")</f>
        <v>$2,000</v>
      </c>
      <c r="E988" s="6" t="s">
        <v>1088</v>
      </c>
      <c r="F988" s="5" t="s">
        <v>1287</v>
      </c>
      <c r="G988" s="5" t="s">
        <v>1298</v>
      </c>
    </row>
    <row r="989" spans="1:7" hidden="1" x14ac:dyDescent="0.5">
      <c r="A989" s="5" t="s">
        <v>6</v>
      </c>
      <c r="B989" s="5" t="s">
        <v>357</v>
      </c>
      <c r="C989" s="5" t="str">
        <f>LEFT(Table_1[[#This Row],[Model]], FIND(" ", Table_1[[#This Row],[Model]] &amp; " ")  -1)</f>
        <v>Acoustune</v>
      </c>
      <c r="D989" s="5" t="str">
        <f>"$" &amp; TEXT(Table_1[[#This Row],[Price (MSRP)]], "#,##0")</f>
        <v>$2,000</v>
      </c>
      <c r="E989" s="6" t="s">
        <v>1088</v>
      </c>
      <c r="F989" s="5" t="s">
        <v>1268</v>
      </c>
      <c r="G989" s="5" t="s">
        <v>1296</v>
      </c>
    </row>
    <row r="990" spans="1:7" hidden="1" x14ac:dyDescent="0.5">
      <c r="A990" s="5" t="s">
        <v>6</v>
      </c>
      <c r="B990" s="5" t="s">
        <v>447</v>
      </c>
      <c r="C990" s="5" t="str">
        <f>LEFT(Table_1[[#This Row],[Model]], FIND(" ", Table_1[[#This Row],[Model]] &amp; " ")  -1)</f>
        <v>Hifiman</v>
      </c>
      <c r="D990" s="5" t="str">
        <f>"$" &amp; TEXT(Table_1[[#This Row],[Price (MSRP)]], "#,##0")</f>
        <v>$2,000</v>
      </c>
      <c r="E990" s="6" t="s">
        <v>1088</v>
      </c>
      <c r="F990" s="5" t="s">
        <v>1277</v>
      </c>
      <c r="G990" s="5" t="s">
        <v>1296</v>
      </c>
    </row>
    <row r="991" spans="1:7" hidden="1" x14ac:dyDescent="0.5">
      <c r="A991" s="5" t="s">
        <v>9</v>
      </c>
      <c r="B991" s="5" t="s">
        <v>948</v>
      </c>
      <c r="C991" s="5" t="str">
        <f>LEFT(Table_1[[#This Row],[Model]], FIND(" ", Table_1[[#This Row],[Model]] &amp; " ")  -1)</f>
        <v>Spiral</v>
      </c>
      <c r="D991" s="5" t="str">
        <f>"$" &amp; TEXT(Table_1[[#This Row],[Price (MSRP)]], "#,##0")</f>
        <v>$2,000</v>
      </c>
      <c r="E991" s="6" t="s">
        <v>1088</v>
      </c>
      <c r="F991" s="5" t="s">
        <v>1273</v>
      </c>
      <c r="G991" s="5" t="s">
        <v>1307</v>
      </c>
    </row>
    <row r="992" spans="1:7" hidden="1" x14ac:dyDescent="0.5">
      <c r="A992" s="5" t="s">
        <v>6</v>
      </c>
      <c r="B992" s="5" t="s">
        <v>438</v>
      </c>
      <c r="C992" s="5" t="str">
        <f>LEFT(Table_1[[#This Row],[Model]], FIND(" ", Table_1[[#This Row],[Model]] &amp; " ")  -1)</f>
        <v>FitEar</v>
      </c>
      <c r="D992" s="5" t="str">
        <f>"$" &amp; TEXT(Table_1[[#This Row],[Price (MSRP)]], "#,##0")</f>
        <v>$2,050</v>
      </c>
      <c r="E992" s="6" t="s">
        <v>1215</v>
      </c>
      <c r="F992" s="5" t="s">
        <v>1290</v>
      </c>
      <c r="G992" s="5" t="s">
        <v>1316</v>
      </c>
    </row>
    <row r="993" spans="1:7" x14ac:dyDescent="0.5">
      <c r="A993" s="5" t="s">
        <v>2</v>
      </c>
      <c r="B993" s="5" t="s">
        <v>77</v>
      </c>
      <c r="C993" s="5" t="str">
        <f>LEFT(Table_1[[#This Row],[Model]], FIND(" ", Table_1[[#This Row],[Model]] &amp; " ")  -1)</f>
        <v>Softears</v>
      </c>
      <c r="D993" s="5" t="str">
        <f>"$" &amp; TEXT(Table_1[[#This Row],[Price (MSRP)]], "#,##0")</f>
        <v>$2,100</v>
      </c>
      <c r="E993" s="6" t="s">
        <v>1130</v>
      </c>
      <c r="F993" s="5" t="s">
        <v>1283</v>
      </c>
      <c r="G993" s="5" t="s">
        <v>1320</v>
      </c>
    </row>
    <row r="994" spans="1:7" x14ac:dyDescent="0.5">
      <c r="A994" s="5" t="s">
        <v>3</v>
      </c>
      <c r="B994" s="5" t="s">
        <v>150</v>
      </c>
      <c r="C994" s="5" t="str">
        <f>LEFT(Table_1[[#This Row],[Model]], FIND(" ", Table_1[[#This Row],[Model]] &amp; " ")  -1)</f>
        <v>Softears</v>
      </c>
      <c r="D994" s="5" t="str">
        <f>"$" &amp; TEXT(Table_1[[#This Row],[Price (MSRP)]], "#,##0")</f>
        <v>$2,100</v>
      </c>
      <c r="E994" s="6" t="s">
        <v>1130</v>
      </c>
      <c r="F994" s="5" t="s">
        <v>1274</v>
      </c>
      <c r="G994" s="5" t="s">
        <v>1297</v>
      </c>
    </row>
    <row r="995" spans="1:7" hidden="1" x14ac:dyDescent="0.5">
      <c r="A995" s="5" t="s">
        <v>6</v>
      </c>
      <c r="B995" s="5" t="s">
        <v>444</v>
      </c>
      <c r="C995" s="5" t="str">
        <f>LEFT(Table_1[[#This Row],[Model]], FIND(" ", Table_1[[#This Row],[Model]] &amp; " ")  -1)</f>
        <v>Flipears</v>
      </c>
      <c r="D995" s="5" t="str">
        <f>"$" &amp; TEXT(Table_1[[#This Row],[Price (MSRP)]], "#,##0")</f>
        <v>$2,100</v>
      </c>
      <c r="E995" s="6" t="s">
        <v>1130</v>
      </c>
      <c r="F995" s="5" t="s">
        <v>1266</v>
      </c>
      <c r="G995" s="5" t="s">
        <v>1384</v>
      </c>
    </row>
    <row r="996" spans="1:7" hidden="1" x14ac:dyDescent="0.5">
      <c r="A996" s="5" t="s">
        <v>7</v>
      </c>
      <c r="B996" s="5" t="s">
        <v>719</v>
      </c>
      <c r="C996" s="5" t="str">
        <f>LEFT(Table_1[[#This Row],[Model]], FIND(" ", Table_1[[#This Row],[Model]] &amp; " ")  -1)</f>
        <v>Tralucent</v>
      </c>
      <c r="D996" s="5" t="str">
        <f>"$" &amp; TEXT(Table_1[[#This Row],[Price (MSRP)]], "#,##0")</f>
        <v>$2,100</v>
      </c>
      <c r="E996" s="6" t="s">
        <v>1130</v>
      </c>
      <c r="F996" s="5" t="s">
        <v>1290</v>
      </c>
      <c r="G996" s="5" t="s">
        <v>1315</v>
      </c>
    </row>
    <row r="997" spans="1:7" x14ac:dyDescent="0.5">
      <c r="A997" s="5" t="s">
        <v>3</v>
      </c>
      <c r="B997" s="5" t="s">
        <v>151</v>
      </c>
      <c r="C997" s="5" t="str">
        <f>LEFT(Table_1[[#This Row],[Model]], FIND(" ", Table_1[[#This Row],[Model]] &amp; " ")  -1)</f>
        <v>Sony</v>
      </c>
      <c r="D997" s="5" t="str">
        <f>"$" &amp; TEXT(Table_1[[#This Row],[Price (MSRP)]], "#,##0")</f>
        <v>$2,150</v>
      </c>
      <c r="E997" s="6" t="s">
        <v>1159</v>
      </c>
      <c r="F997" s="5" t="s">
        <v>1290</v>
      </c>
      <c r="G997" s="5" t="s">
        <v>1316</v>
      </c>
    </row>
    <row r="998" spans="1:7" hidden="1" x14ac:dyDescent="0.5">
      <c r="A998" s="5" t="s">
        <v>8</v>
      </c>
      <c r="B998" s="5" t="s">
        <v>741</v>
      </c>
      <c r="C998" s="5" t="str">
        <f>LEFT(Table_1[[#This Row],[Model]], FIND(" ", Table_1[[#This Row],[Model]] &amp; " ")  -1)</f>
        <v>AAW</v>
      </c>
      <c r="D998" s="5" t="str">
        <f>"$" &amp; TEXT(Table_1[[#This Row],[Price (MSRP)]], "#,##0")</f>
        <v>$2,170</v>
      </c>
      <c r="E998" s="6" t="s">
        <v>1240</v>
      </c>
      <c r="F998" s="5" t="s">
        <v>1285</v>
      </c>
      <c r="G998" s="5" t="s">
        <v>1356</v>
      </c>
    </row>
    <row r="999" spans="1:7" x14ac:dyDescent="0.5">
      <c r="A999" s="5" t="s">
        <v>1</v>
      </c>
      <c r="B999" s="5" t="s">
        <v>48</v>
      </c>
      <c r="C999" s="5" t="str">
        <f>LEFT(Table_1[[#This Row],[Model]], FIND(" ", Table_1[[#This Row],[Model]] &amp; " ")  -1)</f>
        <v>JVC</v>
      </c>
      <c r="D999" s="5" t="str">
        <f>"$" &amp; TEXT(Table_1[[#This Row],[Price (MSRP)]], "#,##0")</f>
        <v>$2,200</v>
      </c>
      <c r="E999" s="6" t="s">
        <v>1115</v>
      </c>
      <c r="F999" s="5" t="s">
        <v>1269</v>
      </c>
      <c r="G999" s="5" t="s">
        <v>1296</v>
      </c>
    </row>
    <row r="1000" spans="1:7" x14ac:dyDescent="0.5">
      <c r="A1000" s="5" t="s">
        <v>5</v>
      </c>
      <c r="B1000" s="5" t="s">
        <v>323</v>
      </c>
      <c r="C1000" s="5" t="str">
        <f>LEFT(Table_1[[#This Row],[Model]], FIND(" ", Table_1[[#This Row],[Model]] &amp; " ")  -1)</f>
        <v>Jomo</v>
      </c>
      <c r="D1000" s="5" t="str">
        <f>"$" &amp; TEXT(Table_1[[#This Row],[Price (MSRP)]], "#,##0")</f>
        <v>$2,200</v>
      </c>
      <c r="E1000" s="6" t="s">
        <v>1115</v>
      </c>
      <c r="F1000" s="5" t="s">
        <v>1287</v>
      </c>
      <c r="G1000" s="5" t="s">
        <v>1322</v>
      </c>
    </row>
    <row r="1001" spans="1:7" hidden="1" x14ac:dyDescent="0.5">
      <c r="A1001" s="5" t="s">
        <v>7</v>
      </c>
      <c r="B1001" s="5" t="s">
        <v>723</v>
      </c>
      <c r="C1001" s="5" t="str">
        <f>LEFT(Table_1[[#This Row],[Model]], FIND(" ", Table_1[[#This Row],[Model]] &amp; " ")  -1)</f>
        <v>Ultimate</v>
      </c>
      <c r="D1001" s="5" t="str">
        <f>"$" &amp; TEXT(Table_1[[#This Row],[Price (MSRP)]], "#,##0")</f>
        <v>$2,200</v>
      </c>
      <c r="E1001" s="6" t="s">
        <v>1115</v>
      </c>
      <c r="F1001" s="5" t="s">
        <v>1286</v>
      </c>
      <c r="G1001" s="5" t="s">
        <v>1332</v>
      </c>
    </row>
    <row r="1002" spans="1:7" hidden="1" x14ac:dyDescent="0.5">
      <c r="A1002" s="5" t="s">
        <v>9</v>
      </c>
      <c r="B1002" s="5" t="s">
        <v>946</v>
      </c>
      <c r="C1002" s="5" t="str">
        <f>LEFT(Table_1[[#This Row],[Model]], FIND(" ", Table_1[[#This Row],[Model]] &amp; " ")  -1)</f>
        <v>Sound</v>
      </c>
      <c r="D1002" s="5" t="str">
        <f>"$" &amp; TEXT(Table_1[[#This Row],[Price (MSRP)]], "#,##0")</f>
        <v>$2,200</v>
      </c>
      <c r="E1002" s="6" t="s">
        <v>1115</v>
      </c>
      <c r="F1002" s="5" t="s">
        <v>1266</v>
      </c>
      <c r="G1002" s="5" t="s">
        <v>1320</v>
      </c>
    </row>
    <row r="1003" spans="1:7" hidden="1" x14ac:dyDescent="0.5">
      <c r="A1003" s="5" t="s">
        <v>8</v>
      </c>
      <c r="B1003" s="5" t="s">
        <v>807</v>
      </c>
      <c r="C1003" s="5" t="str">
        <f>LEFT(Table_1[[#This Row],[Model]], FIND(" ", Table_1[[#This Row],[Model]] &amp; " ")  -1)</f>
        <v>FitEar</v>
      </c>
      <c r="D1003" s="5" t="str">
        <f>"$" &amp; TEXT(Table_1[[#This Row],[Price (MSRP)]], "#,##0")</f>
        <v>$2,250</v>
      </c>
      <c r="E1003" s="6" t="s">
        <v>1243</v>
      </c>
      <c r="F1003" s="5" t="s">
        <v>1286</v>
      </c>
      <c r="G1003" s="5" t="s">
        <v>1307</v>
      </c>
    </row>
    <row r="1004" spans="1:7" x14ac:dyDescent="0.5">
      <c r="A1004" s="5" t="s">
        <v>1</v>
      </c>
      <c r="B1004" s="5" t="s">
        <v>36</v>
      </c>
      <c r="C1004" s="5" t="str">
        <f>LEFT(Table_1[[#This Row],[Model]], FIND(" ", Table_1[[#This Row],[Model]] &amp; " ")  -1)</f>
        <v>64</v>
      </c>
      <c r="D1004" s="5" t="str">
        <f>"$" &amp; TEXT(Table_1[[#This Row],[Price (MSRP)]], "#,##0")</f>
        <v>$2,300</v>
      </c>
      <c r="E1004" s="6" t="s">
        <v>1106</v>
      </c>
      <c r="F1004" s="5" t="s">
        <v>1279</v>
      </c>
      <c r="G1004" s="5" t="s">
        <v>1315</v>
      </c>
    </row>
    <row r="1005" spans="1:7" x14ac:dyDescent="0.5">
      <c r="A1005" s="5" t="s">
        <v>1</v>
      </c>
      <c r="B1005" s="5" t="s">
        <v>41</v>
      </c>
      <c r="C1005" s="5" t="str">
        <f>LEFT(Table_1[[#This Row],[Model]], FIND(" ", Table_1[[#This Row],[Model]] &amp; " ")  -1)</f>
        <v>Empire</v>
      </c>
      <c r="D1005" s="5" t="str">
        <f>"$" &amp; TEXT(Table_1[[#This Row],[Price (MSRP)]], "#,##0")</f>
        <v>$2,300</v>
      </c>
      <c r="E1005" s="6" t="s">
        <v>1106</v>
      </c>
      <c r="F1005" s="5" t="s">
        <v>1285</v>
      </c>
      <c r="G1005" s="5" t="s">
        <v>1333</v>
      </c>
    </row>
    <row r="1006" spans="1:7" x14ac:dyDescent="0.5">
      <c r="A1006" s="5" t="s">
        <v>5</v>
      </c>
      <c r="B1006" s="5" t="s">
        <v>329</v>
      </c>
      <c r="C1006" s="5" t="str">
        <f>LEFT(Table_1[[#This Row],[Model]], FIND(" ", Table_1[[#This Row],[Model]] &amp; " ")  -1)</f>
        <v>Noble</v>
      </c>
      <c r="D1006" s="5" t="str">
        <f>"$" &amp; TEXT(Table_1[[#This Row],[Price (MSRP)]], "#,##0")</f>
        <v>$2,300</v>
      </c>
      <c r="E1006" s="6" t="s">
        <v>1106</v>
      </c>
      <c r="F1006" s="5" t="s">
        <v>1283</v>
      </c>
      <c r="G1006" s="5" t="s">
        <v>1335</v>
      </c>
    </row>
    <row r="1007" spans="1:7" hidden="1" x14ac:dyDescent="0.5">
      <c r="A1007" s="5" t="s">
        <v>6</v>
      </c>
      <c r="B1007" s="5" t="s">
        <v>463</v>
      </c>
      <c r="C1007" s="5" t="str">
        <f>LEFT(Table_1[[#This Row],[Model]], FIND(" ", Table_1[[#This Row],[Model]] &amp; " ")  -1)</f>
        <v>JH</v>
      </c>
      <c r="D1007" s="5" t="str">
        <f>"$" &amp; TEXT(Table_1[[#This Row],[Price (MSRP)]], "#,##0")</f>
        <v>$2,300</v>
      </c>
      <c r="E1007" s="6" t="s">
        <v>1106</v>
      </c>
      <c r="F1007" s="5" t="s">
        <v>1290</v>
      </c>
      <c r="G1007" s="5" t="s">
        <v>1321</v>
      </c>
    </row>
    <row r="1008" spans="1:7" hidden="1" x14ac:dyDescent="0.5">
      <c r="A1008" s="5" t="s">
        <v>7</v>
      </c>
      <c r="B1008" s="5" t="s">
        <v>649</v>
      </c>
      <c r="C1008" s="5" t="str">
        <f>LEFT(Table_1[[#This Row],[Model]], FIND(" ", Table_1[[#This Row],[Model]] &amp; " ")  -1)</f>
        <v>FiR</v>
      </c>
      <c r="D1008" s="5" t="str">
        <f>"$" &amp; TEXT(Table_1[[#This Row],[Price (MSRP)]], "#,##0")</f>
        <v>$2,300</v>
      </c>
      <c r="E1008" s="6" t="s">
        <v>1106</v>
      </c>
      <c r="F1008" s="5" t="s">
        <v>1267</v>
      </c>
      <c r="G1008" s="5" t="s">
        <v>1314</v>
      </c>
    </row>
    <row r="1009" spans="1:7" hidden="1" x14ac:dyDescent="0.5">
      <c r="A1009" s="5" t="s">
        <v>8</v>
      </c>
      <c r="B1009" s="5" t="s">
        <v>862</v>
      </c>
      <c r="C1009" s="5" t="str">
        <f>LEFT(Table_1[[#This Row],[Model]], FIND(" ", Table_1[[#This Row],[Model]] &amp; " ")  -1)</f>
        <v>Simphonio</v>
      </c>
      <c r="D1009" s="5" t="str">
        <f>"$" &amp; TEXT(Table_1[[#This Row],[Price (MSRP)]], "#,##0")</f>
        <v>$2,300</v>
      </c>
      <c r="E1009" s="6" t="s">
        <v>1106</v>
      </c>
      <c r="F1009" s="5" t="s">
        <v>1277</v>
      </c>
      <c r="G1009" s="5" t="s">
        <v>1296</v>
      </c>
    </row>
    <row r="1010" spans="1:7" hidden="1" x14ac:dyDescent="0.5">
      <c r="A1010" s="5" t="s">
        <v>11</v>
      </c>
      <c r="B1010" s="5" t="s">
        <v>1004</v>
      </c>
      <c r="C1010" s="5" t="str">
        <f>LEFT(Table_1[[#This Row],[Model]], FIND(" ", Table_1[[#This Row],[Model]] &amp; " ")  -1)</f>
        <v>Earsonics</v>
      </c>
      <c r="D1010" s="5" t="str">
        <f>"$" &amp; TEXT(Table_1[[#This Row],[Price (MSRP)]], "#,##0")</f>
        <v>$2,300</v>
      </c>
      <c r="E1010" s="6" t="s">
        <v>1106</v>
      </c>
      <c r="F1010" s="5" t="s">
        <v>1286</v>
      </c>
      <c r="G1010" s="5" t="s">
        <v>1320</v>
      </c>
    </row>
    <row r="1011" spans="1:7" hidden="1" x14ac:dyDescent="0.5">
      <c r="A1011" s="5" t="s">
        <v>14</v>
      </c>
      <c r="B1011" s="5" t="s">
        <v>1084</v>
      </c>
      <c r="C1011" s="5" t="str">
        <f>LEFT(Table_1[[#This Row],[Model]], FIND(" ", Table_1[[#This Row],[Model]] &amp; " ")  -1)</f>
        <v>VE</v>
      </c>
      <c r="D1011" s="5" t="str">
        <f>"$" &amp; TEXT(Table_1[[#This Row],[Price (MSRP)]], "#,##0")</f>
        <v>$Discont.</v>
      </c>
      <c r="E1011" s="6" t="s">
        <v>1111</v>
      </c>
      <c r="F1011" s="5" t="s">
        <v>1273</v>
      </c>
      <c r="G1011" s="5" t="s">
        <v>1296</v>
      </c>
    </row>
    <row r="1012" spans="1:7" hidden="1" x14ac:dyDescent="0.5">
      <c r="A1012" s="5" t="s">
        <v>13</v>
      </c>
      <c r="B1012" s="5" t="s">
        <v>1080</v>
      </c>
      <c r="C1012" s="5" t="str">
        <f>LEFT(Table_1[[#This Row],[Model]], FIND(" ", Table_1[[#This Row],[Model]] &amp; " ")  -1)</f>
        <v>VE</v>
      </c>
      <c r="D1012" s="5" t="str">
        <f>"$" &amp; TEXT(Table_1[[#This Row],[Price (MSRP)]], "#,##0")</f>
        <v>$Discont.</v>
      </c>
      <c r="E1012" s="6" t="s">
        <v>1111</v>
      </c>
      <c r="F1012" s="5" t="s">
        <v>1273</v>
      </c>
      <c r="G1012" s="5" t="s">
        <v>1296</v>
      </c>
    </row>
    <row r="1013" spans="1:7" hidden="1" x14ac:dyDescent="0.5">
      <c r="A1013" s="5" t="s">
        <v>6</v>
      </c>
      <c r="B1013" s="5" t="s">
        <v>580</v>
      </c>
      <c r="C1013" s="5" t="str">
        <f>LEFT(Table_1[[#This Row],[Model]], FIND(" ", Table_1[[#This Row],[Model]] &amp; " ")  -1)</f>
        <v>Tralucent</v>
      </c>
      <c r="D1013" s="5" t="str">
        <f>"$" &amp; TEXT(Table_1[[#This Row],[Price (MSRP)]], "#,##0")</f>
        <v>$2,380</v>
      </c>
      <c r="E1013" s="6" t="s">
        <v>1230</v>
      </c>
      <c r="F1013" s="5" t="s">
        <v>1266</v>
      </c>
      <c r="G1013" s="5" t="s">
        <v>1307</v>
      </c>
    </row>
    <row r="1014" spans="1:7" x14ac:dyDescent="0.5">
      <c r="A1014" s="5" t="s">
        <v>3</v>
      </c>
      <c r="B1014" s="5" t="s">
        <v>137</v>
      </c>
      <c r="C1014" s="5" t="str">
        <f>LEFT(Table_1[[#This Row],[Model]], FIND(" ", Table_1[[#This Row],[Model]] &amp; " ")  -1)</f>
        <v>Oriolus</v>
      </c>
      <c r="D1014" s="5" t="str">
        <f>"$" &amp; TEXT(Table_1[[#This Row],[Price (MSRP)]], "#,##0")</f>
        <v>$2,400</v>
      </c>
      <c r="E1014" s="6" t="s">
        <v>1154</v>
      </c>
      <c r="F1014" s="5" t="s">
        <v>1277</v>
      </c>
      <c r="G1014" s="5" t="s">
        <v>1320</v>
      </c>
    </row>
    <row r="1015" spans="1:7" hidden="1" x14ac:dyDescent="0.5">
      <c r="A1015" s="5" t="s">
        <v>11</v>
      </c>
      <c r="B1015" s="5" t="s">
        <v>1049</v>
      </c>
      <c r="C1015" s="5" t="str">
        <f>LEFT(Table_1[[#This Row],[Model]], FIND(" ", Table_1[[#This Row],[Model]] &amp; " ")  -1)</f>
        <v>Venture</v>
      </c>
      <c r="D1015" s="5" t="str">
        <f>"$" &amp; TEXT(Table_1[[#This Row],[Price (MSRP)]], "#,##0")</f>
        <v>$Discont.</v>
      </c>
      <c r="E1015" s="6" t="s">
        <v>1111</v>
      </c>
      <c r="F1015" s="5" t="s">
        <v>1286</v>
      </c>
      <c r="G1015" s="5" t="s">
        <v>1296</v>
      </c>
    </row>
    <row r="1016" spans="1:7" x14ac:dyDescent="0.5">
      <c r="A1016" s="5" t="s">
        <v>0</v>
      </c>
      <c r="B1016" s="5" t="s">
        <v>29</v>
      </c>
      <c r="C1016" s="5" t="str">
        <f>LEFT(Table_1[[#This Row],[Model]], FIND(" ", Table_1[[#This Row],[Model]] &amp; " ")  -1)</f>
        <v>StereoPravda</v>
      </c>
      <c r="D1016" s="5" t="str">
        <f>"$" &amp; TEXT(Table_1[[#This Row],[Price (MSRP)]], "#,##0")</f>
        <v>$2,500</v>
      </c>
      <c r="E1016" s="6" t="s">
        <v>1100</v>
      </c>
      <c r="F1016" s="5" t="s">
        <v>1269</v>
      </c>
      <c r="G1016" s="5" t="s">
        <v>1318</v>
      </c>
    </row>
    <row r="1017" spans="1:7" x14ac:dyDescent="0.5">
      <c r="A1017" s="5" t="s">
        <v>5</v>
      </c>
      <c r="B1017" s="5" t="s">
        <v>301</v>
      </c>
      <c r="C1017" s="5" t="str">
        <f>LEFT(Table_1[[#This Row],[Model]], FIND(" ", Table_1[[#This Row],[Model]] &amp; " ")  -1)</f>
        <v>Elysian</v>
      </c>
      <c r="D1017" s="5" t="str">
        <f>"$" &amp; TEXT(Table_1[[#This Row],[Price (MSRP)]], "#,##0")</f>
        <v>$2,500</v>
      </c>
      <c r="E1017" s="6" t="s">
        <v>1100</v>
      </c>
      <c r="F1017" s="5" t="s">
        <v>1285</v>
      </c>
      <c r="G1017" s="5" t="s">
        <v>1305</v>
      </c>
    </row>
    <row r="1018" spans="1:7" hidden="1" x14ac:dyDescent="0.5">
      <c r="A1018" s="5" t="s">
        <v>6</v>
      </c>
      <c r="B1018" s="5" t="s">
        <v>362</v>
      </c>
      <c r="C1018" s="5" t="str">
        <f>LEFT(Table_1[[#This Row],[Model]], FIND(" ", Table_1[[#This Row],[Model]] &amp; " ")  -1)</f>
        <v>Ambient</v>
      </c>
      <c r="D1018" s="5" t="str">
        <f>"$" &amp; TEXT(Table_1[[#This Row],[Price (MSRP)]], "#,##0")</f>
        <v>$2,500</v>
      </c>
      <c r="E1018" s="6" t="s">
        <v>1100</v>
      </c>
      <c r="F1018" s="5" t="s">
        <v>1290</v>
      </c>
      <c r="G1018" s="5" t="s">
        <v>1301</v>
      </c>
    </row>
    <row r="1019" spans="1:7" hidden="1" x14ac:dyDescent="0.5">
      <c r="A1019" s="5" t="s">
        <v>6</v>
      </c>
      <c r="B1019" s="5" t="s">
        <v>367</v>
      </c>
      <c r="C1019" s="5" t="str">
        <f>LEFT(Table_1[[#This Row],[Model]], FIND(" ", Table_1[[#This Row],[Model]] &amp; " ")  -1)</f>
        <v>Audeze</v>
      </c>
      <c r="D1019" s="5" t="str">
        <f>"$" &amp; TEXT(Table_1[[#This Row],[Price (MSRP)]], "#,##0")</f>
        <v>$2,500</v>
      </c>
      <c r="E1019" s="6" t="s">
        <v>1100</v>
      </c>
      <c r="F1019" s="5" t="s">
        <v>1266</v>
      </c>
      <c r="G1019" s="5" t="s">
        <v>1309</v>
      </c>
    </row>
    <row r="1020" spans="1:7" hidden="1" x14ac:dyDescent="0.5">
      <c r="A1020" s="5" t="s">
        <v>8</v>
      </c>
      <c r="B1020" s="5" t="s">
        <v>759</v>
      </c>
      <c r="C1020" s="5" t="str">
        <f>LEFT(Table_1[[#This Row],[Model]], FIND(" ", Table_1[[#This Row],[Model]] &amp; " ")  -1)</f>
        <v>Aroma</v>
      </c>
      <c r="D1020" s="5" t="str">
        <f>"$" &amp; TEXT(Table_1[[#This Row],[Price (MSRP)]], "#,##0")</f>
        <v>$2,500</v>
      </c>
      <c r="E1020" s="6" t="s">
        <v>1100</v>
      </c>
      <c r="F1020" s="5" t="s">
        <v>1286</v>
      </c>
      <c r="G1020" s="5" t="s">
        <v>1321</v>
      </c>
    </row>
    <row r="1021" spans="1:7" hidden="1" x14ac:dyDescent="0.5">
      <c r="A1021" s="5" t="s">
        <v>8</v>
      </c>
      <c r="B1021" s="5" t="s">
        <v>789</v>
      </c>
      <c r="C1021" s="5" t="str">
        <f>LEFT(Table_1[[#This Row],[Model]], FIND(" ", Table_1[[#This Row],[Model]] &amp; " ")  -1)</f>
        <v>Empire</v>
      </c>
      <c r="D1021" s="5" t="str">
        <f>"$" &amp; TEXT(Table_1[[#This Row],[Price (MSRP)]], "#,##0")</f>
        <v>$2,500</v>
      </c>
      <c r="E1021" s="6" t="s">
        <v>1100</v>
      </c>
      <c r="F1021" s="5" t="s">
        <v>1286</v>
      </c>
      <c r="G1021" s="5" t="s">
        <v>1307</v>
      </c>
    </row>
    <row r="1022" spans="1:7" x14ac:dyDescent="0.5">
      <c r="A1022" s="5" t="s">
        <v>5</v>
      </c>
      <c r="B1022" s="5" t="s">
        <v>330</v>
      </c>
      <c r="C1022" s="5" t="str">
        <f>LEFT(Table_1[[#This Row],[Model]], FIND(" ", Table_1[[#This Row],[Model]] &amp; " ")  -1)</f>
        <v>Noble</v>
      </c>
      <c r="D1022" s="5" t="str">
        <f>"$" &amp; TEXT(Table_1[[#This Row],[Price (MSRP)]], "#,##0")</f>
        <v>$2,600</v>
      </c>
      <c r="E1022" s="6" t="s">
        <v>1199</v>
      </c>
      <c r="F1022" s="5" t="s">
        <v>1283</v>
      </c>
      <c r="G1022" s="5" t="s">
        <v>1380</v>
      </c>
    </row>
    <row r="1023" spans="1:7" x14ac:dyDescent="0.5">
      <c r="A1023" s="5" t="s">
        <v>1</v>
      </c>
      <c r="B1023" s="5" t="s">
        <v>71</v>
      </c>
      <c r="C1023" s="5" t="str">
        <f>LEFT(Table_1[[#This Row],[Model]], FIND(" ", Table_1[[#This Row],[Model]] &amp; " ")  -1)</f>
        <v>Vision</v>
      </c>
      <c r="D1023" s="5" t="str">
        <f>"$" &amp; TEXT(Table_1[[#This Row],[Price (MSRP)]], "#,##0")</f>
        <v>$2,700</v>
      </c>
      <c r="E1023" s="6" t="s">
        <v>1125</v>
      </c>
      <c r="F1023" s="5" t="s">
        <v>1287</v>
      </c>
      <c r="G1023" s="5" t="s">
        <v>1305</v>
      </c>
    </row>
    <row r="1024" spans="1:7" hidden="1" x14ac:dyDescent="0.5">
      <c r="A1024" s="5" t="s">
        <v>6</v>
      </c>
      <c r="B1024" s="5" t="s">
        <v>462</v>
      </c>
      <c r="C1024" s="5" t="str">
        <f>LEFT(Table_1[[#This Row],[Model]], FIND(" ", Table_1[[#This Row],[Model]] &amp; " ")  -1)</f>
        <v>JH</v>
      </c>
      <c r="D1024" s="5" t="str">
        <f>"$" &amp; TEXT(Table_1[[#This Row],[Price (MSRP)]], "#,##0")</f>
        <v>$2,725</v>
      </c>
      <c r="E1024" s="6" t="s">
        <v>1220</v>
      </c>
      <c r="F1024" s="5" t="s">
        <v>1284</v>
      </c>
      <c r="G1024" s="5" t="s">
        <v>1321</v>
      </c>
    </row>
    <row r="1025" spans="1:7" hidden="1" x14ac:dyDescent="0.5">
      <c r="A1025" s="5" t="s">
        <v>6</v>
      </c>
      <c r="B1025" s="5" t="s">
        <v>410</v>
      </c>
      <c r="C1025" s="5" t="str">
        <f>LEFT(Table_1[[#This Row],[Model]], FIND(" ", Table_1[[#This Row],[Model]] &amp; " ")  -1)</f>
        <v>Empire</v>
      </c>
      <c r="D1025" s="5" t="str">
        <f>"$" &amp; TEXT(Table_1[[#This Row],[Price (MSRP)]], "#,##0")</f>
        <v>$2,730</v>
      </c>
      <c r="E1025" s="6" t="s">
        <v>1209</v>
      </c>
      <c r="F1025" s="5" t="s">
        <v>1269</v>
      </c>
      <c r="G1025" s="5" t="s">
        <v>1338</v>
      </c>
    </row>
    <row r="1026" spans="1:7" x14ac:dyDescent="0.5">
      <c r="A1026" s="5" t="s">
        <v>0</v>
      </c>
      <c r="B1026" s="5" t="s">
        <v>27</v>
      </c>
      <c r="C1026" s="5" t="str">
        <f>LEFT(Table_1[[#This Row],[Model]], FIND(" ", Table_1[[#This Row],[Model]] &amp; " ")  -1)</f>
        <v>qdc</v>
      </c>
      <c r="D1026" s="5" t="str">
        <f>"$" &amp; TEXT(Table_1[[#This Row],[Price (MSRP)]], "#,##0")</f>
        <v>$2,740</v>
      </c>
      <c r="E1026" s="6" t="s">
        <v>1098</v>
      </c>
      <c r="F1026" s="5" t="s">
        <v>1284</v>
      </c>
      <c r="G1026" s="5" t="s">
        <v>1325</v>
      </c>
    </row>
    <row r="1027" spans="1:7" hidden="1" x14ac:dyDescent="0.5">
      <c r="A1027" s="5" t="s">
        <v>8</v>
      </c>
      <c r="B1027" s="5" t="s">
        <v>897</v>
      </c>
      <c r="C1027" s="5" t="str">
        <f>LEFT(Table_1[[#This Row],[Model]], FIND(" ", Table_1[[#This Row],[Model]] &amp; " ")  -1)</f>
        <v>Vive</v>
      </c>
      <c r="D1027" s="5" t="str">
        <f>"$" &amp; TEXT(Table_1[[#This Row],[Price (MSRP)]], "#,##0")</f>
        <v>$Discont.</v>
      </c>
      <c r="E1027" s="6" t="s">
        <v>1111</v>
      </c>
      <c r="F1027" s="5" t="s">
        <v>1277</v>
      </c>
      <c r="G1027" s="5" t="s">
        <v>1296</v>
      </c>
    </row>
    <row r="1028" spans="1:7" hidden="1" x14ac:dyDescent="0.5">
      <c r="A1028" s="5" t="s">
        <v>8</v>
      </c>
      <c r="B1028" s="5" t="s">
        <v>813</v>
      </c>
      <c r="C1028" s="5" t="str">
        <f>LEFT(Table_1[[#This Row],[Model]], FIND(" ", Table_1[[#This Row],[Model]] &amp; " ")  -1)</f>
        <v>HYLA</v>
      </c>
      <c r="D1028" s="5" t="str">
        <f>"$" &amp; TEXT(Table_1[[#This Row],[Price (MSRP)]], "#,##0")</f>
        <v>$2,750</v>
      </c>
      <c r="E1028" s="6" t="s">
        <v>1244</v>
      </c>
      <c r="F1028" s="5" t="s">
        <v>1286</v>
      </c>
      <c r="G1028" s="5" t="s">
        <v>1320</v>
      </c>
    </row>
    <row r="1029" spans="1:7" x14ac:dyDescent="0.5">
      <c r="A1029" s="5" t="s">
        <v>3</v>
      </c>
      <c r="B1029" s="5" t="s">
        <v>120</v>
      </c>
      <c r="C1029" s="5" t="str">
        <f>LEFT(Table_1[[#This Row],[Model]], FIND(" ", Table_1[[#This Row],[Model]] &amp; " ")  -1)</f>
        <v>Jomo</v>
      </c>
      <c r="D1029" s="5" t="str">
        <f>"$" &amp; TEXT(Table_1[[#This Row],[Price (MSRP)]], "#,##0")</f>
        <v>$2,800</v>
      </c>
      <c r="E1029" s="6" t="s">
        <v>1149</v>
      </c>
      <c r="F1029" s="5" t="s">
        <v>1286</v>
      </c>
      <c r="G1029" s="5" t="s">
        <v>1297</v>
      </c>
    </row>
    <row r="1030" spans="1:7" hidden="1" x14ac:dyDescent="0.5">
      <c r="A1030" s="5" t="s">
        <v>8</v>
      </c>
      <c r="B1030" s="5" t="s">
        <v>898</v>
      </c>
      <c r="C1030" s="5" t="str">
        <f>LEFT(Table_1[[#This Row],[Model]], FIND(" ", Table_1[[#This Row],[Model]] &amp; " ")  -1)</f>
        <v>VSonic</v>
      </c>
      <c r="D1030" s="5" t="str">
        <f>"$" &amp; TEXT(Table_1[[#This Row],[Price (MSRP)]], "#,##0")</f>
        <v>$Discont.</v>
      </c>
      <c r="E1030" s="6" t="s">
        <v>1111</v>
      </c>
      <c r="F1030" s="5" t="s">
        <v>1278</v>
      </c>
      <c r="G1030" s="5" t="s">
        <v>1296</v>
      </c>
    </row>
    <row r="1031" spans="1:7" hidden="1" x14ac:dyDescent="0.5">
      <c r="A1031" s="5" t="s">
        <v>8</v>
      </c>
      <c r="B1031" s="5" t="s">
        <v>899</v>
      </c>
      <c r="C1031" s="5" t="str">
        <f>LEFT(Table_1[[#This Row],[Model]], FIND(" ", Table_1[[#This Row],[Model]] &amp; " ")  -1)</f>
        <v>VSonic</v>
      </c>
      <c r="D1031" s="5" t="str">
        <f>"$" &amp; TEXT(Table_1[[#This Row],[Price (MSRP)]], "#,##0")</f>
        <v>$Discont.</v>
      </c>
      <c r="E1031" s="6" t="s">
        <v>1111</v>
      </c>
      <c r="F1031" s="5" t="s">
        <v>1277</v>
      </c>
      <c r="G1031" s="5" t="s">
        <v>1296</v>
      </c>
    </row>
    <row r="1032" spans="1:7" hidden="1" x14ac:dyDescent="0.5">
      <c r="A1032" s="5" t="s">
        <v>8</v>
      </c>
      <c r="B1032" s="5" t="s">
        <v>900</v>
      </c>
      <c r="C1032" s="5" t="str">
        <f>LEFT(Table_1[[#This Row],[Model]], FIND(" ", Table_1[[#This Row],[Model]] &amp; " ")  -1)</f>
        <v>VSonic</v>
      </c>
      <c r="D1032" s="5" t="str">
        <f>"$" &amp; TEXT(Table_1[[#This Row],[Price (MSRP)]], "#,##0")</f>
        <v>$Discont.</v>
      </c>
      <c r="E1032" s="6" t="s">
        <v>1111</v>
      </c>
      <c r="F1032" s="5" t="s">
        <v>1278</v>
      </c>
      <c r="G1032" s="5" t="s">
        <v>1296</v>
      </c>
    </row>
    <row r="1033" spans="1:7" hidden="1" x14ac:dyDescent="0.5">
      <c r="A1033" s="5" t="s">
        <v>7</v>
      </c>
      <c r="B1033" s="5" t="s">
        <v>725</v>
      </c>
      <c r="C1033" s="5" t="str">
        <f>LEFT(Table_1[[#This Row],[Model]], FIND(" ", Table_1[[#This Row],[Model]] &amp; " ")  -1)</f>
        <v>VSonic</v>
      </c>
      <c r="D1033" s="5" t="str">
        <f>"$" &amp; TEXT(Table_1[[#This Row],[Price (MSRP)]], "#,##0")</f>
        <v>$Discont.</v>
      </c>
      <c r="E1033" s="6" t="s">
        <v>1111</v>
      </c>
      <c r="F1033" s="5" t="s">
        <v>1288</v>
      </c>
      <c r="G1033" s="5" t="s">
        <v>1296</v>
      </c>
    </row>
    <row r="1034" spans="1:7" hidden="1" x14ac:dyDescent="0.5">
      <c r="A1034" s="5" t="s">
        <v>7</v>
      </c>
      <c r="B1034" s="5" t="s">
        <v>727</v>
      </c>
      <c r="C1034" s="5" t="str">
        <f>LEFT(Table_1[[#This Row],[Model]], FIND(" ", Table_1[[#This Row],[Model]] &amp; " ")  -1)</f>
        <v>VSonic</v>
      </c>
      <c r="D1034" s="5" t="str">
        <f>"$" &amp; TEXT(Table_1[[#This Row],[Price (MSRP)]], "#,##0")</f>
        <v>$Discont.</v>
      </c>
      <c r="E1034" s="6" t="s">
        <v>1111</v>
      </c>
      <c r="F1034" s="5" t="s">
        <v>1290</v>
      </c>
      <c r="G1034" s="5" t="s">
        <v>1296</v>
      </c>
    </row>
    <row r="1035" spans="1:7" hidden="1" x14ac:dyDescent="0.5">
      <c r="A1035" s="5" t="s">
        <v>7</v>
      </c>
      <c r="B1035" s="5" t="s">
        <v>728</v>
      </c>
      <c r="C1035" s="5" t="str">
        <f>LEFT(Table_1[[#This Row],[Model]], FIND(" ", Table_1[[#This Row],[Model]] &amp; " ")  -1)</f>
        <v>VSonic</v>
      </c>
      <c r="D1035" s="5" t="str">
        <f>"$" &amp; TEXT(Table_1[[#This Row],[Price (MSRP)]], "#,##0")</f>
        <v>$Discont.</v>
      </c>
      <c r="E1035" s="6" t="s">
        <v>1111</v>
      </c>
      <c r="F1035" s="5" t="s">
        <v>1283</v>
      </c>
      <c r="G1035" s="5" t="s">
        <v>1296</v>
      </c>
    </row>
    <row r="1036" spans="1:7" hidden="1" x14ac:dyDescent="0.5">
      <c r="A1036" s="5" t="s">
        <v>7</v>
      </c>
      <c r="B1036" s="5" t="s">
        <v>726</v>
      </c>
      <c r="C1036" s="5" t="str">
        <f>LEFT(Table_1[[#This Row],[Model]], FIND(" ", Table_1[[#This Row],[Model]] &amp; " ")  -1)</f>
        <v>VSonic</v>
      </c>
      <c r="D1036" s="5" t="str">
        <f>"$" &amp; TEXT(Table_1[[#This Row],[Price (MSRP)]], "#,##0")</f>
        <v>$Discont.</v>
      </c>
      <c r="E1036" s="6" t="s">
        <v>1111</v>
      </c>
      <c r="F1036" s="5" t="s">
        <v>1286</v>
      </c>
      <c r="G1036" s="5" t="s">
        <v>1296</v>
      </c>
    </row>
    <row r="1037" spans="1:7" hidden="1" x14ac:dyDescent="0.5">
      <c r="A1037" s="5" t="s">
        <v>6</v>
      </c>
      <c r="B1037" s="5" t="s">
        <v>589</v>
      </c>
      <c r="C1037" s="5" t="str">
        <f>LEFT(Table_1[[#This Row],[Model]], FIND(" ", Table_1[[#This Row],[Model]] &amp; " ")  -1)</f>
        <v>VSonic</v>
      </c>
      <c r="D1037" s="5" t="str">
        <f>"$" &amp; TEXT(Table_1[[#This Row],[Price (MSRP)]], "#,##0")</f>
        <v>$Discont.</v>
      </c>
      <c r="E1037" s="6" t="s">
        <v>1111</v>
      </c>
      <c r="F1037" s="5" t="s">
        <v>1278</v>
      </c>
      <c r="G1037" s="5" t="s">
        <v>1317</v>
      </c>
    </row>
    <row r="1038" spans="1:7" x14ac:dyDescent="0.5">
      <c r="A1038" s="5" t="s">
        <v>5</v>
      </c>
      <c r="B1038" s="5" t="s">
        <v>313</v>
      </c>
      <c r="C1038" s="5" t="str">
        <f>LEFT(Table_1[[#This Row],[Model]], FIND(" ", Table_1[[#This Row],[Model]] &amp; " ")  -1)</f>
        <v>FiR</v>
      </c>
      <c r="D1038" s="5" t="str">
        <f>"$" &amp; TEXT(Table_1[[#This Row],[Price (MSRP)]], "#,##0")</f>
        <v>$2,800</v>
      </c>
      <c r="E1038" s="6" t="s">
        <v>1149</v>
      </c>
      <c r="F1038" s="5" t="s">
        <v>1290</v>
      </c>
      <c r="G1038" s="5" t="s">
        <v>1337</v>
      </c>
    </row>
    <row r="1039" spans="1:7" x14ac:dyDescent="0.5">
      <c r="A1039" s="5" t="s">
        <v>5</v>
      </c>
      <c r="B1039" s="5" t="s">
        <v>324</v>
      </c>
      <c r="C1039" s="5" t="str">
        <f>LEFT(Table_1[[#This Row],[Model]], FIND(" ", Table_1[[#This Row],[Model]] &amp; " ")  -1)</f>
        <v>Jomo</v>
      </c>
      <c r="D1039" s="5" t="str">
        <f>"$" &amp; TEXT(Table_1[[#This Row],[Price (MSRP)]], "#,##0")</f>
        <v>$2,800</v>
      </c>
      <c r="E1039" s="6" t="s">
        <v>1149</v>
      </c>
      <c r="F1039" s="5" t="s">
        <v>1285</v>
      </c>
      <c r="G1039" s="5" t="s">
        <v>1297</v>
      </c>
    </row>
    <row r="1040" spans="1:7" hidden="1" x14ac:dyDescent="0.5">
      <c r="A1040" s="5" t="s">
        <v>6</v>
      </c>
      <c r="B1040" s="5" t="s">
        <v>503</v>
      </c>
      <c r="C1040" s="5" t="str">
        <f>LEFT(Table_1[[#This Row],[Model]], FIND(" ", Table_1[[#This Row],[Model]] &amp; " ")  -1)</f>
        <v>Noble</v>
      </c>
      <c r="D1040" s="5" t="str">
        <f>"$" &amp; TEXT(Table_1[[#This Row],[Price (MSRP)]], "#,##0")</f>
        <v>$2,900</v>
      </c>
      <c r="E1040" s="6" t="s">
        <v>1225</v>
      </c>
      <c r="F1040" s="5" t="s">
        <v>1285</v>
      </c>
      <c r="G1040" s="5" t="s">
        <v>1297</v>
      </c>
    </row>
    <row r="1041" spans="1:7" x14ac:dyDescent="0.5">
      <c r="A1041" s="5" t="s">
        <v>1</v>
      </c>
      <c r="B1041" s="5" t="s">
        <v>34</v>
      </c>
      <c r="C1041" s="5" t="str">
        <f>LEFT(Table_1[[#This Row],[Model]], FIND(" ", Table_1[[#This Row],[Model]] &amp; " ")  -1)</f>
        <v>64</v>
      </c>
      <c r="D1041" s="5" t="str">
        <f>"$" &amp; TEXT(Table_1[[#This Row],[Price (MSRP)]], "#,##0")</f>
        <v>$3,000</v>
      </c>
      <c r="E1041" s="6" t="s">
        <v>1104</v>
      </c>
      <c r="F1041" s="5" t="s">
        <v>1287</v>
      </c>
      <c r="G1041" s="5" t="s">
        <v>1329</v>
      </c>
    </row>
    <row r="1042" spans="1:7" x14ac:dyDescent="0.5">
      <c r="A1042" s="5" t="s">
        <v>1</v>
      </c>
      <c r="B1042" s="5" t="s">
        <v>70</v>
      </c>
      <c r="C1042" s="5" t="str">
        <f>LEFT(Table_1[[#This Row],[Model]], FIND(" ", Table_1[[#This Row],[Model]] &amp; " ")  -1)</f>
        <v>Vision</v>
      </c>
      <c r="D1042" s="5" t="str">
        <f>"$" &amp; TEXT(Table_1[[#This Row],[Price (MSRP)]], "#,##0")</f>
        <v>$3,000</v>
      </c>
      <c r="E1042" s="6" t="s">
        <v>1104</v>
      </c>
      <c r="F1042" s="5" t="s">
        <v>1283</v>
      </c>
      <c r="G1042" s="5" t="s">
        <v>1379</v>
      </c>
    </row>
    <row r="1043" spans="1:7" x14ac:dyDescent="0.5">
      <c r="A1043" s="5" t="s">
        <v>4</v>
      </c>
      <c r="B1043" s="5" t="s">
        <v>205</v>
      </c>
      <c r="C1043" s="5" t="str">
        <f>LEFT(Table_1[[#This Row],[Model]], FIND(" ", Table_1[[#This Row],[Model]] &amp; " ")  -1)</f>
        <v>Dita</v>
      </c>
      <c r="D1043" s="5" t="str">
        <f>"$" &amp; TEXT(Table_1[[#This Row],[Price (MSRP)]], "#,##0")</f>
        <v>$3,000</v>
      </c>
      <c r="E1043" s="6" t="s">
        <v>1104</v>
      </c>
      <c r="F1043" s="5" t="s">
        <v>1266</v>
      </c>
      <c r="G1043" s="5" t="s">
        <v>1296</v>
      </c>
    </row>
    <row r="1044" spans="1:7" x14ac:dyDescent="0.5">
      <c r="A1044" s="5" t="s">
        <v>5</v>
      </c>
      <c r="B1044" s="5" t="s">
        <v>290</v>
      </c>
      <c r="C1044" s="5" t="str">
        <f>LEFT(Table_1[[#This Row],[Model]], FIND(" ", Table_1[[#This Row],[Model]] &amp; " ")  -1)</f>
        <v>64</v>
      </c>
      <c r="D1044" s="5" t="str">
        <f>"$" &amp; TEXT(Table_1[[#This Row],[Price (MSRP)]], "#,##0")</f>
        <v>$3,000</v>
      </c>
      <c r="E1044" s="6" t="s">
        <v>1104</v>
      </c>
      <c r="F1044" s="5" t="s">
        <v>1287</v>
      </c>
      <c r="G1044" s="5" t="s">
        <v>1329</v>
      </c>
    </row>
    <row r="1045" spans="1:7" hidden="1" x14ac:dyDescent="0.5">
      <c r="A1045" s="5" t="s">
        <v>11</v>
      </c>
      <c r="B1045" s="5" t="s">
        <v>1010</v>
      </c>
      <c r="C1045" s="5" t="str">
        <f>LEFT(Table_1[[#This Row],[Model]], FIND(" ", Table_1[[#This Row],[Model]] &amp; " ")  -1)</f>
        <v>FiR</v>
      </c>
      <c r="D1045" s="5" t="str">
        <f>"$" &amp; TEXT(Table_1[[#This Row],[Price (MSRP)]], "#,##0")</f>
        <v>$3,000</v>
      </c>
      <c r="E1045" s="6" t="s">
        <v>1104</v>
      </c>
      <c r="F1045" s="5" t="s">
        <v>1267</v>
      </c>
      <c r="G1045" s="5" t="s">
        <v>1306</v>
      </c>
    </row>
    <row r="1046" spans="1:7" x14ac:dyDescent="0.5">
      <c r="A1046" s="5" t="s">
        <v>5</v>
      </c>
      <c r="B1046" s="5" t="s">
        <v>302</v>
      </c>
      <c r="C1046" s="5" t="str">
        <f>LEFT(Table_1[[#This Row],[Model]], FIND(" ", Table_1[[#This Row],[Model]] &amp; " ")  -1)</f>
        <v>Empire</v>
      </c>
      <c r="D1046" s="5" t="str">
        <f>"$" &amp; TEXT(Table_1[[#This Row],[Price (MSRP)]], "#,##0")</f>
        <v>$3,100</v>
      </c>
      <c r="E1046" s="6" t="s">
        <v>1194</v>
      </c>
      <c r="F1046" s="5" t="s">
        <v>1267</v>
      </c>
      <c r="G1046" s="5" t="s">
        <v>1382</v>
      </c>
    </row>
    <row r="1047" spans="1:7" x14ac:dyDescent="0.5">
      <c r="A1047" s="5" t="s">
        <v>4</v>
      </c>
      <c r="B1047" s="5" t="s">
        <v>185</v>
      </c>
      <c r="C1047" s="5" t="str">
        <f>LEFT(Table_1[[#This Row],[Model]], FIND(" ", Table_1[[#This Row],[Model]] &amp; " ")  -1)</f>
        <v>Aroma</v>
      </c>
      <c r="D1047" s="5" t="str">
        <f>"$" &amp; TEXT(Table_1[[#This Row],[Price (MSRP)]], "#,##0")</f>
        <v>$3,150</v>
      </c>
      <c r="E1047" s="6" t="s">
        <v>1170</v>
      </c>
      <c r="F1047" s="5" t="s">
        <v>1290</v>
      </c>
      <c r="G1047" s="5" t="s">
        <v>1321</v>
      </c>
    </row>
    <row r="1048" spans="1:7" x14ac:dyDescent="0.5">
      <c r="A1048" s="5" t="s">
        <v>1</v>
      </c>
      <c r="B1048" s="5" t="s">
        <v>69</v>
      </c>
      <c r="C1048" s="5" t="str">
        <f>LEFT(Table_1[[#This Row],[Model]], FIND(" ", Table_1[[#This Row],[Model]] &amp; " ")  -1)</f>
        <v>Vision</v>
      </c>
      <c r="D1048" s="5" t="str">
        <f>"$" &amp; TEXT(Table_1[[#This Row],[Price (MSRP)]], "#,##0")</f>
        <v>$3,200</v>
      </c>
      <c r="E1048" s="6" t="s">
        <v>1124</v>
      </c>
      <c r="F1048" s="5" t="s">
        <v>1277</v>
      </c>
      <c r="G1048" s="5" t="s">
        <v>1326</v>
      </c>
    </row>
    <row r="1049" spans="1:7" x14ac:dyDescent="0.5">
      <c r="A1049" s="5" t="s">
        <v>5</v>
      </c>
      <c r="B1049" s="5" t="s">
        <v>343</v>
      </c>
      <c r="C1049" s="5" t="str">
        <f>LEFT(Table_1[[#This Row],[Model]], FIND(" ", Table_1[[#This Row],[Model]] &amp; " ")  -1)</f>
        <v>Unique</v>
      </c>
      <c r="D1049" s="5" t="str">
        <f>"$" &amp; TEXT(Table_1[[#This Row],[Price (MSRP)]], "#,##0")</f>
        <v>$3,200</v>
      </c>
      <c r="E1049" s="6" t="s">
        <v>1124</v>
      </c>
      <c r="F1049" s="5" t="s">
        <v>1269</v>
      </c>
      <c r="G1049" s="5" t="s">
        <v>1301</v>
      </c>
    </row>
    <row r="1050" spans="1:7" x14ac:dyDescent="0.5">
      <c r="A1050" s="5" t="s">
        <v>1</v>
      </c>
      <c r="B1050" s="5" t="s">
        <v>42</v>
      </c>
      <c r="C1050" s="5" t="str">
        <f>LEFT(Table_1[[#This Row],[Model]], FIND(" ", Table_1[[#This Row],[Model]] &amp; " ")  -1)</f>
        <v>Empire</v>
      </c>
      <c r="D1050" s="5" t="str">
        <f>"$" &amp; TEXT(Table_1[[#This Row],[Price (MSRP)]], "#,##0")</f>
        <v>$3,250</v>
      </c>
      <c r="E1050" s="6" t="s">
        <v>1110</v>
      </c>
      <c r="F1050" s="5" t="s">
        <v>1285</v>
      </c>
      <c r="G1050" s="5" t="s">
        <v>1333</v>
      </c>
    </row>
    <row r="1051" spans="1:7" x14ac:dyDescent="0.5">
      <c r="A1051" s="5" t="s">
        <v>0</v>
      </c>
      <c r="B1051" s="5" t="s">
        <v>23</v>
      </c>
      <c r="C1051" s="5" t="str">
        <f>LEFT(Table_1[[#This Row],[Model]], FIND(" ", Table_1[[#This Row],[Model]] &amp; " ")  -1)</f>
        <v>Hidition</v>
      </c>
      <c r="D1051" s="5" t="str">
        <f>"$" &amp; TEXT(Table_1[[#This Row],[Price (MSRP)]], "#,##0")</f>
        <v>$3,300</v>
      </c>
      <c r="E1051" s="6" t="s">
        <v>1094</v>
      </c>
      <c r="F1051" s="5" t="s">
        <v>1279</v>
      </c>
      <c r="G1051" s="5" t="s">
        <v>1322</v>
      </c>
    </row>
    <row r="1052" spans="1:7" x14ac:dyDescent="0.5">
      <c r="A1052" s="5" t="s">
        <v>0</v>
      </c>
      <c r="B1052" s="5" t="s">
        <v>22</v>
      </c>
      <c r="C1052" s="5" t="str">
        <f>LEFT(Table_1[[#This Row],[Model]], FIND(" ", Table_1[[#This Row],[Model]] &amp; " ")  -1)</f>
        <v>Empire</v>
      </c>
      <c r="D1052" s="5" t="str">
        <f>"$" &amp; TEXT(Table_1[[#This Row],[Price (MSRP)]], "#,##0")</f>
        <v>$3,400</v>
      </c>
      <c r="E1052" s="6" t="s">
        <v>1093</v>
      </c>
      <c r="F1052" s="5" t="s">
        <v>1277</v>
      </c>
      <c r="G1052" s="5" t="s">
        <v>1323</v>
      </c>
    </row>
    <row r="1053" spans="1:7" hidden="1" x14ac:dyDescent="0.5">
      <c r="A1053" s="5" t="s">
        <v>6</v>
      </c>
      <c r="B1053" s="5" t="s">
        <v>409</v>
      </c>
      <c r="C1053" s="5" t="str">
        <f>LEFT(Table_1[[#This Row],[Model]], FIND(" ", Table_1[[#This Row],[Model]] &amp; " ")  -1)</f>
        <v>Empire</v>
      </c>
      <c r="D1053" s="5" t="str">
        <f>"$" &amp; TEXT(Table_1[[#This Row],[Price (MSRP)]], "#,##0")</f>
        <v>$3,500</v>
      </c>
      <c r="E1053" s="6" t="s">
        <v>1208</v>
      </c>
      <c r="F1053" s="5" t="s">
        <v>1274</v>
      </c>
      <c r="G1053" s="5" t="s">
        <v>1363</v>
      </c>
    </row>
    <row r="1054" spans="1:7" hidden="1" x14ac:dyDescent="0.5">
      <c r="A1054" s="5" t="s">
        <v>11</v>
      </c>
      <c r="B1054" s="5" t="s">
        <v>1051</v>
      </c>
      <c r="C1054" s="5" t="str">
        <f>LEFT(Table_1[[#This Row],[Model]], FIND(" ", Table_1[[#This Row],[Model]] &amp; " ")  -1)</f>
        <v>Westone</v>
      </c>
      <c r="D1054" s="5" t="str">
        <f>"$" &amp; TEXT(Table_1[[#This Row],[Price (MSRP)]], "#,##0")</f>
        <v>$Discont.</v>
      </c>
      <c r="E1054" s="6" t="s">
        <v>1111</v>
      </c>
      <c r="F1054" s="5" t="s">
        <v>1273</v>
      </c>
      <c r="G1054" s="5" t="s">
        <v>1298</v>
      </c>
    </row>
    <row r="1055" spans="1:7" hidden="1" x14ac:dyDescent="0.5">
      <c r="A1055" s="5" t="s">
        <v>8</v>
      </c>
      <c r="B1055" s="5" t="s">
        <v>751</v>
      </c>
      <c r="C1055" s="5" t="str">
        <f>LEFT(Table_1[[#This Row],[Model]], FIND(" ", Table_1[[#This Row],[Model]] &amp; " ")  -1)</f>
        <v>Ambient</v>
      </c>
      <c r="D1055" s="5" t="str">
        <f>"$" &amp; TEXT(Table_1[[#This Row],[Price (MSRP)]], "#,##0")</f>
        <v>$3,500</v>
      </c>
      <c r="E1055" s="6" t="s">
        <v>1208</v>
      </c>
      <c r="F1055" s="5" t="s">
        <v>1286</v>
      </c>
      <c r="G1055" s="5" t="s">
        <v>1375</v>
      </c>
    </row>
    <row r="1056" spans="1:7" x14ac:dyDescent="0.5">
      <c r="A1056" s="5" t="s">
        <v>3</v>
      </c>
      <c r="B1056" s="5" t="s">
        <v>81</v>
      </c>
      <c r="C1056" s="5" t="str">
        <f>LEFT(Table_1[[#This Row],[Model]], FIND(" ", Table_1[[#This Row],[Model]] &amp; " ")  -1)</f>
        <v>64</v>
      </c>
      <c r="D1056" s="5" t="str">
        <f>"$" &amp; TEXT(Table_1[[#This Row],[Price (MSRP)]], "#,##0")</f>
        <v>$3,600</v>
      </c>
      <c r="E1056" s="6" t="s">
        <v>1133</v>
      </c>
      <c r="F1056" s="5" t="s">
        <v>1291</v>
      </c>
      <c r="G1056" s="5" t="s">
        <v>1314</v>
      </c>
    </row>
    <row r="1057" spans="1:7" hidden="1" x14ac:dyDescent="0.5">
      <c r="A1057" s="5" t="s">
        <v>6</v>
      </c>
      <c r="B1057" s="5" t="s">
        <v>526</v>
      </c>
      <c r="C1057" s="5" t="str">
        <f>LEFT(Table_1[[#This Row],[Model]], FIND(" ", Table_1[[#This Row],[Model]] &amp; " ")  -1)</f>
        <v>Rhapsodio</v>
      </c>
      <c r="D1057" s="5" t="str">
        <f>"$" &amp; TEXT(Table_1[[#This Row],[Price (MSRP)]], "#,##0")</f>
        <v>$3,600</v>
      </c>
      <c r="E1057" s="6" t="s">
        <v>1133</v>
      </c>
      <c r="F1057" s="5" t="s">
        <v>1286</v>
      </c>
      <c r="G1057" s="5" t="s">
        <v>1300</v>
      </c>
    </row>
    <row r="1058" spans="1:7" hidden="1" x14ac:dyDescent="0.5">
      <c r="A1058" s="5" t="s">
        <v>8</v>
      </c>
      <c r="B1058" s="5" t="s">
        <v>852</v>
      </c>
      <c r="C1058" s="5" t="str">
        <f>LEFT(Table_1[[#This Row],[Model]], FIND(" ", Table_1[[#This Row],[Model]] &amp; " ")  -1)</f>
        <v>Rhapsodio</v>
      </c>
      <c r="D1058" s="5" t="str">
        <f>"$" &amp; TEXT(Table_1[[#This Row],[Price (MSRP)]], "#,##0")</f>
        <v>$3,600</v>
      </c>
      <c r="E1058" s="6" t="s">
        <v>1133</v>
      </c>
      <c r="F1058" s="5" t="s">
        <v>1285</v>
      </c>
      <c r="G1058" s="5" t="s">
        <v>1300</v>
      </c>
    </row>
    <row r="1059" spans="1:7" x14ac:dyDescent="0.5">
      <c r="A1059" s="5" t="s">
        <v>4</v>
      </c>
      <c r="B1059" s="5" t="s">
        <v>183</v>
      </c>
      <c r="C1059" s="5" t="str">
        <f>LEFT(Table_1[[#This Row],[Model]], FIND(" ", Table_1[[#This Row],[Model]] &amp; " ")  -1)</f>
        <v>Aroma</v>
      </c>
      <c r="D1059" s="5" t="str">
        <f>"$" &amp; TEXT(Table_1[[#This Row],[Price (MSRP)]], "#,##0")</f>
        <v>$3,700</v>
      </c>
      <c r="E1059" s="6" t="s">
        <v>1169</v>
      </c>
      <c r="F1059" s="5" t="s">
        <v>1278</v>
      </c>
      <c r="G1059" s="5" t="s">
        <v>1321</v>
      </c>
    </row>
    <row r="1060" spans="1:7" hidden="1" x14ac:dyDescent="0.5">
      <c r="A1060" s="5" t="s">
        <v>15</v>
      </c>
      <c r="B1060" s="5" t="s">
        <v>1085</v>
      </c>
      <c r="C1060" s="5" t="str">
        <f>LEFT(Table_1[[#This Row],[Model]], FIND(" ", Table_1[[#This Row],[Model]] &amp; " ")  -1)</f>
        <v>Elysian</v>
      </c>
      <c r="D1060" s="5" t="str">
        <f>"$" &amp; TEXT(Table_1[[#This Row],[Price (MSRP)]], "#,##0")</f>
        <v>$3,700</v>
      </c>
      <c r="E1060" s="6" t="s">
        <v>1169</v>
      </c>
      <c r="F1060" s="5" t="s">
        <v>1283</v>
      </c>
      <c r="G1060" s="5" t="s">
        <v>1297</v>
      </c>
    </row>
    <row r="1061" spans="1:7" x14ac:dyDescent="0.5">
      <c r="A1061" s="5" t="s">
        <v>3</v>
      </c>
      <c r="B1061" s="5" t="s">
        <v>82</v>
      </c>
      <c r="C1061" s="5" t="str">
        <f>LEFT(Table_1[[#This Row],[Model]], FIND(" ", Table_1[[#This Row],[Model]] &amp; " ")  -1)</f>
        <v>64</v>
      </c>
      <c r="D1061" s="5" t="str">
        <f>"$" &amp; TEXT(Table_1[[#This Row],[Price (MSRP)]], "#,##0")</f>
        <v>$3,800</v>
      </c>
      <c r="E1061" s="6" t="s">
        <v>1134</v>
      </c>
      <c r="F1061" s="5" t="s">
        <v>1291</v>
      </c>
      <c r="G1061" s="5" t="s">
        <v>1314</v>
      </c>
    </row>
    <row r="1062" spans="1:7" hidden="1" x14ac:dyDescent="0.5">
      <c r="A1062" s="5" t="s">
        <v>7</v>
      </c>
      <c r="B1062" s="5" t="s">
        <v>734</v>
      </c>
      <c r="C1062" s="5" t="str">
        <f>LEFT(Table_1[[#This Row],[Model]], FIND(" ", Table_1[[#This Row],[Model]] &amp; " ")  -1)</f>
        <v>Yamaha</v>
      </c>
      <c r="D1062" s="5" t="str">
        <f>"$" &amp; TEXT(Table_1[[#This Row],[Price (MSRP)]], "#,##0")</f>
        <v>$Discont.</v>
      </c>
      <c r="E1062" s="6" t="s">
        <v>1111</v>
      </c>
      <c r="F1062" s="5" t="s">
        <v>1285</v>
      </c>
      <c r="G1062" s="5" t="s">
        <v>1296</v>
      </c>
    </row>
    <row r="1063" spans="1:7" hidden="1" x14ac:dyDescent="0.5">
      <c r="A1063" s="5" t="s">
        <v>11</v>
      </c>
      <c r="B1063" s="5" t="s">
        <v>1011</v>
      </c>
      <c r="C1063" s="5" t="str">
        <f>LEFT(Table_1[[#This Row],[Model]], FIND(" ", Table_1[[#This Row],[Model]] &amp; " ")  -1)</f>
        <v>FiR</v>
      </c>
      <c r="D1063" s="5" t="str">
        <f>"$" &amp; TEXT(Table_1[[#This Row],[Price (MSRP)]], "#,##0")</f>
        <v>$3,900</v>
      </c>
      <c r="E1063" s="6" t="s">
        <v>1259</v>
      </c>
      <c r="F1063" s="5" t="s">
        <v>1267</v>
      </c>
      <c r="G1063" s="5" t="s">
        <v>1386</v>
      </c>
    </row>
    <row r="1064" spans="1:7" hidden="1" x14ac:dyDescent="0.5">
      <c r="A1064" s="5" t="s">
        <v>7</v>
      </c>
      <c r="B1064" s="5" t="s">
        <v>685</v>
      </c>
      <c r="C1064" s="5" t="str">
        <f>LEFT(Table_1[[#This Row],[Model]], FIND(" ", Table_1[[#This Row],[Model]] &amp; " ")  -1)</f>
        <v>MMR</v>
      </c>
      <c r="D1064" s="5" t="str">
        <f>"$" &amp; TEXT(Table_1[[#This Row],[Price (MSRP)]], "#,##0")</f>
        <v>$4,500</v>
      </c>
      <c r="E1064" s="6" t="s">
        <v>1236</v>
      </c>
      <c r="F1064" s="5" t="s">
        <v>1285</v>
      </c>
      <c r="G1064" s="5" t="s">
        <v>1368</v>
      </c>
    </row>
    <row r="1065" spans="1:7" x14ac:dyDescent="0.5">
      <c r="A1065" s="5" t="s">
        <v>0</v>
      </c>
      <c r="B1065" s="5" t="s">
        <v>21</v>
      </c>
      <c r="C1065" s="5" t="str">
        <f>LEFT(Table_1[[#This Row],[Model]], FIND(" ", Table_1[[#This Row],[Model]] &amp; " ")  -1)</f>
        <v>Elysian</v>
      </c>
      <c r="D1065" s="5" t="str">
        <f>"$" &amp; TEXT(Table_1[[#This Row],[Price (MSRP)]], "#,##0")</f>
        <v>$4,600</v>
      </c>
      <c r="E1065" s="6" t="s">
        <v>1092</v>
      </c>
      <c r="F1065" s="5" t="s">
        <v>1285</v>
      </c>
      <c r="G1065" s="5" t="s">
        <v>1368</v>
      </c>
    </row>
    <row r="1066" spans="1:7" x14ac:dyDescent="0.5">
      <c r="A1066" s="5" t="s">
        <v>0</v>
      </c>
      <c r="B1066" s="5" t="s">
        <v>33</v>
      </c>
      <c r="C1066" s="5" t="str">
        <f>LEFT(Table_1[[#This Row],[Model]], FIND(" ", Table_1[[#This Row],[Model]] &amp; " ")  -1)</f>
        <v>Vision</v>
      </c>
      <c r="D1066" s="5" t="str">
        <f>"$" &amp; TEXT(Table_1[[#This Row],[Price (MSRP)]], "#,##0")</f>
        <v>$4,800</v>
      </c>
      <c r="E1066" s="6" t="s">
        <v>1103</v>
      </c>
      <c r="F1066" s="5" t="s">
        <v>1284</v>
      </c>
      <c r="G1066" s="5" t="s">
        <v>1324</v>
      </c>
    </row>
    <row r="1067" spans="1:7" x14ac:dyDescent="0.5">
      <c r="A1067" s="5" t="s">
        <v>2</v>
      </c>
      <c r="B1067" s="5" t="s">
        <v>74</v>
      </c>
      <c r="C1067" s="5" t="str">
        <f>LEFT(Table_1[[#This Row],[Model]], FIND(" ", Table_1[[#This Row],[Model]] &amp; " ")  -1)</f>
        <v>Oriolus</v>
      </c>
      <c r="D1067" s="5" t="str">
        <f>"$" &amp; TEXT(Table_1[[#This Row],[Price (MSRP)]], "#,##0")</f>
        <v>$6,000</v>
      </c>
      <c r="E1067" s="6" t="s">
        <v>1128</v>
      </c>
      <c r="F1067" s="5" t="s">
        <v>1279</v>
      </c>
      <c r="G1067" s="5" t="s">
        <v>1365</v>
      </c>
    </row>
    <row r="1068" spans="1:7" hidden="1" x14ac:dyDescent="0.5">
      <c r="A1068" s="5" t="s">
        <v>10</v>
      </c>
      <c r="B1068" s="5" t="s">
        <v>961</v>
      </c>
      <c r="C1068" s="5" t="str">
        <f>LEFT(Table_1[[#This Row],[Model]], FIND(" ", Table_1[[#This Row],[Model]] &amp; " ")  -1)</f>
        <v>Effect</v>
      </c>
      <c r="D1068" s="5" t="str">
        <f>"$" &amp; TEXT(Table_1[[#This Row],[Price (MSRP)]], "#,##0")</f>
        <v>$7,000</v>
      </c>
      <c r="E1068" s="6" t="s">
        <v>1256</v>
      </c>
      <c r="F1068" s="5" t="s">
        <v>1273</v>
      </c>
      <c r="G1068" s="5" t="s">
        <v>1301</v>
      </c>
    </row>
    <row r="1069" spans="1:7" hidden="1" x14ac:dyDescent="0.5">
      <c r="A1069" s="5" t="s">
        <v>10</v>
      </c>
      <c r="B1069" s="5" t="s">
        <v>966</v>
      </c>
      <c r="C1069" s="5" t="str">
        <f>LEFT(Table_1[[#This Row],[Model]], FIND(" ", Table_1[[#This Row],[Model]] &amp; " ")  -1)</f>
        <v>oBravo</v>
      </c>
      <c r="D1069" s="5" t="str">
        <f>"$" &amp; TEXT(Table_1[[#This Row],[Price (MSRP)]], "#,##0")</f>
        <v>$7,000</v>
      </c>
      <c r="E1069" s="6" t="s">
        <v>1256</v>
      </c>
      <c r="F1069" s="5" t="s">
        <v>1282</v>
      </c>
      <c r="G1069" s="5" t="s">
        <v>1377</v>
      </c>
    </row>
    <row r="1070" spans="1:7" hidden="1" x14ac:dyDescent="0.5">
      <c r="A1070" s="5" t="s">
        <v>13</v>
      </c>
      <c r="B1070" s="5" t="s">
        <v>1063</v>
      </c>
      <c r="C1070" s="5" t="str">
        <f>LEFT(Table_1[[#This Row],[Model]], FIND(" ", Table_1[[#This Row],[Model]] &amp; " ")  -1)</f>
        <v>Final</v>
      </c>
      <c r="D1070" s="5" t="str">
        <f>"$" &amp; TEXT(Table_1[[#This Row],[Price (MSRP)]], "#,##0")</f>
        <v>$7,400</v>
      </c>
      <c r="E1070" s="6" t="s">
        <v>1261</v>
      </c>
      <c r="F1070" s="5" t="s">
        <v>1282</v>
      </c>
      <c r="G1070" s="5" t="s">
        <v>1296</v>
      </c>
    </row>
    <row r="1071" spans="1:7" hidden="1" x14ac:dyDescent="0.5">
      <c r="A1071" s="5" t="s">
        <v>13</v>
      </c>
      <c r="B1071" s="5" t="s">
        <v>1071</v>
      </c>
      <c r="C1071" s="5" t="str">
        <f>LEFT(Table_1[[#This Row],[Model]], FIND(" ", Table_1[[#This Row],[Model]] &amp; " ")  -1)</f>
        <v>oBravo</v>
      </c>
      <c r="D1071" s="5" t="str">
        <f>"$" &amp; TEXT(Table_1[[#This Row],[Price (MSRP)]], "#,##0")</f>
        <v>$10,000</v>
      </c>
      <c r="E1071" s="6" t="s">
        <v>1262</v>
      </c>
      <c r="F1071" s="5" t="s">
        <v>1282</v>
      </c>
      <c r="G1071" s="5" t="s">
        <v>1377</v>
      </c>
    </row>
    <row r="1072" spans="1:7" x14ac:dyDescent="0.5">
      <c r="A1072" s="5" t="s">
        <v>2</v>
      </c>
      <c r="B1072" s="5" t="s">
        <v>75</v>
      </c>
      <c r="C1072" s="5" t="str">
        <f>LEFT(Table_1[[#This Row],[Model]], FIND(" ", Table_1[[#This Row],[Model]] &amp; " ")  -1)</f>
        <v>qdc</v>
      </c>
      <c r="D1072" s="5" t="str">
        <f>"$" &amp; TEXT(Table_1[[#This Row],[Price (MSRP)]], "#,##0")</f>
        <v>$1410 (8SL)_x000D_
2180 (Gemini)_x000D_
2560 (Anole VX)</v>
      </c>
      <c r="E1072" s="6" t="s">
        <v>1129</v>
      </c>
      <c r="F1072" s="5" t="s">
        <v>1277</v>
      </c>
      <c r="G1072" s="5" t="s">
        <v>1304</v>
      </c>
    </row>
  </sheetData>
  <phoneticPr fontId="1" type="noConversion"/>
  <conditionalFormatting sqref="E3">
    <cfRule type="cellIs" dxfId="3" priority="5" operator="between">
      <formula>15</formula>
      <formula>50</formula>
    </cfRule>
  </conditionalFormatting>
  <conditionalFormatting sqref="E1">
    <cfRule type="cellIs" dxfId="2" priority="4" operator="between">
      <formula>20</formula>
      <formula>55</formula>
    </cfRule>
  </conditionalFormatting>
  <conditionalFormatting sqref="E13">
    <cfRule type="top10" dxfId="1" priority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47CF-1023-4F7B-8674-61B4C6A3D0A6}">
  <dimension ref="A1:B389"/>
  <sheetViews>
    <sheetView zoomScaleNormal="100" workbookViewId="0">
      <selection activeCell="A45" sqref="A45"/>
    </sheetView>
  </sheetViews>
  <sheetFormatPr defaultRowHeight="14.35" x14ac:dyDescent="0.5"/>
  <cols>
    <col min="1" max="1" width="63.3515625" bestFit="1" customWidth="1"/>
    <col min="2" max="2" width="6.17578125" bestFit="1" customWidth="1"/>
    <col min="3" max="3" width="2.76171875" bestFit="1" customWidth="1"/>
    <col min="4" max="34" width="6.29296875" bestFit="1" customWidth="1"/>
    <col min="35" max="35" width="3.76171875" bestFit="1" customWidth="1"/>
    <col min="36" max="36" width="7.29296875" bestFit="1" customWidth="1"/>
    <col min="37" max="41" width="4.76171875" bestFit="1" customWidth="1"/>
    <col min="42" max="42" width="3.76171875" bestFit="1" customWidth="1"/>
    <col min="43" max="43" width="4.76171875" bestFit="1" customWidth="1"/>
    <col min="44" max="44" width="36.87890625" bestFit="1" customWidth="1"/>
    <col min="45" max="45" width="3.76171875" bestFit="1" customWidth="1"/>
    <col min="46" max="54" width="4.76171875" bestFit="1" customWidth="1"/>
    <col min="55" max="73" width="6.29296875" bestFit="1" customWidth="1"/>
    <col min="74" max="74" width="3.76171875" bestFit="1" customWidth="1"/>
    <col min="75" max="76" width="4.76171875" bestFit="1" customWidth="1"/>
    <col min="77" max="77" width="3.76171875" bestFit="1" customWidth="1"/>
    <col min="78" max="79" width="4.76171875" bestFit="1" customWidth="1"/>
    <col min="80" max="80" width="3.76171875" bestFit="1" customWidth="1"/>
    <col min="81" max="86" width="4.76171875" bestFit="1" customWidth="1"/>
    <col min="87" max="98" width="6.29296875" bestFit="1" customWidth="1"/>
    <col min="99" max="99" width="3.76171875" bestFit="1" customWidth="1"/>
    <col min="100" max="104" width="4.76171875" bestFit="1" customWidth="1"/>
    <col min="105" max="105" width="3.76171875" bestFit="1" customWidth="1"/>
    <col min="106" max="106" width="4.76171875" bestFit="1" customWidth="1"/>
    <col min="107" max="107" width="3.76171875" bestFit="1" customWidth="1"/>
    <col min="108" max="110" width="4.76171875" bestFit="1" customWidth="1"/>
    <col min="111" max="111" width="3.76171875" bestFit="1" customWidth="1"/>
    <col min="112" max="113" width="4.76171875" bestFit="1" customWidth="1"/>
    <col min="114" max="116" width="6.29296875" bestFit="1" customWidth="1"/>
    <col min="117" max="117" width="3.76171875" bestFit="1" customWidth="1"/>
    <col min="118" max="120" width="4.76171875" bestFit="1" customWidth="1"/>
    <col min="121" max="121" width="3.76171875" bestFit="1" customWidth="1"/>
    <col min="122" max="122" width="4.76171875" bestFit="1" customWidth="1"/>
    <col min="123" max="123" width="3.76171875" bestFit="1" customWidth="1"/>
    <col min="124" max="127" width="4.76171875" bestFit="1" customWidth="1"/>
    <col min="128" max="128" width="2.76171875" bestFit="1" customWidth="1"/>
    <col min="129" max="129" width="3.76171875" bestFit="1" customWidth="1"/>
    <col min="130" max="134" width="4.76171875" bestFit="1" customWidth="1"/>
    <col min="135" max="135" width="3.76171875" bestFit="1" customWidth="1"/>
    <col min="136" max="139" width="4.76171875" bestFit="1" customWidth="1"/>
    <col min="140" max="140" width="6.29296875" bestFit="1" customWidth="1"/>
    <col min="141" max="141" width="3.76171875" bestFit="1" customWidth="1"/>
    <col min="142" max="145" width="4.76171875" bestFit="1" customWidth="1"/>
    <col min="146" max="146" width="3.76171875" bestFit="1" customWidth="1"/>
    <col min="147" max="149" width="4.76171875" bestFit="1" customWidth="1"/>
    <col min="150" max="151" width="6.29296875" bestFit="1" customWidth="1"/>
    <col min="152" max="152" width="3.76171875" bestFit="1" customWidth="1"/>
    <col min="153" max="154" width="4.76171875" bestFit="1" customWidth="1"/>
    <col min="155" max="155" width="3.76171875" bestFit="1" customWidth="1"/>
    <col min="156" max="158" width="4.76171875" bestFit="1" customWidth="1"/>
    <col min="159" max="159" width="3.76171875" bestFit="1" customWidth="1"/>
    <col min="160" max="162" width="4.76171875" bestFit="1" customWidth="1"/>
    <col min="163" max="163" width="3.76171875" bestFit="1" customWidth="1"/>
    <col min="164" max="168" width="4.76171875" bestFit="1" customWidth="1"/>
    <col min="169" max="169" width="3.76171875" bestFit="1" customWidth="1"/>
    <col min="170" max="174" width="4.76171875" bestFit="1" customWidth="1"/>
    <col min="175" max="175" width="3.76171875" bestFit="1" customWidth="1"/>
    <col min="176" max="176" width="4.76171875" bestFit="1" customWidth="1"/>
    <col min="177" max="177" width="8.3515625" bestFit="1" customWidth="1"/>
    <col min="178" max="178" width="5.05859375" bestFit="1" customWidth="1"/>
    <col min="179" max="179" width="10.234375" bestFit="1" customWidth="1"/>
  </cols>
  <sheetData>
    <row r="1" spans="1:2" x14ac:dyDescent="0.5">
      <c r="A1" s="1" t="s">
        <v>1292</v>
      </c>
      <c r="B1" t="s">
        <v>1680</v>
      </c>
    </row>
    <row r="3" spans="1:2" x14ac:dyDescent="0.5">
      <c r="A3" s="1" t="s">
        <v>1681</v>
      </c>
    </row>
    <row r="4" spans="1:2" x14ac:dyDescent="0.5">
      <c r="A4" s="2" t="s">
        <v>1431</v>
      </c>
    </row>
    <row r="5" spans="1:2" x14ac:dyDescent="0.5">
      <c r="A5" s="3" t="s">
        <v>348</v>
      </c>
    </row>
    <row r="6" spans="1:2" x14ac:dyDescent="0.5">
      <c r="A6" s="4" t="s">
        <v>1402</v>
      </c>
    </row>
    <row r="7" spans="1:2" x14ac:dyDescent="0.5">
      <c r="A7" s="3" t="s">
        <v>737</v>
      </c>
    </row>
    <row r="8" spans="1:2" x14ac:dyDescent="0.5">
      <c r="A8" s="4" t="s">
        <v>1413</v>
      </c>
    </row>
    <row r="9" spans="1:2" x14ac:dyDescent="0.5">
      <c r="A9" s="3" t="s">
        <v>738</v>
      </c>
    </row>
    <row r="10" spans="1:2" x14ac:dyDescent="0.5">
      <c r="A10" s="4" t="s">
        <v>1430</v>
      </c>
    </row>
    <row r="11" spans="1:2" x14ac:dyDescent="0.5">
      <c r="A11" s="2" t="s">
        <v>1432</v>
      </c>
    </row>
    <row r="12" spans="1:2" x14ac:dyDescent="0.5">
      <c r="A12" s="2" t="s">
        <v>1433</v>
      </c>
    </row>
    <row r="13" spans="1:2" x14ac:dyDescent="0.5">
      <c r="A13" s="7" t="s">
        <v>1434</v>
      </c>
    </row>
    <row r="14" spans="1:2" x14ac:dyDescent="0.5">
      <c r="A14" s="2" t="s">
        <v>1435</v>
      </c>
    </row>
    <row r="15" spans="1:2" x14ac:dyDescent="0.5">
      <c r="A15" s="2" t="s">
        <v>1436</v>
      </c>
    </row>
    <row r="16" spans="1:2" x14ac:dyDescent="0.5">
      <c r="A16" s="2" t="s">
        <v>1437</v>
      </c>
    </row>
    <row r="17" spans="1:1" x14ac:dyDescent="0.5">
      <c r="A17" s="2" t="s">
        <v>1438</v>
      </c>
    </row>
    <row r="18" spans="1:1" x14ac:dyDescent="0.5">
      <c r="A18" s="2" t="s">
        <v>1439</v>
      </c>
    </row>
    <row r="19" spans="1:1" x14ac:dyDescent="0.5">
      <c r="A19" s="2" t="s">
        <v>1440</v>
      </c>
    </row>
    <row r="20" spans="1:1" x14ac:dyDescent="0.5">
      <c r="A20" s="2" t="s">
        <v>1441</v>
      </c>
    </row>
    <row r="21" spans="1:1" x14ac:dyDescent="0.5">
      <c r="A21" s="2" t="s">
        <v>1442</v>
      </c>
    </row>
    <row r="22" spans="1:1" x14ac:dyDescent="0.5">
      <c r="A22" s="2" t="s">
        <v>1443</v>
      </c>
    </row>
    <row r="23" spans="1:1" x14ac:dyDescent="0.5">
      <c r="A23" s="2" t="s">
        <v>1444</v>
      </c>
    </row>
    <row r="24" spans="1:1" x14ac:dyDescent="0.5">
      <c r="A24" s="2" t="s">
        <v>1445</v>
      </c>
    </row>
    <row r="25" spans="1:1" x14ac:dyDescent="0.5">
      <c r="A25" s="2" t="s">
        <v>1446</v>
      </c>
    </row>
    <row r="26" spans="1:1" x14ac:dyDescent="0.5">
      <c r="A26" s="2" t="s">
        <v>1447</v>
      </c>
    </row>
    <row r="27" spans="1:1" x14ac:dyDescent="0.5">
      <c r="A27" s="2" t="s">
        <v>1448</v>
      </c>
    </row>
    <row r="28" spans="1:1" x14ac:dyDescent="0.5">
      <c r="A28" s="2" t="s">
        <v>1449</v>
      </c>
    </row>
    <row r="29" spans="1:1" x14ac:dyDescent="0.5">
      <c r="A29" s="2" t="s">
        <v>1450</v>
      </c>
    </row>
    <row r="30" spans="1:1" x14ac:dyDescent="0.5">
      <c r="A30" s="2" t="s">
        <v>1451</v>
      </c>
    </row>
    <row r="31" spans="1:1" x14ac:dyDescent="0.5">
      <c r="A31" s="2" t="s">
        <v>1452</v>
      </c>
    </row>
    <row r="32" spans="1:1" x14ac:dyDescent="0.5">
      <c r="A32" s="2" t="s">
        <v>1453</v>
      </c>
    </row>
    <row r="33" spans="1:1" x14ac:dyDescent="0.5">
      <c r="A33" s="2" t="s">
        <v>1454</v>
      </c>
    </row>
    <row r="34" spans="1:1" x14ac:dyDescent="0.5">
      <c r="A34" s="2" t="s">
        <v>1455</v>
      </c>
    </row>
    <row r="35" spans="1:1" x14ac:dyDescent="0.5">
      <c r="A35" s="2" t="s">
        <v>1456</v>
      </c>
    </row>
    <row r="36" spans="1:1" x14ac:dyDescent="0.5">
      <c r="A36" s="2" t="s">
        <v>1457</v>
      </c>
    </row>
    <row r="37" spans="1:1" x14ac:dyDescent="0.5">
      <c r="A37" s="2" t="s">
        <v>1458</v>
      </c>
    </row>
    <row r="38" spans="1:1" x14ac:dyDescent="0.5">
      <c r="A38" s="2" t="s">
        <v>1459</v>
      </c>
    </row>
    <row r="39" spans="1:1" x14ac:dyDescent="0.5">
      <c r="A39" s="2" t="s">
        <v>1460</v>
      </c>
    </row>
    <row r="40" spans="1:1" x14ac:dyDescent="0.5">
      <c r="A40" s="2" t="s">
        <v>1461</v>
      </c>
    </row>
    <row r="41" spans="1:1" x14ac:dyDescent="0.5">
      <c r="A41" s="2" t="s">
        <v>1462</v>
      </c>
    </row>
    <row r="42" spans="1:1" x14ac:dyDescent="0.5">
      <c r="A42" s="2" t="s">
        <v>1463</v>
      </c>
    </row>
    <row r="43" spans="1:1" x14ac:dyDescent="0.5">
      <c r="A43" s="2" t="s">
        <v>1464</v>
      </c>
    </row>
    <row r="44" spans="1:1" x14ac:dyDescent="0.5">
      <c r="A44" s="2" t="s">
        <v>1465</v>
      </c>
    </row>
    <row r="45" spans="1:1" x14ac:dyDescent="0.5">
      <c r="A45" s="2" t="s">
        <v>1466</v>
      </c>
    </row>
    <row r="46" spans="1:1" x14ac:dyDescent="0.5">
      <c r="A46" s="3" t="s">
        <v>378</v>
      </c>
    </row>
    <row r="47" spans="1:1" x14ac:dyDescent="0.5">
      <c r="A47" s="4" t="s">
        <v>1424</v>
      </c>
    </row>
    <row r="48" spans="1:1" x14ac:dyDescent="0.5">
      <c r="A48" s="3" t="s">
        <v>766</v>
      </c>
    </row>
    <row r="49" spans="1:1" x14ac:dyDescent="0.5">
      <c r="A49" s="4" t="s">
        <v>1429</v>
      </c>
    </row>
    <row r="50" spans="1:1" x14ac:dyDescent="0.5">
      <c r="A50" s="3" t="s">
        <v>379</v>
      </c>
    </row>
    <row r="51" spans="1:1" x14ac:dyDescent="0.5">
      <c r="A51" s="4" t="s">
        <v>1427</v>
      </c>
    </row>
    <row r="52" spans="1:1" x14ac:dyDescent="0.5">
      <c r="A52" s="3" t="s">
        <v>380</v>
      </c>
    </row>
    <row r="53" spans="1:1" x14ac:dyDescent="0.5">
      <c r="A53" s="4" t="s">
        <v>1428</v>
      </c>
    </row>
    <row r="54" spans="1:1" x14ac:dyDescent="0.5">
      <c r="A54" s="3" t="s">
        <v>381</v>
      </c>
    </row>
    <row r="55" spans="1:1" x14ac:dyDescent="0.5">
      <c r="A55" s="4" t="s">
        <v>1426</v>
      </c>
    </row>
    <row r="56" spans="1:1" x14ac:dyDescent="0.5">
      <c r="A56" s="2" t="s">
        <v>1467</v>
      </c>
    </row>
    <row r="57" spans="1:1" x14ac:dyDescent="0.5">
      <c r="A57" s="2" t="s">
        <v>1468</v>
      </c>
    </row>
    <row r="58" spans="1:1" x14ac:dyDescent="0.5">
      <c r="A58" s="2" t="s">
        <v>1469</v>
      </c>
    </row>
    <row r="59" spans="1:1" x14ac:dyDescent="0.5">
      <c r="A59" s="2" t="s">
        <v>1470</v>
      </c>
    </row>
    <row r="60" spans="1:1" x14ac:dyDescent="0.5">
      <c r="A60" s="2" t="s">
        <v>1471</v>
      </c>
    </row>
    <row r="61" spans="1:1" x14ac:dyDescent="0.5">
      <c r="A61" s="2" t="s">
        <v>1472</v>
      </c>
    </row>
    <row r="62" spans="1:1" x14ac:dyDescent="0.5">
      <c r="A62" s="2" t="s">
        <v>1473</v>
      </c>
    </row>
    <row r="63" spans="1:1" x14ac:dyDescent="0.5">
      <c r="A63" s="2" t="s">
        <v>1474</v>
      </c>
    </row>
    <row r="64" spans="1:1" x14ac:dyDescent="0.5">
      <c r="A64" s="2" t="s">
        <v>1475</v>
      </c>
    </row>
    <row r="65" spans="1:1" x14ac:dyDescent="0.5">
      <c r="A65" s="2" t="s">
        <v>1476</v>
      </c>
    </row>
    <row r="66" spans="1:1" x14ac:dyDescent="0.5">
      <c r="A66" s="2" t="s">
        <v>1477</v>
      </c>
    </row>
    <row r="67" spans="1:1" x14ac:dyDescent="0.5">
      <c r="A67" s="2" t="s">
        <v>1478</v>
      </c>
    </row>
    <row r="68" spans="1:1" x14ac:dyDescent="0.5">
      <c r="A68" s="2" t="s">
        <v>1479</v>
      </c>
    </row>
    <row r="69" spans="1:1" x14ac:dyDescent="0.5">
      <c r="A69" s="2" t="s">
        <v>1480</v>
      </c>
    </row>
    <row r="70" spans="1:1" x14ac:dyDescent="0.5">
      <c r="A70" s="2" t="s">
        <v>1481</v>
      </c>
    </row>
    <row r="71" spans="1:1" x14ac:dyDescent="0.5">
      <c r="A71" s="2" t="s">
        <v>1482</v>
      </c>
    </row>
    <row r="72" spans="1:1" x14ac:dyDescent="0.5">
      <c r="A72" s="2" t="s">
        <v>1483</v>
      </c>
    </row>
    <row r="73" spans="1:1" x14ac:dyDescent="0.5">
      <c r="A73" s="2" t="s">
        <v>1484</v>
      </c>
    </row>
    <row r="74" spans="1:1" x14ac:dyDescent="0.5">
      <c r="A74" s="2" t="s">
        <v>1485</v>
      </c>
    </row>
    <row r="75" spans="1:1" x14ac:dyDescent="0.5">
      <c r="A75" s="2" t="s">
        <v>1486</v>
      </c>
    </row>
    <row r="76" spans="1:1" x14ac:dyDescent="0.5">
      <c r="A76" s="2" t="s">
        <v>1487</v>
      </c>
    </row>
    <row r="77" spans="1:1" x14ac:dyDescent="0.5">
      <c r="A77" s="2" t="s">
        <v>1488</v>
      </c>
    </row>
    <row r="78" spans="1:1" x14ac:dyDescent="0.5">
      <c r="A78" s="2" t="s">
        <v>1489</v>
      </c>
    </row>
    <row r="79" spans="1:1" x14ac:dyDescent="0.5">
      <c r="A79" s="2" t="s">
        <v>1490</v>
      </c>
    </row>
    <row r="80" spans="1:1" x14ac:dyDescent="0.5">
      <c r="A80" s="2" t="s">
        <v>1491</v>
      </c>
    </row>
    <row r="81" spans="1:1" x14ac:dyDescent="0.5">
      <c r="A81" s="2" t="s">
        <v>1492</v>
      </c>
    </row>
    <row r="82" spans="1:1" x14ac:dyDescent="0.5">
      <c r="A82" s="2" t="s">
        <v>1493</v>
      </c>
    </row>
    <row r="83" spans="1:1" x14ac:dyDescent="0.5">
      <c r="A83" s="2" t="s">
        <v>1494</v>
      </c>
    </row>
    <row r="84" spans="1:1" x14ac:dyDescent="0.5">
      <c r="A84" s="2" t="s">
        <v>1495</v>
      </c>
    </row>
    <row r="85" spans="1:1" x14ac:dyDescent="0.5">
      <c r="A85" s="2" t="s">
        <v>1496</v>
      </c>
    </row>
    <row r="86" spans="1:1" x14ac:dyDescent="0.5">
      <c r="A86" s="2" t="s">
        <v>1497</v>
      </c>
    </row>
    <row r="87" spans="1:1" x14ac:dyDescent="0.5">
      <c r="A87" s="2" t="s">
        <v>1498</v>
      </c>
    </row>
    <row r="88" spans="1:1" x14ac:dyDescent="0.5">
      <c r="A88" s="2" t="s">
        <v>1499</v>
      </c>
    </row>
    <row r="89" spans="1:1" x14ac:dyDescent="0.5">
      <c r="A89" s="2" t="s">
        <v>1500</v>
      </c>
    </row>
    <row r="90" spans="1:1" x14ac:dyDescent="0.5">
      <c r="A90" s="2" t="s">
        <v>1501</v>
      </c>
    </row>
    <row r="91" spans="1:1" x14ac:dyDescent="0.5">
      <c r="A91" s="2" t="s">
        <v>1502</v>
      </c>
    </row>
    <row r="92" spans="1:1" x14ac:dyDescent="0.5">
      <c r="A92" s="2" t="s">
        <v>1503</v>
      </c>
    </row>
    <row r="93" spans="1:1" x14ac:dyDescent="0.5">
      <c r="A93" s="2" t="s">
        <v>1504</v>
      </c>
    </row>
    <row r="94" spans="1:1" x14ac:dyDescent="0.5">
      <c r="A94" s="2" t="s">
        <v>1505</v>
      </c>
    </row>
    <row r="95" spans="1:1" x14ac:dyDescent="0.5">
      <c r="A95" s="2" t="s">
        <v>1506</v>
      </c>
    </row>
    <row r="96" spans="1:1" x14ac:dyDescent="0.5">
      <c r="A96" s="2" t="s">
        <v>1507</v>
      </c>
    </row>
    <row r="97" spans="1:1" x14ac:dyDescent="0.5">
      <c r="A97" s="2" t="s">
        <v>1508</v>
      </c>
    </row>
    <row r="98" spans="1:1" x14ac:dyDescent="0.5">
      <c r="A98" s="2" t="s">
        <v>1509</v>
      </c>
    </row>
    <row r="99" spans="1:1" x14ac:dyDescent="0.5">
      <c r="A99" s="2" t="s">
        <v>1510</v>
      </c>
    </row>
    <row r="100" spans="1:1" x14ac:dyDescent="0.5">
      <c r="A100" s="2" t="s">
        <v>1511</v>
      </c>
    </row>
    <row r="101" spans="1:1" x14ac:dyDescent="0.5">
      <c r="A101" s="2" t="s">
        <v>809</v>
      </c>
    </row>
    <row r="102" spans="1:1" x14ac:dyDescent="0.5">
      <c r="A102" s="2" t="s">
        <v>1512</v>
      </c>
    </row>
    <row r="103" spans="1:1" x14ac:dyDescent="0.5">
      <c r="A103" s="2" t="s">
        <v>1513</v>
      </c>
    </row>
    <row r="104" spans="1:1" x14ac:dyDescent="0.5">
      <c r="A104" s="2" t="s">
        <v>1514</v>
      </c>
    </row>
    <row r="105" spans="1:1" x14ac:dyDescent="0.5">
      <c r="A105" s="2" t="s">
        <v>1515</v>
      </c>
    </row>
    <row r="106" spans="1:1" x14ac:dyDescent="0.5">
      <c r="A106" s="2" t="s">
        <v>1516</v>
      </c>
    </row>
    <row r="107" spans="1:1" x14ac:dyDescent="0.5">
      <c r="A107" s="2" t="s">
        <v>1517</v>
      </c>
    </row>
    <row r="108" spans="1:1" x14ac:dyDescent="0.5">
      <c r="A108" s="2" t="s">
        <v>1518</v>
      </c>
    </row>
    <row r="109" spans="1:1" x14ac:dyDescent="0.5">
      <c r="A109" s="2" t="s">
        <v>1519</v>
      </c>
    </row>
    <row r="110" spans="1:1" x14ac:dyDescent="0.5">
      <c r="A110" s="2" t="s">
        <v>1520</v>
      </c>
    </row>
    <row r="111" spans="1:1" x14ac:dyDescent="0.5">
      <c r="A111" s="2" t="s">
        <v>1521</v>
      </c>
    </row>
    <row r="112" spans="1:1" x14ac:dyDescent="0.5">
      <c r="A112" s="2" t="s">
        <v>1522</v>
      </c>
    </row>
    <row r="113" spans="1:1" x14ac:dyDescent="0.5">
      <c r="A113" s="2" t="s">
        <v>1523</v>
      </c>
    </row>
    <row r="114" spans="1:1" x14ac:dyDescent="0.5">
      <c r="A114" s="2" t="s">
        <v>1524</v>
      </c>
    </row>
    <row r="115" spans="1:1" x14ac:dyDescent="0.5">
      <c r="A115" s="2" t="s">
        <v>1525</v>
      </c>
    </row>
    <row r="116" spans="1:1" x14ac:dyDescent="0.5">
      <c r="A116" s="2" t="s">
        <v>1526</v>
      </c>
    </row>
    <row r="117" spans="1:1" x14ac:dyDescent="0.5">
      <c r="A117" s="2" t="s">
        <v>1527</v>
      </c>
    </row>
    <row r="118" spans="1:1" x14ac:dyDescent="0.5">
      <c r="A118" s="2" t="s">
        <v>1528</v>
      </c>
    </row>
    <row r="119" spans="1:1" x14ac:dyDescent="0.5">
      <c r="A119" s="2" t="s">
        <v>1529</v>
      </c>
    </row>
    <row r="120" spans="1:1" x14ac:dyDescent="0.5">
      <c r="A120" s="2" t="s">
        <v>1530</v>
      </c>
    </row>
    <row r="121" spans="1:1" x14ac:dyDescent="0.5">
      <c r="A121" s="2" t="s">
        <v>1531</v>
      </c>
    </row>
    <row r="122" spans="1:1" x14ac:dyDescent="0.5">
      <c r="A122" s="2" t="s">
        <v>1532</v>
      </c>
    </row>
    <row r="123" spans="1:1" x14ac:dyDescent="0.5">
      <c r="A123" s="2" t="s">
        <v>1533</v>
      </c>
    </row>
    <row r="124" spans="1:1" x14ac:dyDescent="0.5">
      <c r="A124" s="2" t="s">
        <v>1534</v>
      </c>
    </row>
    <row r="125" spans="1:1" x14ac:dyDescent="0.5">
      <c r="A125" s="2" t="s">
        <v>1535</v>
      </c>
    </row>
    <row r="126" spans="1:1" x14ac:dyDescent="0.5">
      <c r="A126" s="2" t="s">
        <v>1536</v>
      </c>
    </row>
    <row r="127" spans="1:1" x14ac:dyDescent="0.5">
      <c r="A127" s="2" t="s">
        <v>1537</v>
      </c>
    </row>
    <row r="128" spans="1:1" x14ac:dyDescent="0.5">
      <c r="A128" s="2" t="s">
        <v>1538</v>
      </c>
    </row>
    <row r="129" spans="1:1" x14ac:dyDescent="0.5">
      <c r="A129" s="2" t="s">
        <v>1539</v>
      </c>
    </row>
    <row r="130" spans="1:1" x14ac:dyDescent="0.5">
      <c r="A130" s="2" t="s">
        <v>1540</v>
      </c>
    </row>
    <row r="131" spans="1:1" x14ac:dyDescent="0.5">
      <c r="A131" s="2" t="s">
        <v>1541</v>
      </c>
    </row>
    <row r="132" spans="1:1" x14ac:dyDescent="0.5">
      <c r="A132" s="2" t="s">
        <v>1542</v>
      </c>
    </row>
    <row r="133" spans="1:1" x14ac:dyDescent="0.5">
      <c r="A133" s="2" t="s">
        <v>1543</v>
      </c>
    </row>
    <row r="134" spans="1:1" x14ac:dyDescent="0.5">
      <c r="A134" s="2" t="s">
        <v>1544</v>
      </c>
    </row>
    <row r="135" spans="1:1" x14ac:dyDescent="0.5">
      <c r="A135" s="2" t="s">
        <v>1545</v>
      </c>
    </row>
    <row r="136" spans="1:1" x14ac:dyDescent="0.5">
      <c r="A136" s="2" t="s">
        <v>1546</v>
      </c>
    </row>
    <row r="137" spans="1:1" x14ac:dyDescent="0.5">
      <c r="A137" s="2" t="s">
        <v>1547</v>
      </c>
    </row>
    <row r="138" spans="1:1" x14ac:dyDescent="0.5">
      <c r="A138" s="2" t="s">
        <v>1548</v>
      </c>
    </row>
    <row r="139" spans="1:1" x14ac:dyDescent="0.5">
      <c r="A139" s="2" t="s">
        <v>1549</v>
      </c>
    </row>
    <row r="140" spans="1:1" x14ac:dyDescent="0.5">
      <c r="A140" s="2" t="s">
        <v>1550</v>
      </c>
    </row>
    <row r="141" spans="1:1" x14ac:dyDescent="0.5">
      <c r="A141" s="2" t="s">
        <v>1551</v>
      </c>
    </row>
    <row r="142" spans="1:1" x14ac:dyDescent="0.5">
      <c r="A142" s="2" t="s">
        <v>1552</v>
      </c>
    </row>
    <row r="143" spans="1:1" x14ac:dyDescent="0.5">
      <c r="A143" s="2" t="s">
        <v>1553</v>
      </c>
    </row>
    <row r="144" spans="1:1" x14ac:dyDescent="0.5">
      <c r="A144" s="2" t="s">
        <v>1554</v>
      </c>
    </row>
    <row r="145" spans="1:1" x14ac:dyDescent="0.5">
      <c r="A145" s="2" t="s">
        <v>1555</v>
      </c>
    </row>
    <row r="146" spans="1:1" x14ac:dyDescent="0.5">
      <c r="A146" s="2" t="s">
        <v>1556</v>
      </c>
    </row>
    <row r="147" spans="1:1" x14ac:dyDescent="0.5">
      <c r="A147" s="2" t="s">
        <v>1557</v>
      </c>
    </row>
    <row r="148" spans="1:1" x14ac:dyDescent="0.5">
      <c r="A148" s="2" t="s">
        <v>1558</v>
      </c>
    </row>
    <row r="149" spans="1:1" x14ac:dyDescent="0.5">
      <c r="A149" s="2" t="s">
        <v>1559</v>
      </c>
    </row>
    <row r="150" spans="1:1" x14ac:dyDescent="0.5">
      <c r="A150" s="2" t="s">
        <v>1560</v>
      </c>
    </row>
    <row r="151" spans="1:1" x14ac:dyDescent="0.5">
      <c r="A151" s="2" t="s">
        <v>1561</v>
      </c>
    </row>
    <row r="152" spans="1:1" x14ac:dyDescent="0.5">
      <c r="A152" s="2" t="s">
        <v>1562</v>
      </c>
    </row>
    <row r="153" spans="1:1" x14ac:dyDescent="0.5">
      <c r="A153" s="2" t="s">
        <v>1563</v>
      </c>
    </row>
    <row r="154" spans="1:1" x14ac:dyDescent="0.5">
      <c r="A154" s="2" t="s">
        <v>1564</v>
      </c>
    </row>
    <row r="155" spans="1:1" x14ac:dyDescent="0.5">
      <c r="A155" s="2" t="s">
        <v>1565</v>
      </c>
    </row>
    <row r="156" spans="1:1" x14ac:dyDescent="0.5">
      <c r="A156" s="2" t="s">
        <v>1566</v>
      </c>
    </row>
    <row r="157" spans="1:1" x14ac:dyDescent="0.5">
      <c r="A157" s="2" t="s">
        <v>1567</v>
      </c>
    </row>
    <row r="158" spans="1:1" x14ac:dyDescent="0.5">
      <c r="A158" s="2" t="s">
        <v>1568</v>
      </c>
    </row>
    <row r="159" spans="1:1" x14ac:dyDescent="0.5">
      <c r="A159" s="2" t="s">
        <v>1569</v>
      </c>
    </row>
    <row r="160" spans="1:1" x14ac:dyDescent="0.5">
      <c r="A160" s="2" t="s">
        <v>1570</v>
      </c>
    </row>
    <row r="161" spans="1:1" x14ac:dyDescent="0.5">
      <c r="A161" s="2" t="s">
        <v>1571</v>
      </c>
    </row>
    <row r="162" spans="1:1" x14ac:dyDescent="0.5">
      <c r="A162" s="2" t="s">
        <v>1572</v>
      </c>
    </row>
    <row r="163" spans="1:1" x14ac:dyDescent="0.5">
      <c r="A163" s="2" t="s">
        <v>1573</v>
      </c>
    </row>
    <row r="164" spans="1:1" x14ac:dyDescent="0.5">
      <c r="A164" s="2" t="s">
        <v>1574</v>
      </c>
    </row>
    <row r="165" spans="1:1" x14ac:dyDescent="0.5">
      <c r="A165" s="2" t="s">
        <v>1575</v>
      </c>
    </row>
    <row r="166" spans="1:1" x14ac:dyDescent="0.5">
      <c r="A166" s="2" t="s">
        <v>1576</v>
      </c>
    </row>
    <row r="167" spans="1:1" x14ac:dyDescent="0.5">
      <c r="A167" s="2" t="s">
        <v>1577</v>
      </c>
    </row>
    <row r="168" spans="1:1" x14ac:dyDescent="0.5">
      <c r="A168" s="3" t="s">
        <v>24</v>
      </c>
    </row>
    <row r="169" spans="1:1" x14ac:dyDescent="0.5">
      <c r="A169" s="4" t="s">
        <v>1395</v>
      </c>
    </row>
    <row r="170" spans="1:1" x14ac:dyDescent="0.5">
      <c r="A170" s="3" t="s">
        <v>128</v>
      </c>
    </row>
    <row r="171" spans="1:1" x14ac:dyDescent="0.5">
      <c r="A171" s="4" t="s">
        <v>1415</v>
      </c>
    </row>
    <row r="172" spans="1:1" x14ac:dyDescent="0.5">
      <c r="A172" s="3" t="s">
        <v>54</v>
      </c>
    </row>
    <row r="173" spans="1:1" x14ac:dyDescent="0.5">
      <c r="A173" s="4" t="s">
        <v>1402</v>
      </c>
    </row>
    <row r="174" spans="1:1" x14ac:dyDescent="0.5">
      <c r="A174" s="3" t="s">
        <v>25</v>
      </c>
    </row>
    <row r="175" spans="1:1" x14ac:dyDescent="0.5">
      <c r="A175" s="4" t="s">
        <v>1394</v>
      </c>
    </row>
    <row r="176" spans="1:1" x14ac:dyDescent="0.5">
      <c r="A176" s="3" t="s">
        <v>129</v>
      </c>
    </row>
    <row r="177" spans="1:1" x14ac:dyDescent="0.5">
      <c r="A177" s="4" t="s">
        <v>1409</v>
      </c>
    </row>
    <row r="178" spans="1:1" x14ac:dyDescent="0.5">
      <c r="A178" s="3" t="s">
        <v>130</v>
      </c>
    </row>
    <row r="179" spans="1:1" x14ac:dyDescent="0.5">
      <c r="A179" s="4" t="s">
        <v>1402</v>
      </c>
    </row>
    <row r="180" spans="1:1" x14ac:dyDescent="0.5">
      <c r="A180" s="3" t="s">
        <v>131</v>
      </c>
    </row>
    <row r="181" spans="1:1" x14ac:dyDescent="0.5">
      <c r="A181" s="4" t="s">
        <v>1416</v>
      </c>
    </row>
    <row r="182" spans="1:1" x14ac:dyDescent="0.5">
      <c r="A182" s="3" t="s">
        <v>132</v>
      </c>
    </row>
    <row r="183" spans="1:1" x14ac:dyDescent="0.5">
      <c r="A183" s="4" t="s">
        <v>1402</v>
      </c>
    </row>
    <row r="184" spans="1:1" x14ac:dyDescent="0.5">
      <c r="A184" s="3" t="s">
        <v>328</v>
      </c>
    </row>
    <row r="185" spans="1:1" x14ac:dyDescent="0.5">
      <c r="A185" s="4" t="s">
        <v>1408</v>
      </c>
    </row>
    <row r="186" spans="1:1" x14ac:dyDescent="0.5">
      <c r="A186" s="3" t="s">
        <v>133</v>
      </c>
    </row>
    <row r="187" spans="1:1" x14ac:dyDescent="0.5">
      <c r="A187" s="4" t="s">
        <v>1408</v>
      </c>
    </row>
    <row r="188" spans="1:1" x14ac:dyDescent="0.5">
      <c r="A188" s="3" t="s">
        <v>493</v>
      </c>
    </row>
    <row r="189" spans="1:1" x14ac:dyDescent="0.5">
      <c r="A189" s="4" t="s">
        <v>1422</v>
      </c>
    </row>
    <row r="190" spans="1:1" x14ac:dyDescent="0.5">
      <c r="A190" s="3" t="s">
        <v>494</v>
      </c>
    </row>
    <row r="191" spans="1:1" x14ac:dyDescent="0.5">
      <c r="A191" s="4" t="s">
        <v>1423</v>
      </c>
    </row>
    <row r="192" spans="1:1" x14ac:dyDescent="0.5">
      <c r="A192" s="3" t="s">
        <v>26</v>
      </c>
    </row>
    <row r="193" spans="1:1" x14ac:dyDescent="0.5">
      <c r="A193" s="4" t="s">
        <v>1396</v>
      </c>
    </row>
    <row r="194" spans="1:1" x14ac:dyDescent="0.5">
      <c r="A194" s="3" t="s">
        <v>134</v>
      </c>
    </row>
    <row r="195" spans="1:1" x14ac:dyDescent="0.5">
      <c r="A195" s="4" t="s">
        <v>1390</v>
      </c>
    </row>
    <row r="196" spans="1:1" x14ac:dyDescent="0.5">
      <c r="A196" s="3" t="s">
        <v>836</v>
      </c>
    </row>
    <row r="197" spans="1:1" x14ac:dyDescent="0.5">
      <c r="A197" s="4" t="s">
        <v>1409</v>
      </c>
    </row>
    <row r="198" spans="1:1" x14ac:dyDescent="0.5">
      <c r="A198" s="3" t="s">
        <v>243</v>
      </c>
    </row>
    <row r="199" spans="1:1" x14ac:dyDescent="0.5">
      <c r="A199" s="4" t="s">
        <v>1417</v>
      </c>
    </row>
    <row r="200" spans="1:1" x14ac:dyDescent="0.5">
      <c r="A200" s="3" t="s">
        <v>495</v>
      </c>
    </row>
    <row r="201" spans="1:1" x14ac:dyDescent="0.5">
      <c r="A201" s="4" t="s">
        <v>1426</v>
      </c>
    </row>
    <row r="202" spans="1:1" x14ac:dyDescent="0.5">
      <c r="A202" s="3" t="s">
        <v>496</v>
      </c>
    </row>
    <row r="203" spans="1:1" x14ac:dyDescent="0.5">
      <c r="A203" s="4" t="s">
        <v>1426</v>
      </c>
    </row>
    <row r="204" spans="1:1" x14ac:dyDescent="0.5">
      <c r="A204" s="3" t="s">
        <v>135</v>
      </c>
    </row>
    <row r="205" spans="1:1" x14ac:dyDescent="0.5">
      <c r="A205" s="4" t="s">
        <v>1405</v>
      </c>
    </row>
    <row r="206" spans="1:1" x14ac:dyDescent="0.5">
      <c r="A206" s="3" t="s">
        <v>73</v>
      </c>
    </row>
    <row r="207" spans="1:1" x14ac:dyDescent="0.5">
      <c r="A207" s="4" t="s">
        <v>1403</v>
      </c>
    </row>
    <row r="208" spans="1:1" x14ac:dyDescent="0.5">
      <c r="A208" s="2" t="s">
        <v>1578</v>
      </c>
    </row>
    <row r="209" spans="1:1" x14ac:dyDescent="0.5">
      <c r="A209" s="2" t="s">
        <v>1579</v>
      </c>
    </row>
    <row r="210" spans="1:1" x14ac:dyDescent="0.5">
      <c r="A210" s="2" t="s">
        <v>1580</v>
      </c>
    </row>
    <row r="211" spans="1:1" x14ac:dyDescent="0.5">
      <c r="A211" s="2" t="s">
        <v>1581</v>
      </c>
    </row>
    <row r="212" spans="1:1" x14ac:dyDescent="0.5">
      <c r="A212" s="2" t="s">
        <v>1582</v>
      </c>
    </row>
    <row r="213" spans="1:1" x14ac:dyDescent="0.5">
      <c r="A213" s="2" t="s">
        <v>1583</v>
      </c>
    </row>
    <row r="214" spans="1:1" x14ac:dyDescent="0.5">
      <c r="A214" s="2" t="s">
        <v>1584</v>
      </c>
    </row>
    <row r="215" spans="1:1" x14ac:dyDescent="0.5">
      <c r="A215" s="2" t="s">
        <v>1585</v>
      </c>
    </row>
    <row r="216" spans="1:1" x14ac:dyDescent="0.5">
      <c r="A216" s="2" t="s">
        <v>1586</v>
      </c>
    </row>
    <row r="217" spans="1:1" x14ac:dyDescent="0.5">
      <c r="A217" s="2" t="s">
        <v>1587</v>
      </c>
    </row>
    <row r="218" spans="1:1" x14ac:dyDescent="0.5">
      <c r="A218" s="2" t="s">
        <v>1588</v>
      </c>
    </row>
    <row r="219" spans="1:1" x14ac:dyDescent="0.5">
      <c r="A219" s="2" t="s">
        <v>1589</v>
      </c>
    </row>
    <row r="220" spans="1:1" x14ac:dyDescent="0.5">
      <c r="A220" s="2" t="s">
        <v>1590</v>
      </c>
    </row>
    <row r="221" spans="1:1" x14ac:dyDescent="0.5">
      <c r="A221" s="2" t="s">
        <v>1591</v>
      </c>
    </row>
    <row r="222" spans="1:1" x14ac:dyDescent="0.5">
      <c r="A222" s="2" t="s">
        <v>1592</v>
      </c>
    </row>
    <row r="223" spans="1:1" x14ac:dyDescent="0.5">
      <c r="A223" s="2" t="s">
        <v>1593</v>
      </c>
    </row>
    <row r="224" spans="1:1" x14ac:dyDescent="0.5">
      <c r="A224" s="2" t="s">
        <v>1594</v>
      </c>
    </row>
    <row r="225" spans="1:1" x14ac:dyDescent="0.5">
      <c r="A225" s="2" t="s">
        <v>1595</v>
      </c>
    </row>
    <row r="226" spans="1:1" x14ac:dyDescent="0.5">
      <c r="A226" s="2" t="s">
        <v>1596</v>
      </c>
    </row>
    <row r="227" spans="1:1" x14ac:dyDescent="0.5">
      <c r="A227" s="2" t="s">
        <v>1597</v>
      </c>
    </row>
    <row r="228" spans="1:1" x14ac:dyDescent="0.5">
      <c r="A228" s="2" t="s">
        <v>1598</v>
      </c>
    </row>
    <row r="229" spans="1:1" x14ac:dyDescent="0.5">
      <c r="A229" s="3" t="s">
        <v>511</v>
      </c>
    </row>
    <row r="230" spans="1:1" x14ac:dyDescent="0.5">
      <c r="A230" s="4" t="s">
        <v>1407</v>
      </c>
    </row>
    <row r="231" spans="1:1" x14ac:dyDescent="0.5">
      <c r="A231" s="3" t="s">
        <v>512</v>
      </c>
    </row>
    <row r="232" spans="1:1" x14ac:dyDescent="0.5">
      <c r="A232" s="4" t="s">
        <v>1425</v>
      </c>
    </row>
    <row r="233" spans="1:1" x14ac:dyDescent="0.5">
      <c r="A233" s="3" t="s">
        <v>136</v>
      </c>
    </row>
    <row r="234" spans="1:1" x14ac:dyDescent="0.5">
      <c r="A234" s="4" t="s">
        <v>1414</v>
      </c>
    </row>
    <row r="235" spans="1:1" x14ac:dyDescent="0.5">
      <c r="A235" s="3" t="s">
        <v>137</v>
      </c>
    </row>
    <row r="236" spans="1:1" x14ac:dyDescent="0.5">
      <c r="A236" s="4" t="s">
        <v>1411</v>
      </c>
    </row>
    <row r="237" spans="1:1" x14ac:dyDescent="0.5">
      <c r="A237" s="3" t="s">
        <v>331</v>
      </c>
    </row>
    <row r="238" spans="1:1" x14ac:dyDescent="0.5">
      <c r="A238" s="4" t="s">
        <v>1390</v>
      </c>
    </row>
    <row r="239" spans="1:1" x14ac:dyDescent="0.5">
      <c r="A239" s="3" t="s">
        <v>138</v>
      </c>
    </row>
    <row r="240" spans="1:1" x14ac:dyDescent="0.5">
      <c r="A240" s="4" t="s">
        <v>1392</v>
      </c>
    </row>
    <row r="241" spans="1:1" x14ac:dyDescent="0.5">
      <c r="A241" s="3" t="s">
        <v>74</v>
      </c>
    </row>
    <row r="242" spans="1:1" x14ac:dyDescent="0.5">
      <c r="A242" s="4" t="s">
        <v>1404</v>
      </c>
    </row>
    <row r="243" spans="1:1" x14ac:dyDescent="0.5">
      <c r="A243" s="2" t="s">
        <v>1599</v>
      </c>
    </row>
    <row r="244" spans="1:1" x14ac:dyDescent="0.5">
      <c r="A244" s="2" t="s">
        <v>1600</v>
      </c>
    </row>
    <row r="245" spans="1:1" x14ac:dyDescent="0.5">
      <c r="A245" s="2" t="s">
        <v>1601</v>
      </c>
    </row>
    <row r="246" spans="1:1" x14ac:dyDescent="0.5">
      <c r="A246" s="2" t="s">
        <v>1602</v>
      </c>
    </row>
    <row r="247" spans="1:1" x14ac:dyDescent="0.5">
      <c r="A247" s="2" t="s">
        <v>1603</v>
      </c>
    </row>
    <row r="248" spans="1:1" x14ac:dyDescent="0.5">
      <c r="A248" s="2" t="s">
        <v>1604</v>
      </c>
    </row>
    <row r="249" spans="1:1" x14ac:dyDescent="0.5">
      <c r="A249" s="2" t="s">
        <v>1605</v>
      </c>
    </row>
    <row r="250" spans="1:1" x14ac:dyDescent="0.5">
      <c r="A250" s="2" t="s">
        <v>1606</v>
      </c>
    </row>
    <row r="251" spans="1:1" x14ac:dyDescent="0.5">
      <c r="A251" s="2" t="s">
        <v>1607</v>
      </c>
    </row>
    <row r="252" spans="1:1" x14ac:dyDescent="0.5">
      <c r="A252" s="2" t="s">
        <v>1608</v>
      </c>
    </row>
    <row r="253" spans="1:1" x14ac:dyDescent="0.5">
      <c r="A253" s="2" t="s">
        <v>1609</v>
      </c>
    </row>
    <row r="254" spans="1:1" x14ac:dyDescent="0.5">
      <c r="A254" s="2" t="s">
        <v>1610</v>
      </c>
    </row>
    <row r="255" spans="1:1" x14ac:dyDescent="0.5">
      <c r="A255" s="2" t="s">
        <v>1611</v>
      </c>
    </row>
    <row r="256" spans="1:1" x14ac:dyDescent="0.5">
      <c r="A256" s="2" t="s">
        <v>1612</v>
      </c>
    </row>
    <row r="257" spans="1:1" x14ac:dyDescent="0.5">
      <c r="A257" s="2" t="s">
        <v>1613</v>
      </c>
    </row>
    <row r="258" spans="1:1" x14ac:dyDescent="0.5">
      <c r="A258" s="2" t="s">
        <v>1614</v>
      </c>
    </row>
    <row r="259" spans="1:1" x14ac:dyDescent="0.5">
      <c r="A259" s="2" t="s">
        <v>1615</v>
      </c>
    </row>
    <row r="260" spans="1:1" x14ac:dyDescent="0.5">
      <c r="A260" s="2" t="s">
        <v>1616</v>
      </c>
    </row>
    <row r="261" spans="1:1" x14ac:dyDescent="0.5">
      <c r="A261" s="2" t="s">
        <v>1617</v>
      </c>
    </row>
    <row r="262" spans="1:1" x14ac:dyDescent="0.5">
      <c r="A262" s="2" t="s">
        <v>1618</v>
      </c>
    </row>
    <row r="263" spans="1:1" x14ac:dyDescent="0.5">
      <c r="A263" s="2" t="s">
        <v>1619</v>
      </c>
    </row>
    <row r="264" spans="1:1" x14ac:dyDescent="0.5">
      <c r="A264" s="2" t="s">
        <v>1620</v>
      </c>
    </row>
    <row r="265" spans="1:1" x14ac:dyDescent="0.5">
      <c r="A265" s="2" t="s">
        <v>1621</v>
      </c>
    </row>
    <row r="266" spans="1:1" x14ac:dyDescent="0.5">
      <c r="A266" s="2" t="s">
        <v>1622</v>
      </c>
    </row>
    <row r="267" spans="1:1" x14ac:dyDescent="0.5">
      <c r="A267" s="2" t="s">
        <v>1623</v>
      </c>
    </row>
    <row r="268" spans="1:1" x14ac:dyDescent="0.5">
      <c r="A268" s="2" t="s">
        <v>1624</v>
      </c>
    </row>
    <row r="269" spans="1:1" x14ac:dyDescent="0.5">
      <c r="A269" s="2" t="s">
        <v>1625</v>
      </c>
    </row>
    <row r="270" spans="1:1" x14ac:dyDescent="0.5">
      <c r="A270" s="3" t="s">
        <v>147</v>
      </c>
    </row>
    <row r="271" spans="1:1" x14ac:dyDescent="0.5">
      <c r="A271" s="4" t="s">
        <v>1413</v>
      </c>
    </row>
    <row r="272" spans="1:1" x14ac:dyDescent="0.5">
      <c r="A272" s="3" t="s">
        <v>699</v>
      </c>
    </row>
    <row r="273" spans="1:1" x14ac:dyDescent="0.5">
      <c r="A273" s="4" t="s">
        <v>1418</v>
      </c>
    </row>
    <row r="274" spans="1:1" x14ac:dyDescent="0.5">
      <c r="A274" s="3" t="s">
        <v>254</v>
      </c>
    </row>
    <row r="275" spans="1:1" x14ac:dyDescent="0.5">
      <c r="A275" s="4" t="s">
        <v>1400</v>
      </c>
    </row>
    <row r="276" spans="1:1" x14ac:dyDescent="0.5">
      <c r="A276" s="3" t="s">
        <v>943</v>
      </c>
    </row>
    <row r="277" spans="1:1" x14ac:dyDescent="0.5">
      <c r="A277" s="4" t="s">
        <v>1414</v>
      </c>
    </row>
    <row r="278" spans="1:1" x14ac:dyDescent="0.5">
      <c r="A278" s="3" t="s">
        <v>76</v>
      </c>
    </row>
    <row r="279" spans="1:1" x14ac:dyDescent="0.5">
      <c r="A279" s="4" t="s">
        <v>1396</v>
      </c>
    </row>
    <row r="280" spans="1:1" x14ac:dyDescent="0.5">
      <c r="A280" s="3" t="s">
        <v>944</v>
      </c>
    </row>
    <row r="281" spans="1:1" x14ac:dyDescent="0.5">
      <c r="A281" s="4" t="s">
        <v>1402</v>
      </c>
    </row>
    <row r="282" spans="1:1" x14ac:dyDescent="0.5">
      <c r="A282" s="3" t="s">
        <v>255</v>
      </c>
    </row>
    <row r="283" spans="1:1" x14ac:dyDescent="0.5">
      <c r="A283" s="4" t="s">
        <v>1416</v>
      </c>
    </row>
    <row r="284" spans="1:1" x14ac:dyDescent="0.5">
      <c r="A284" s="3" t="s">
        <v>256</v>
      </c>
    </row>
    <row r="285" spans="1:1" x14ac:dyDescent="0.5">
      <c r="A285" s="4" t="s">
        <v>1419</v>
      </c>
    </row>
    <row r="286" spans="1:1" x14ac:dyDescent="0.5">
      <c r="A286" s="3" t="s">
        <v>1037</v>
      </c>
    </row>
    <row r="287" spans="1:1" x14ac:dyDescent="0.5">
      <c r="A287" s="4" t="s">
        <v>1400</v>
      </c>
    </row>
    <row r="288" spans="1:1" x14ac:dyDescent="0.5">
      <c r="A288" s="3" t="s">
        <v>337</v>
      </c>
    </row>
    <row r="289" spans="1:1" x14ac:dyDescent="0.5">
      <c r="A289" s="4" t="s">
        <v>1406</v>
      </c>
    </row>
    <row r="290" spans="1:1" x14ac:dyDescent="0.5">
      <c r="A290" s="3" t="s">
        <v>700</v>
      </c>
    </row>
    <row r="291" spans="1:1" x14ac:dyDescent="0.5">
      <c r="A291" s="4" t="s">
        <v>1418</v>
      </c>
    </row>
    <row r="292" spans="1:1" x14ac:dyDescent="0.5">
      <c r="A292" s="3" t="s">
        <v>701</v>
      </c>
    </row>
    <row r="293" spans="1:1" x14ac:dyDescent="0.5">
      <c r="A293" s="4" t="s">
        <v>1413</v>
      </c>
    </row>
    <row r="294" spans="1:1" x14ac:dyDescent="0.5">
      <c r="A294" s="3" t="s">
        <v>533</v>
      </c>
    </row>
    <row r="295" spans="1:1" x14ac:dyDescent="0.5">
      <c r="A295" s="4" t="s">
        <v>1400</v>
      </c>
    </row>
    <row r="296" spans="1:1" x14ac:dyDescent="0.5">
      <c r="A296" s="3" t="s">
        <v>855</v>
      </c>
    </row>
    <row r="297" spans="1:1" x14ac:dyDescent="0.5">
      <c r="A297" s="4" t="s">
        <v>1412</v>
      </c>
    </row>
    <row r="298" spans="1:1" x14ac:dyDescent="0.5">
      <c r="A298" s="2" t="s">
        <v>1626</v>
      </c>
    </row>
    <row r="299" spans="1:1" x14ac:dyDescent="0.5">
      <c r="A299" s="2" t="s">
        <v>1627</v>
      </c>
    </row>
    <row r="300" spans="1:1" x14ac:dyDescent="0.5">
      <c r="A300" s="2" t="s">
        <v>1628</v>
      </c>
    </row>
    <row r="301" spans="1:1" x14ac:dyDescent="0.5">
      <c r="A301" s="2" t="s">
        <v>1629</v>
      </c>
    </row>
    <row r="302" spans="1:1" x14ac:dyDescent="0.5">
      <c r="A302" s="2" t="s">
        <v>1630</v>
      </c>
    </row>
    <row r="303" spans="1:1" x14ac:dyDescent="0.5">
      <c r="A303" s="2" t="s">
        <v>1631</v>
      </c>
    </row>
    <row r="304" spans="1:1" x14ac:dyDescent="0.5">
      <c r="A304" s="2" t="s">
        <v>1632</v>
      </c>
    </row>
    <row r="305" spans="1:1" x14ac:dyDescent="0.5">
      <c r="A305" s="2" t="s">
        <v>1633</v>
      </c>
    </row>
    <row r="306" spans="1:1" x14ac:dyDescent="0.5">
      <c r="A306" s="2" t="s">
        <v>1634</v>
      </c>
    </row>
    <row r="307" spans="1:1" x14ac:dyDescent="0.5">
      <c r="A307" s="2" t="s">
        <v>1635</v>
      </c>
    </row>
    <row r="308" spans="1:1" x14ac:dyDescent="0.5">
      <c r="A308" s="3" t="s">
        <v>63</v>
      </c>
    </row>
    <row r="309" spans="1:1" x14ac:dyDescent="0.5">
      <c r="A309" s="4" t="s">
        <v>1401</v>
      </c>
    </row>
    <row r="310" spans="1:1" x14ac:dyDescent="0.5">
      <c r="A310" s="3" t="s">
        <v>64</v>
      </c>
    </row>
    <row r="311" spans="1:1" x14ac:dyDescent="0.5">
      <c r="A311" s="4" t="s">
        <v>1397</v>
      </c>
    </row>
    <row r="312" spans="1:1" x14ac:dyDescent="0.5">
      <c r="A312" s="3" t="s">
        <v>78</v>
      </c>
    </row>
    <row r="313" spans="1:1" x14ac:dyDescent="0.5">
      <c r="A313" s="4" t="s">
        <v>1399</v>
      </c>
    </row>
    <row r="314" spans="1:1" x14ac:dyDescent="0.5">
      <c r="A314" s="3" t="s">
        <v>151</v>
      </c>
    </row>
    <row r="315" spans="1:1" x14ac:dyDescent="0.5">
      <c r="A315" s="4" t="s">
        <v>1410</v>
      </c>
    </row>
    <row r="316" spans="1:1" x14ac:dyDescent="0.5">
      <c r="A316" s="3" t="s">
        <v>260</v>
      </c>
    </row>
    <row r="317" spans="1:1" x14ac:dyDescent="0.5">
      <c r="A317" s="4" t="s">
        <v>1402</v>
      </c>
    </row>
    <row r="318" spans="1:1" x14ac:dyDescent="0.5">
      <c r="A318" s="3" t="s">
        <v>152</v>
      </c>
    </row>
    <row r="319" spans="1:1" x14ac:dyDescent="0.5">
      <c r="A319" s="4" t="s">
        <v>1402</v>
      </c>
    </row>
    <row r="320" spans="1:1" x14ac:dyDescent="0.5">
      <c r="A320" s="3" t="s">
        <v>863</v>
      </c>
    </row>
    <row r="321" spans="1:1" x14ac:dyDescent="0.5">
      <c r="A321" s="4" t="s">
        <v>1391</v>
      </c>
    </row>
    <row r="322" spans="1:1" x14ac:dyDescent="0.5">
      <c r="A322" s="3" t="s">
        <v>261</v>
      </c>
    </row>
    <row r="323" spans="1:1" x14ac:dyDescent="0.5">
      <c r="A323" s="4" t="s">
        <v>1400</v>
      </c>
    </row>
    <row r="324" spans="1:1" x14ac:dyDescent="0.5">
      <c r="A324" s="3" t="s">
        <v>262</v>
      </c>
    </row>
    <row r="325" spans="1:1" x14ac:dyDescent="0.5">
      <c r="A325" s="4" t="s">
        <v>1402</v>
      </c>
    </row>
    <row r="326" spans="1:1" x14ac:dyDescent="0.5">
      <c r="A326" s="3" t="s">
        <v>263</v>
      </c>
    </row>
    <row r="327" spans="1:1" x14ac:dyDescent="0.5">
      <c r="A327" s="4" t="s">
        <v>1420</v>
      </c>
    </row>
    <row r="328" spans="1:1" x14ac:dyDescent="0.5">
      <c r="A328" s="3" t="s">
        <v>978</v>
      </c>
    </row>
    <row r="329" spans="1:1" x14ac:dyDescent="0.5">
      <c r="A329" s="4" t="s">
        <v>1393</v>
      </c>
    </row>
    <row r="330" spans="1:1" x14ac:dyDescent="0.5">
      <c r="A330" s="3" t="s">
        <v>546</v>
      </c>
    </row>
    <row r="331" spans="1:1" x14ac:dyDescent="0.5">
      <c r="A331" s="4" t="s">
        <v>1398</v>
      </c>
    </row>
    <row r="332" spans="1:1" x14ac:dyDescent="0.5">
      <c r="A332" s="3" t="s">
        <v>547</v>
      </c>
    </row>
    <row r="333" spans="1:1" x14ac:dyDescent="0.5">
      <c r="A333" s="4" t="s">
        <v>1413</v>
      </c>
    </row>
    <row r="334" spans="1:1" x14ac:dyDescent="0.5">
      <c r="A334" s="3" t="s">
        <v>548</v>
      </c>
    </row>
    <row r="335" spans="1:1" x14ac:dyDescent="0.5">
      <c r="A335" s="4" t="s">
        <v>1402</v>
      </c>
    </row>
    <row r="336" spans="1:1" x14ac:dyDescent="0.5">
      <c r="A336" s="3" t="s">
        <v>264</v>
      </c>
    </row>
    <row r="337" spans="1:1" x14ac:dyDescent="0.5">
      <c r="A337" s="4" t="s">
        <v>1421</v>
      </c>
    </row>
    <row r="338" spans="1:1" x14ac:dyDescent="0.5">
      <c r="A338" s="3" t="s">
        <v>265</v>
      </c>
    </row>
    <row r="339" spans="1:1" x14ac:dyDescent="0.5">
      <c r="A339" s="4" t="s">
        <v>1402</v>
      </c>
    </row>
    <row r="340" spans="1:1" x14ac:dyDescent="0.5">
      <c r="A340" s="3" t="s">
        <v>153</v>
      </c>
    </row>
    <row r="341" spans="1:1" x14ac:dyDescent="0.5">
      <c r="A341" s="4" t="s">
        <v>1413</v>
      </c>
    </row>
    <row r="342" spans="1:1" x14ac:dyDescent="0.5">
      <c r="A342" s="3" t="s">
        <v>266</v>
      </c>
    </row>
    <row r="343" spans="1:1" x14ac:dyDescent="0.5">
      <c r="A343" s="4" t="s">
        <v>1396</v>
      </c>
    </row>
    <row r="344" spans="1:1" x14ac:dyDescent="0.5">
      <c r="A344" s="2" t="s">
        <v>1636</v>
      </c>
    </row>
    <row r="345" spans="1:1" x14ac:dyDescent="0.5">
      <c r="A345" s="2" t="s">
        <v>1637</v>
      </c>
    </row>
    <row r="346" spans="1:1" x14ac:dyDescent="0.5">
      <c r="A346" s="2" t="s">
        <v>1638</v>
      </c>
    </row>
    <row r="347" spans="1:1" x14ac:dyDescent="0.5">
      <c r="A347" s="2" t="s">
        <v>1639</v>
      </c>
    </row>
    <row r="348" spans="1:1" x14ac:dyDescent="0.5">
      <c r="A348" s="2" t="s">
        <v>1640</v>
      </c>
    </row>
    <row r="349" spans="1:1" x14ac:dyDescent="0.5">
      <c r="A349" s="2" t="s">
        <v>1641</v>
      </c>
    </row>
    <row r="350" spans="1:1" x14ac:dyDescent="0.5">
      <c r="A350" s="2" t="s">
        <v>1642</v>
      </c>
    </row>
    <row r="351" spans="1:1" x14ac:dyDescent="0.5">
      <c r="A351" s="2" t="s">
        <v>1643</v>
      </c>
    </row>
    <row r="352" spans="1:1" x14ac:dyDescent="0.5">
      <c r="A352" s="2" t="s">
        <v>1644</v>
      </c>
    </row>
    <row r="353" spans="1:1" x14ac:dyDescent="0.5">
      <c r="A353" s="2" t="s">
        <v>1645</v>
      </c>
    </row>
    <row r="354" spans="1:1" x14ac:dyDescent="0.5">
      <c r="A354" s="2" t="s">
        <v>1646</v>
      </c>
    </row>
    <row r="355" spans="1:1" x14ac:dyDescent="0.5">
      <c r="A355" s="2" t="s">
        <v>1647</v>
      </c>
    </row>
    <row r="356" spans="1:1" x14ac:dyDescent="0.5">
      <c r="A356" s="2" t="s">
        <v>1648</v>
      </c>
    </row>
    <row r="357" spans="1:1" x14ac:dyDescent="0.5">
      <c r="A357" s="2" t="s">
        <v>1649</v>
      </c>
    </row>
    <row r="358" spans="1:1" x14ac:dyDescent="0.5">
      <c r="A358" s="2" t="s">
        <v>1650</v>
      </c>
    </row>
    <row r="359" spans="1:1" x14ac:dyDescent="0.5">
      <c r="A359" s="2" t="s">
        <v>1651</v>
      </c>
    </row>
    <row r="360" spans="1:1" x14ac:dyDescent="0.5">
      <c r="A360" s="2" t="s">
        <v>1652</v>
      </c>
    </row>
    <row r="361" spans="1:1" x14ac:dyDescent="0.5">
      <c r="A361" s="2" t="s">
        <v>1653</v>
      </c>
    </row>
    <row r="362" spans="1:1" x14ac:dyDescent="0.5">
      <c r="A362" s="2" t="s">
        <v>1654</v>
      </c>
    </row>
    <row r="363" spans="1:1" x14ac:dyDescent="0.5">
      <c r="A363" s="2" t="s">
        <v>1655</v>
      </c>
    </row>
    <row r="364" spans="1:1" x14ac:dyDescent="0.5">
      <c r="A364" s="2" t="s">
        <v>1656</v>
      </c>
    </row>
    <row r="365" spans="1:1" x14ac:dyDescent="0.5">
      <c r="A365" s="2" t="s">
        <v>1657</v>
      </c>
    </row>
    <row r="366" spans="1:1" x14ac:dyDescent="0.5">
      <c r="A366" s="2" t="s">
        <v>1658</v>
      </c>
    </row>
    <row r="367" spans="1:1" x14ac:dyDescent="0.5">
      <c r="A367" s="2" t="s">
        <v>1659</v>
      </c>
    </row>
    <row r="368" spans="1:1" x14ac:dyDescent="0.5">
      <c r="A368" s="2" t="s">
        <v>1660</v>
      </c>
    </row>
    <row r="369" spans="1:1" x14ac:dyDescent="0.5">
      <c r="A369" s="2" t="s">
        <v>1661</v>
      </c>
    </row>
    <row r="370" spans="1:1" x14ac:dyDescent="0.5">
      <c r="A370" s="2" t="s">
        <v>1282</v>
      </c>
    </row>
    <row r="371" spans="1:1" x14ac:dyDescent="0.5">
      <c r="A371" s="2" t="s">
        <v>1662</v>
      </c>
    </row>
    <row r="372" spans="1:1" x14ac:dyDescent="0.5">
      <c r="A372" s="2" t="s">
        <v>1663</v>
      </c>
    </row>
    <row r="373" spans="1:1" x14ac:dyDescent="0.5">
      <c r="A373" s="2" t="s">
        <v>1664</v>
      </c>
    </row>
    <row r="374" spans="1:1" x14ac:dyDescent="0.5">
      <c r="A374" s="2" t="s">
        <v>1665</v>
      </c>
    </row>
    <row r="375" spans="1:1" x14ac:dyDescent="0.5">
      <c r="A375" s="2" t="s">
        <v>1666</v>
      </c>
    </row>
    <row r="376" spans="1:1" x14ac:dyDescent="0.5">
      <c r="A376" s="2" t="s">
        <v>1667</v>
      </c>
    </row>
    <row r="377" spans="1:1" x14ac:dyDescent="0.5">
      <c r="A377" s="2" t="s">
        <v>1668</v>
      </c>
    </row>
    <row r="378" spans="1:1" x14ac:dyDescent="0.5">
      <c r="A378" s="2" t="s">
        <v>1669</v>
      </c>
    </row>
    <row r="379" spans="1:1" x14ac:dyDescent="0.5">
      <c r="A379" s="2" t="s">
        <v>1670</v>
      </c>
    </row>
    <row r="380" spans="1:1" x14ac:dyDescent="0.5">
      <c r="A380" s="2" t="s">
        <v>1671</v>
      </c>
    </row>
    <row r="381" spans="1:1" x14ac:dyDescent="0.5">
      <c r="A381" s="2" t="s">
        <v>1672</v>
      </c>
    </row>
    <row r="382" spans="1:1" x14ac:dyDescent="0.5">
      <c r="A382" s="2" t="s">
        <v>1673</v>
      </c>
    </row>
    <row r="383" spans="1:1" x14ac:dyDescent="0.5">
      <c r="A383" s="2" t="s">
        <v>1674</v>
      </c>
    </row>
    <row r="384" spans="1:1" x14ac:dyDescent="0.5">
      <c r="A384" s="2" t="s">
        <v>1675</v>
      </c>
    </row>
    <row r="385" spans="1:1" x14ac:dyDescent="0.5">
      <c r="A385" s="2" t="s">
        <v>1676</v>
      </c>
    </row>
    <row r="386" spans="1:1" x14ac:dyDescent="0.5">
      <c r="A386" s="2" t="s">
        <v>1677</v>
      </c>
    </row>
    <row r="387" spans="1:1" x14ac:dyDescent="0.5">
      <c r="A387" s="2" t="s">
        <v>1678</v>
      </c>
    </row>
    <row r="388" spans="1:1" x14ac:dyDescent="0.5">
      <c r="A388" s="2" t="s">
        <v>1679</v>
      </c>
    </row>
    <row r="389" spans="1:1" x14ac:dyDescent="0.5">
      <c r="A389" s="2" t="s">
        <v>16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d 1 6 0 4 3 - 9 f d 2 - 4 5 5 4 - b 3 0 6 - e 2 a 1 6 d a 1 d 7 6 4 "   x m l n s = " h t t p : / / s c h e m a s . m i c r o s o f t . c o m / D a t a M a s h u p " > A A A A A D w E A A B Q S w M E F A A C A A g A 7 n Q r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7 n Q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0 K 1 d F y J m R N g E A A J c E A A A T A B w A R m 9 y b X V s Y X M v U 2 V j d G l v b j E u b S C i G A A o o B Q A A A A A A A A A A A A A A A A A A A A A A A A A A A D t k r F L x D A Y x f d C / 4 e Q W 1 o o 7 R X E Q X G q I A 4 H x 7 X o I A 6 5 9 L M N p k l J v o J S 7 n 8 3 6 Y k O u Z t E c L B L y v u R l 5 c v z w J H o R W p j 2 t 5 H U d x Z H t m o C U r 2 r C 9 B L K m 5 I Z I w D g i 7 q v 1 Z D g 4 5 R H 2 + Z Z 1 k P i f S i s E h T a h P e J o r 4 q C G 6 E Y l 5 B z P R S G q V e h O l s I G G x B 0 z Q 7 m t 0 y Z G v n d T S d 1 4 c n r z x / 0 h W t e q Y 6 F 6 V 5 H 8 G n W A L l j b O z L 9 o M l Z b T o D y 0 y W K V z T P d u b N o R t C p B O E N D x m Z 6 Q O T E 5 A d Q 5 c i g B v d g g z U r R H u n s m m 3 m 3 T A N a i U w w n A w G p 9 D D 4 S Q S g 0 Q r I n W F t u K c B 3 i v B m T z D a 8 B p D F V 0 C c J z / P 2 t N u j A v c L L i 9 z P 5 y v B G e I C n C b L F E J 0 S O N I q J P P d K p C 5 e 9 W q P y u U P n D C p X / F f o D F f o A U E s B A i 0 A F A A C A A g A 7 n Q r V 2 P r R i C k A A A A 9 g A A A B I A A A A A A A A A A A A A A A A A A A A A A E N v b m Z p Z y 9 Q Y W N r Y W d l L n h t b F B L A Q I t A B Q A A g A I A O 5 0 K 1 c P y u m r p A A A A O k A A A A T A A A A A A A A A A A A A A A A A P A A A A B b Q 2 9 u d G V u d F 9 U e X B l c 1 0 u e G 1 s U E s B A i 0 A F A A C A A g A 7 n Q r V 0 X I m Z E 2 A Q A A l w Q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4 A A A A A A A D 9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U m F u a y w w f S Z x d W 9 0 O y w m c X V v d D t T Z W N 0 a W 9 u M S 9 U Y W J s Z S A w L 0 N o Y W 5 n Z W Q g V H l w Z S 5 7 V m F s d W U g U m F 0 a W 5 n L D F 9 J n F 1 b 3 Q 7 L C Z x d W 9 0 O 1 N l Y 3 R p b 2 4 x L 1 R h Y m x l I D A v Q 2 h h b m d l Z C B U e X B l L n t N b 2 R l b C w y f S Z x d W 9 0 O y w m c X V v d D t T Z W N 0 a W 9 u M S 9 U Y W J s Z S A w L 0 N o Y W 5 n Z W Q g V H l w Z S 5 7 U H J p Y 2 U g K E 1 T U l A p L D N 9 J n F 1 b 3 Q 7 L C Z x d W 9 0 O 1 N l Y 3 R p b 2 4 x L 1 R h Y m x l I D A v Q 2 h h b m d l Z C B U e X B l L n t T a W d u Y X R 1 c m U s N H 0 m c X V v d D s s J n F 1 b 3 Q 7 U 2 V j d G l v b j E v V G F i b G U g M C 9 D a G F u Z 2 V k I F R 5 c G U u e 0 N v b W 1 l b n R z L D V 9 J n F 1 b 3 Q 7 L C Z x d W 9 0 O 1 N l Y 3 R p b 2 4 x L 1 R h Y m x l I D A v Q 2 h h b m d l Z C B U e X B l L n t U b 2 5 l I E d y Y W R l L D Z 9 J n F 1 b 3 Q 7 L C Z x d W 9 0 O 1 N l Y 3 R p b 2 4 x L 1 R h Y m x l I D A v Q 2 h h b m d l Z C B U e X B l L n t U Z W N o b m l j Y W w g R 3 J h Z G U s N 3 0 m c X V v d D s s J n F 1 b 3 Q 7 U 2 V j d G l v b j E v V G F i b G U g M C 9 D a G F u Z 2 V k I F R 5 c G U u e 1 N l d H V w L D h 9 J n F 1 b 3 Q 7 L C Z x d W 9 0 O 1 N l Y 3 R p b 2 4 x L 1 R h Y m x l I D A v Q 2 h h b m d l Z C B U e X B l L n t T d G F 0 d X M s O X 0 m c X V v d D s s J n F 1 b 3 Q 7 U 2 V j d G l v b j E v V G F i b G U g M C 9 D a G F u Z 2 V k I F R 5 c G U u e 1 J h b m t z b 3 J 0 L D E w f S Z x d W 9 0 O y w m c X V v d D t T Z W N 0 a W 9 u M S 9 U Y W J s Z S A w L 0 N o Y W 5 n Z W Q g V H l w Z S 5 7 V G 9 u Z X N v c n Q s M T F 9 J n F 1 b 3 Q 7 L C Z x d W 9 0 O 1 N l Y 3 R p b 2 4 x L 1 R h Y m x l I D A v Q 2 h h b m d l Z C B U e X B l L n t U Z W N o c 2 9 y d C w x M n 0 m c X V v d D s s J n F 1 b 3 Q 7 U 2 V j d G l v b j E v V G F i b G U g M C 9 D a G F u Z 2 V k I F R 5 c G U u e 1 B y a W N l c 2 9 y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v Q 2 h h b m d l Z C B U e X B l L n t S Y W 5 r L D B 9 J n F 1 b 3 Q 7 L C Z x d W 9 0 O 1 N l Y 3 R p b 2 4 x L 1 R h Y m x l I D A v Q 2 h h b m d l Z C B U e X B l L n t W Y W x 1 Z S B S Y X R p b m c s M X 0 m c X V v d D s s J n F 1 b 3 Q 7 U 2 V j d G l v b j E v V G F i b G U g M C 9 D a G F u Z 2 V k I F R 5 c G U u e 0 1 v Z G V s L D J 9 J n F 1 b 3 Q 7 L C Z x d W 9 0 O 1 N l Y 3 R p b 2 4 x L 1 R h Y m x l I D A v Q 2 h h b m d l Z C B U e X B l L n t Q c m l j Z S A o T V N S U C k s M 3 0 m c X V v d D s s J n F 1 b 3 Q 7 U 2 V j d G l v b j E v V G F i b G U g M C 9 D a G F u Z 2 V k I F R 5 c G U u e 1 N p Z 2 5 h d H V y Z S w 0 f S Z x d W 9 0 O y w m c X V v d D t T Z W N 0 a W 9 u M S 9 U Y W J s Z S A w L 0 N o Y W 5 n Z W Q g V H l w Z S 5 7 Q 2 9 t b W V u d H M s N X 0 m c X V v d D s s J n F 1 b 3 Q 7 U 2 V j d G l v b j E v V G F i b G U g M C 9 D a G F u Z 2 V k I F R 5 c G U u e 1 R v b m U g R 3 J h Z G U s N n 0 m c X V v d D s s J n F 1 b 3 Q 7 U 2 V j d G l v b j E v V G F i b G U g M C 9 D a G F u Z 2 V k I F R 5 c G U u e 1 R l Y 2 h u a W N h b C B H c m F k Z S w 3 f S Z x d W 9 0 O y w m c X V v d D t T Z W N 0 a W 9 u M S 9 U Y W J s Z S A w L 0 N o Y W 5 n Z W Q g V H l w Z S 5 7 U 2 V 0 d X A s O H 0 m c X V v d D s s J n F 1 b 3 Q 7 U 2 V j d G l v b j E v V G F i b G U g M C 9 D a G F u Z 2 V k I F R 5 c G U u e 1 N 0 Y X R 1 c y w 5 f S Z x d W 9 0 O y w m c X V v d D t T Z W N 0 a W 9 u M S 9 U Y W J s Z S A w L 0 N o Y W 5 n Z W Q g V H l w Z S 5 7 U m F u a 3 N v c n Q s M T B 9 J n F 1 b 3 Q 7 L C Z x d W 9 0 O 1 N l Y 3 R p b 2 4 x L 1 R h Y m x l I D A v Q 2 h h b m d l Z C B U e X B l L n t U b 2 5 l c 2 9 y d C w x M X 0 m c X V v d D s s J n F 1 b 3 Q 7 U 2 V j d G l v b j E v V G F i b G U g M C 9 D a G F u Z 2 V k I F R 5 c G U u e 1 R l Y 2 h z b 3 J 0 L D E y f S Z x d W 9 0 O y w m c X V v d D t T Z W N 0 a W 9 u M S 9 U Y W J s Z S A w L 0 N o Y W 5 n Z W Q g V H l w Z S 5 7 U H J p Y 2 V z b 3 J 0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Z x d W 9 0 O y w m c X V v d D t W Y W x 1 Z S B S Y X R p b m c m c X V v d D s s J n F 1 b 3 Q 7 T W 9 k Z W w m c X V v d D s s J n F 1 b 3 Q 7 U H J p Y 2 U g K E 1 T U l A p J n F 1 b 3 Q 7 L C Z x d W 9 0 O 1 N p Z 2 5 h d H V y Z S Z x d W 9 0 O y w m c X V v d D t D b 2 1 t Z W 5 0 c y Z x d W 9 0 O y w m c X V v d D t U b 2 5 l I E d y Y W R l J n F 1 b 3 Q 7 L C Z x d W 9 0 O 1 R l Y 2 h u a W N h b C B H c m F k Z S Z x d W 9 0 O y w m c X V v d D t T Z X R 1 c C Z x d W 9 0 O y w m c X V v d D t T d G F 0 d X M m c X V v d D s s J n F 1 b 3 Q 7 U m F u a 3 N v c n Q m c X V v d D s s J n F 1 b 3 Q 7 V G 9 u Z X N v c n Q m c X V v d D s s J n F 1 b 3 Q 7 V G V j a H N v c n Q m c X V v d D s s J n F 1 b 3 Q 7 U H J p Y 2 V z b 3 J 0 J n F 1 b 3 Q 7 X S I g L z 4 8 R W 5 0 c n k g V H l w Z T 0 i R m l s b E N v b H V t b l R 5 c G V z I i B W Y W x 1 Z T 0 i c 0 J n W U d C Z 1 l H Q m d Z R 0 J n T U R B d 0 0 9 I i A v P j x F b n R y e S B U e X B l P S J G a W x s T G F z d F V w Z G F 0 Z W Q i I F Z h b H V l P S J k M j A y M y 0 w O S 0 x M F Q x N j o 1 N z o 0 M C 4 0 M j k 3 N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S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B U M T c 6 N D g 6 M T M u M D I 0 M D c 3 O F o i I C 8 + P E V u d H J 5 I F R 5 c G U 9 I k Z p b G x D b 2 x 1 b W 5 U e X B l c y I g V m F s d W U 9 I n N C Z 1 l H Q m d Z R 0 J n W U d C Z 0 1 E Q X d N P S I g L z 4 8 R W 5 0 c n k g V H l w Z T 0 i R m l s b E N v b H V t b k 5 h b W V z I i B W Y W x 1 Z T 0 i c 1 s m c X V v d D t S Y W 5 r J n F 1 b 3 Q 7 L C Z x d W 9 0 O 1 Z h b H V l I F J h d G l u Z y Z x d W 9 0 O y w m c X V v d D t N b 2 R l b C Z x d W 9 0 O y w m c X V v d D t Q c m l j Z S A o T V N S U C k m c X V v d D s s J n F 1 b 3 Q 7 U 2 l n b m F 0 d X J l J n F 1 b 3 Q 7 L C Z x d W 9 0 O 0 N v b W 1 l b n R z J n F 1 b 3 Q 7 L C Z x d W 9 0 O 1 R v b m U g R 3 J h Z G U m c X V v d D s s J n F 1 b 3 Q 7 V G V j a G 5 p Y 2 F s I E d y Y W R l J n F 1 b 3 Q 7 L C Z x d W 9 0 O 1 N l d H V w J n F 1 b 3 Q 7 L C Z x d W 9 0 O 1 N 0 Y X R 1 c y Z x d W 9 0 O y w m c X V v d D t S Y W 5 r c 2 9 y d C Z x d W 9 0 O y w m c X V v d D t U b 2 5 l c 2 9 y d C Z x d W 9 0 O y w m c X V v d D t U Z W N o c 2 9 y d C Z x d W 9 0 O y w m c X V v d D t Q c m l j Z X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1 J h b m s s M H 0 m c X V v d D s s J n F 1 b 3 Q 7 U 2 V j d G l v b j E v V G F i b G U g M S 9 D a G F u Z 2 V k I F R 5 c G U u e 1 Z h b H V l I F J h d G l u Z y w x f S Z x d W 9 0 O y w m c X V v d D t T Z W N 0 a W 9 u M S 9 U Y W J s Z S A x L 0 N o Y W 5 n Z W Q g V H l w Z S 5 7 T W 9 k Z W w s M n 0 m c X V v d D s s J n F 1 b 3 Q 7 U 2 V j d G l v b j E v V G F i b G U g M S 9 D a G F u Z 2 V k I F R 5 c G U u e 1 B y a W N l I C h N U 1 J Q K S w z f S Z x d W 9 0 O y w m c X V v d D t T Z W N 0 a W 9 u M S 9 U Y W J s Z S A x L 0 N o Y W 5 n Z W Q g V H l w Z S 5 7 U 2 l n b m F 0 d X J l L D R 9 J n F 1 b 3 Q 7 L C Z x d W 9 0 O 1 N l Y 3 R p b 2 4 x L 1 R h Y m x l I D E v Q 2 h h b m d l Z C B U e X B l L n t D b 2 1 t Z W 5 0 c y w 1 f S Z x d W 9 0 O y w m c X V v d D t T Z W N 0 a W 9 u M S 9 U Y W J s Z S A x L 0 N o Y W 5 n Z W Q g V H l w Z S 5 7 V G 9 u Z S B H c m F k Z S w 2 f S Z x d W 9 0 O y w m c X V v d D t T Z W N 0 a W 9 u M S 9 U Y W J s Z S A x L 0 N o Y W 5 n Z W Q g V H l w Z S 5 7 V G V j a G 5 p Y 2 F s I E d y Y W R l L D d 9 J n F 1 b 3 Q 7 L C Z x d W 9 0 O 1 N l Y 3 R p b 2 4 x L 1 R h Y m x l I D E v Q 2 h h b m d l Z C B U e X B l L n t T Z X R 1 c C w 4 f S Z x d W 9 0 O y w m c X V v d D t T Z W N 0 a W 9 u M S 9 U Y W J s Z S A x L 0 N o Y W 5 n Z W Q g V H l w Z S 5 7 U 3 R h d H V z L D l 9 J n F 1 b 3 Q 7 L C Z x d W 9 0 O 1 N l Y 3 R p b 2 4 x L 1 R h Y m x l I D E v Q 2 h h b m d l Z C B U e X B l L n t S Y W 5 r c 2 9 y d C w x M H 0 m c X V v d D s s J n F 1 b 3 Q 7 U 2 V j d G l v b j E v V G F i b G U g M S 9 D a G F u Z 2 V k I F R 5 c G U u e 1 R v b m V z b 3 J 0 L D E x f S Z x d W 9 0 O y w m c X V v d D t T Z W N 0 a W 9 u M S 9 U Y W J s Z S A x L 0 N o Y W 5 n Z W Q g V H l w Z S 5 7 V G V j a H N v c n Q s M T J 9 J n F 1 b 3 Q 7 L C Z x d W 9 0 O 1 N l Y 3 R p b 2 4 x L 1 R h Y m x l I D E v Q 2 h h b m d l Z C B U e X B l L n t Q c m l j Z X N v c n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N o Y W 5 n Z W Q g V H l w Z S 5 7 U m F u a y w w f S Z x d W 9 0 O y w m c X V v d D t T Z W N 0 a W 9 u M S 9 U Y W J s Z S A x L 0 N o Y W 5 n Z W Q g V H l w Z S 5 7 V m F s d W U g U m F 0 a W 5 n L D F 9 J n F 1 b 3 Q 7 L C Z x d W 9 0 O 1 N l Y 3 R p b 2 4 x L 1 R h Y m x l I D E v Q 2 h h b m d l Z C B U e X B l L n t N b 2 R l b C w y f S Z x d W 9 0 O y w m c X V v d D t T Z W N 0 a W 9 u M S 9 U Y W J s Z S A x L 0 N o Y W 5 n Z W Q g V H l w Z S 5 7 U H J p Y 2 U g K E 1 T U l A p L D N 9 J n F 1 b 3 Q 7 L C Z x d W 9 0 O 1 N l Y 3 R p b 2 4 x L 1 R h Y m x l I D E v Q 2 h h b m d l Z C B U e X B l L n t T a W d u Y X R 1 c m U s N H 0 m c X V v d D s s J n F 1 b 3 Q 7 U 2 V j d G l v b j E v V G F i b G U g M S 9 D a G F u Z 2 V k I F R 5 c G U u e 0 N v b W 1 l b n R z L D V 9 J n F 1 b 3 Q 7 L C Z x d W 9 0 O 1 N l Y 3 R p b 2 4 x L 1 R h Y m x l I D E v Q 2 h h b m d l Z C B U e X B l L n t U b 2 5 l I E d y Y W R l L D Z 9 J n F 1 b 3 Q 7 L C Z x d W 9 0 O 1 N l Y 3 R p b 2 4 x L 1 R h Y m x l I D E v Q 2 h h b m d l Z C B U e X B l L n t U Z W N o b m l j Y W w g R 3 J h Z G U s N 3 0 m c X V v d D s s J n F 1 b 3 Q 7 U 2 V j d G l v b j E v V G F i b G U g M S 9 D a G F u Z 2 V k I F R 5 c G U u e 1 N l d H V w L D h 9 J n F 1 b 3 Q 7 L C Z x d W 9 0 O 1 N l Y 3 R p b 2 4 x L 1 R h Y m x l I D E v Q 2 h h b m d l Z C B U e X B l L n t T d G F 0 d X M s O X 0 m c X V v d D s s J n F 1 b 3 Q 7 U 2 V j d G l v b j E v V G F i b G U g M S 9 D a G F u Z 2 V k I F R 5 c G U u e 1 J h b m t z b 3 J 0 L D E w f S Z x d W 9 0 O y w m c X V v d D t T Z W N 0 a W 9 u M S 9 U Y W J s Z S A x L 0 N o Y W 5 n Z W Q g V H l w Z S 5 7 V G 9 u Z X N v c n Q s M T F 9 J n F 1 b 3 Q 7 L C Z x d W 9 0 O 1 N l Y 3 R p b 2 4 x L 1 R h Y m x l I D E v Q 2 h h b m d l Z C B U e X B l L n t U Z W N o c 2 9 y d C w x M n 0 m c X V v d D s s J n F 1 b 3 Q 7 U 2 V j d G l v b j E v V G F i b G U g M S 9 D a G F u Z 2 V k I F R 5 c G U u e 1 B y a W N l c 2 9 y d C w x M 3 0 m c X V v d D t d L C Z x d W 9 0 O 1 J l b G F 0 a W 9 u c 2 h p c E l u Z m 8 m c X V v d D s 6 W 1 1 9 I i A v P j x F b n R y e S B U e X B l P S J G a W x s V G F y Z 2 V 0 I i B W Y W x 1 Z T 0 i c 1 R h Y m x l X z E i I C 8 + P E V u d H J 5 I F R 5 c G U 9 I l F 1 Z X J 5 S U Q i I F Z h b H V l P S J z N T J m N m I 2 Y j k t M G R m Y S 0 0 N j l i L T g 1 Y z U t N 2 I w Z G M 0 O T F l M D F l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x D / E 2 C 9 3 E u X a S 5 V P U f 0 0 w A A A A A C A A A A A A A Q Z g A A A A E A A C A A A A C f z F a N r J R F j D f N + U s x X d H c b i V b 8 / 5 l i Y N u s X m Q q r R p w w A A A A A O g A A A A A I A A C A A A A A q 2 z N V r G + I 3 U + F N s y w d 9 o c 3 v + 0 a S F d 6 G / p k e i H S a 8 i S l A A A A D v H x E q A p W b v u a f j d k U i o 0 4 3 l A P A G h x 9 7 t Y 7 M C 8 3 K 1 + S + + I v u G G P / b B 3 D s + T m v R D l N 3 I E j Z 8 / 1 t 5 w A K Y h G u B K L F w n f 5 d W e e Q y k C C j R c L t n f v E A A A A A w u y M q 2 b M v 6 A m p x W 2 0 x R G W 2 8 G k r s I h A U t d b p + p w o f d F X P S m q t Q V u x z G 0 a m 9 W d J w P P L 0 3 T V Z s G o y m K n B 9 k J d P e 6 < / D a t a M a s h u p > 
</file>

<file path=customXml/itemProps1.xml><?xml version="1.0" encoding="utf-8"?>
<ds:datastoreItem xmlns:ds="http://schemas.openxmlformats.org/officeDocument/2006/customXml" ds:itemID="{9AF9B419-42C5-46A2-937A-2677AE86FA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Sharma</dc:creator>
  <cp:lastModifiedBy>Piyush Sharma</cp:lastModifiedBy>
  <dcterms:created xsi:type="dcterms:W3CDTF">2023-09-10T16:46:26Z</dcterms:created>
  <dcterms:modified xsi:type="dcterms:W3CDTF">2023-09-11T09:11:05Z</dcterms:modified>
</cp:coreProperties>
</file>