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1420\Desktop\"/>
    </mc:Choice>
  </mc:AlternateContent>
  <xr:revisionPtr revIDLastSave="0" documentId="8_{1EF87AF5-F965-4647-826A-811B79FC2D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st Base &amp; CGT" sheetId="1" r:id="rId1"/>
  </sheets>
  <definedNames>
    <definedName name="Account071">#REF!</definedName>
    <definedName name="Account071C">#REF!</definedName>
    <definedName name="Account072">#REF!</definedName>
    <definedName name="Account072C">#REF!</definedName>
    <definedName name="Account073">#REF!</definedName>
    <definedName name="Account073C">#REF!</definedName>
    <definedName name="Account099">#REF!</definedName>
    <definedName name="Account099C">#REF!</definedName>
    <definedName name="Account170">#REF!</definedName>
    <definedName name="Account170a">#REF!</definedName>
    <definedName name="Account170aC">#REF!</definedName>
    <definedName name="Account170b">#REF!</definedName>
    <definedName name="Account170bC">#REF!</definedName>
    <definedName name="Account170C">#REF!</definedName>
    <definedName name="Account171">#REF!</definedName>
    <definedName name="Account171a">#REF!</definedName>
    <definedName name="Account171aC">#REF!</definedName>
    <definedName name="Account171b">#REF!</definedName>
    <definedName name="Account171bC">#REF!</definedName>
    <definedName name="Account171C">#REF!</definedName>
    <definedName name="Account172a">#REF!</definedName>
    <definedName name="Account172aC">#REF!</definedName>
    <definedName name="Account172b">#REF!</definedName>
    <definedName name="Account172bC">#REF!</definedName>
    <definedName name="Account172C">#REF!</definedName>
    <definedName name="Account173">#REF!</definedName>
    <definedName name="Account173a">#REF!</definedName>
    <definedName name="Account173aC">#REF!</definedName>
    <definedName name="Account173b">#REF!</definedName>
    <definedName name="Account173bC">#REF!</definedName>
    <definedName name="Account173C">#REF!</definedName>
    <definedName name="Account174">#REF!</definedName>
    <definedName name="Account174a">#REF!</definedName>
    <definedName name="Account174aC">#REF!</definedName>
    <definedName name="Account174b">#REF!</definedName>
    <definedName name="Account174bC">#REF!</definedName>
    <definedName name="Account174C">#REF!</definedName>
    <definedName name="Account175a">#REF!</definedName>
    <definedName name="Account175aC">#REF!</definedName>
    <definedName name="Account175b">#REF!</definedName>
    <definedName name="Account175bC">#REF!</definedName>
    <definedName name="Account175C">#REF!</definedName>
    <definedName name="Account176">#REF!</definedName>
    <definedName name="Account176a">#REF!</definedName>
    <definedName name="Account176aC">#REF!</definedName>
    <definedName name="Account176b">#REF!</definedName>
    <definedName name="Account176bC">#REF!</definedName>
    <definedName name="Account176C">#REF!</definedName>
    <definedName name="Account177">#REF!</definedName>
    <definedName name="Account177a">#REF!</definedName>
    <definedName name="Account177aC">#REF!</definedName>
    <definedName name="Account177b">#REF!</definedName>
    <definedName name="Account177bC">#REF!</definedName>
    <definedName name="Account177C">#REF!</definedName>
    <definedName name="Account178">#REF!</definedName>
    <definedName name="Account178a">#REF!</definedName>
    <definedName name="Account178aC">#REF!</definedName>
    <definedName name="Account178b">#REF!</definedName>
    <definedName name="Account178bC">#REF!</definedName>
    <definedName name="Account178C">#REF!</definedName>
    <definedName name="Account179">#REF!</definedName>
    <definedName name="Account179a">#REF!</definedName>
    <definedName name="Account179aC">#REF!</definedName>
    <definedName name="Account179b">#REF!</definedName>
    <definedName name="Account179bC">#REF!</definedName>
    <definedName name="Account179C">#REF!</definedName>
    <definedName name="Account180">#REF!</definedName>
    <definedName name="Account180a">#REF!</definedName>
    <definedName name="Account180aC">#REF!</definedName>
    <definedName name="Account180b">#REF!</definedName>
    <definedName name="Account180bC">#REF!</definedName>
    <definedName name="Account180C">#REF!</definedName>
    <definedName name="Account181">#REF!</definedName>
    <definedName name="Account181a">#REF!</definedName>
    <definedName name="Account181aC">#REF!</definedName>
    <definedName name="Account181b">#REF!</definedName>
    <definedName name="Account181bC">#REF!</definedName>
    <definedName name="Account181C">#REF!</definedName>
    <definedName name="Account182">#REF!</definedName>
    <definedName name="Account182a">#REF!</definedName>
    <definedName name="Account182aC">#REF!</definedName>
    <definedName name="Account182b">#REF!</definedName>
    <definedName name="Account182bC">#REF!</definedName>
    <definedName name="Account182C">#REF!</definedName>
    <definedName name="Account183">#REF!</definedName>
    <definedName name="Account183a">#REF!</definedName>
    <definedName name="Account183aC">#REF!</definedName>
    <definedName name="Account183b">#REF!</definedName>
    <definedName name="Account183bC">#REF!</definedName>
    <definedName name="Account183C">#REF!</definedName>
    <definedName name="Account184">#REF!</definedName>
    <definedName name="Account184a">#REF!</definedName>
    <definedName name="Account184aC">#REF!</definedName>
    <definedName name="Account184b">#REF!</definedName>
    <definedName name="Account184bC">#REF!</definedName>
    <definedName name="Account184C">#REF!</definedName>
    <definedName name="Account185">#REF!</definedName>
    <definedName name="Account185a">#REF!</definedName>
    <definedName name="Account185aC">#REF!</definedName>
    <definedName name="Account185b">#REF!</definedName>
    <definedName name="Account185bC">#REF!</definedName>
    <definedName name="Account185C">#REF!</definedName>
    <definedName name="Account186">#REF!</definedName>
    <definedName name="Account186a">#REF!</definedName>
    <definedName name="Account186aC">#REF!</definedName>
    <definedName name="Account186b">#REF!</definedName>
    <definedName name="Account186bC">#REF!</definedName>
    <definedName name="Account186C">#REF!</definedName>
    <definedName name="Account187">#REF!</definedName>
    <definedName name="Account187a">#REF!</definedName>
    <definedName name="Account187aC">#REF!</definedName>
    <definedName name="Account187b">#REF!</definedName>
    <definedName name="Account187bC">#REF!</definedName>
    <definedName name="Account187C">#REF!</definedName>
    <definedName name="Account190">#REF!</definedName>
    <definedName name="Account190a">#REF!</definedName>
    <definedName name="Account190aC">#REF!</definedName>
    <definedName name="Account190b">#REF!</definedName>
    <definedName name="Account190bC">#REF!</definedName>
    <definedName name="Account190C">#REF!</definedName>
    <definedName name="Account191">#REF!</definedName>
    <definedName name="Account191a">#REF!</definedName>
    <definedName name="Account191aC">#REF!</definedName>
    <definedName name="Account191b">#REF!</definedName>
    <definedName name="Account191bC">#REF!</definedName>
    <definedName name="Account191C">#REF!</definedName>
    <definedName name="Account192">#REF!</definedName>
    <definedName name="Account192a">#REF!</definedName>
    <definedName name="Account192aC">#REF!</definedName>
    <definedName name="Account192b">#REF!</definedName>
    <definedName name="Account192bC">#REF!</definedName>
    <definedName name="Account192C">#REF!</definedName>
    <definedName name="Account193">#REF!</definedName>
    <definedName name="Account193a">#REF!</definedName>
    <definedName name="Account193aC">#REF!</definedName>
    <definedName name="Account193b">#REF!</definedName>
    <definedName name="Account193bC">#REF!</definedName>
    <definedName name="Account193C">#REF!</definedName>
    <definedName name="Account194">#REF!</definedName>
    <definedName name="Account194a">#REF!</definedName>
    <definedName name="Account194aC">#REF!</definedName>
    <definedName name="Account194b">#REF!</definedName>
    <definedName name="Account194bC">#REF!</definedName>
    <definedName name="Account194C">#REF!</definedName>
    <definedName name="Account197">#REF!</definedName>
    <definedName name="Account197a">#REF!</definedName>
    <definedName name="Account197aC">#REF!</definedName>
    <definedName name="Account197C">#REF!</definedName>
    <definedName name="Account198">#REF!</definedName>
    <definedName name="Account198a">#REF!</definedName>
    <definedName name="Account198aC">#REF!</definedName>
    <definedName name="Account198C">#REF!</definedName>
    <definedName name="Account199">#REF!</definedName>
    <definedName name="Account199a">#REF!</definedName>
    <definedName name="Account199aC">#REF!</definedName>
    <definedName name="Account199C">#REF!</definedName>
    <definedName name="Account204">#REF!</definedName>
    <definedName name="Account204a">#REF!</definedName>
    <definedName name="Account204aC">#REF!</definedName>
    <definedName name="Account204C">#REF!</definedName>
    <definedName name="Account205">#REF!</definedName>
    <definedName name="Account205a">#REF!</definedName>
    <definedName name="Account205aC">#REF!</definedName>
    <definedName name="Account205C">#REF!</definedName>
    <definedName name="Account206">#REF!</definedName>
    <definedName name="Account206a">#REF!</definedName>
    <definedName name="Account206aC">#REF!</definedName>
    <definedName name="Account206C">#REF!</definedName>
    <definedName name="Account210">#REF!</definedName>
    <definedName name="Account210a">#REF!</definedName>
    <definedName name="Account210aC">#REF!</definedName>
    <definedName name="Account210C">#REF!</definedName>
    <definedName name="Account211">#REF!</definedName>
    <definedName name="Account211a">#REF!</definedName>
    <definedName name="Account211aC">#REF!</definedName>
    <definedName name="Account211C">#REF!</definedName>
    <definedName name="Account230">#REF!</definedName>
    <definedName name="Account230C">#REF!</definedName>
    <definedName name="Account250">#REF!</definedName>
    <definedName name="Account250C">#REF!</definedName>
    <definedName name="Account260">#REF!</definedName>
    <definedName name="Account260C">#REF!</definedName>
    <definedName name="Account270">#REF!</definedName>
    <definedName name="Account270C">#REF!</definedName>
    <definedName name="Account293">#REF!</definedName>
    <definedName name="Account293C">#REF!</definedName>
    <definedName name="Account304">#REF!</definedName>
    <definedName name="Account304C">#REF!</definedName>
    <definedName name="Account307">#REF!</definedName>
    <definedName name="Account307C">#REF!</definedName>
    <definedName name="Account308">#REF!</definedName>
    <definedName name="Account308C">#REF!</definedName>
    <definedName name="Account309">#REF!</definedName>
    <definedName name="Account309C">#REF!</definedName>
    <definedName name="Account310">#REF!</definedName>
    <definedName name="Account310C">#REF!</definedName>
    <definedName name="Account317">#REF!</definedName>
    <definedName name="Account317C">#REF!</definedName>
    <definedName name="Account330">#REF!</definedName>
    <definedName name="Account330C">#REF!</definedName>
    <definedName name="Account344">#REF!</definedName>
    <definedName name="Account344C">#REF!</definedName>
    <definedName name="Account355">#REF!</definedName>
    <definedName name="Account355C">#REF!</definedName>
    <definedName name="Account372">#REF!</definedName>
    <definedName name="Account372C">#REF!</definedName>
    <definedName name="Account378">#REF!</definedName>
    <definedName name="Account378C">#REF!</definedName>
    <definedName name="Account381">#REF!</definedName>
    <definedName name="Account381C">#REF!</definedName>
    <definedName name="Account382">#REF!</definedName>
    <definedName name="Account382C">#REF!</definedName>
    <definedName name="Account383">#REF!</definedName>
    <definedName name="Account383C">#REF!</definedName>
    <definedName name="Account388">#REF!</definedName>
    <definedName name="Account388C">#REF!</definedName>
    <definedName name="Account400">#REF!</definedName>
    <definedName name="Account400C">#REF!</definedName>
    <definedName name="Account422">#REF!</definedName>
    <definedName name="Account422C">#REF!</definedName>
    <definedName name="Account427">#REF!</definedName>
    <definedName name="Account427C">#REF!</definedName>
    <definedName name="Account428">#REF!</definedName>
    <definedName name="Account428C">#REF!</definedName>
    <definedName name="Account432">#REF!</definedName>
    <definedName name="Account432C">#REF!</definedName>
    <definedName name="Account433">#REF!</definedName>
    <definedName name="Account433C">#REF!</definedName>
    <definedName name="Account454">#REF!</definedName>
    <definedName name="Account454C">#REF!</definedName>
    <definedName name="Account458">#REF!</definedName>
    <definedName name="Account458C">#REF!</definedName>
    <definedName name="Account470">#REF!</definedName>
    <definedName name="Account470C">#REF!</definedName>
    <definedName name="Account479">#REF!</definedName>
    <definedName name="Account479C">#REF!</definedName>
    <definedName name="Accountant">#REF!</definedName>
    <definedName name="AccT">#REF!</definedName>
    <definedName name="BalDate">#REF!</definedName>
    <definedName name="Balloon">#REF!</definedName>
    <definedName name="Balsheet">#REF!</definedName>
    <definedName name="BCACR">#REF!</definedName>
    <definedName name="BCACR2">#REF!</definedName>
    <definedName name="BCACR2C">#REF!</definedName>
    <definedName name="BCACRC">#REF!</definedName>
    <definedName name="BCADR">#REF!</definedName>
    <definedName name="BCADR2">#REF!</definedName>
    <definedName name="BCADR2C">#REF!</definedName>
    <definedName name="BCADRC">#REF!</definedName>
    <definedName name="Borrowings">#REF!</definedName>
    <definedName name="BorrowingsC">#REF!</definedName>
    <definedName name="CAInvestments">#REF!</definedName>
    <definedName name="CAInvestmentsC">#REF!</definedName>
    <definedName name="CAOther">#REF!</definedName>
    <definedName name="CAOtherC">#REF!</definedName>
    <definedName name="CARec">#REF!</definedName>
    <definedName name="CARecC">#REF!</definedName>
    <definedName name="CCode">#REF!</definedName>
    <definedName name="CCT">#REF!</definedName>
    <definedName name="CGNT">#REF!</definedName>
    <definedName name="ClientClass">#REF!</definedName>
    <definedName name="ClientCode">#REF!</definedName>
    <definedName name="CLOther">#REF!</definedName>
    <definedName name="CLOtherC">#REF!</definedName>
    <definedName name="CLOtherLoans">#REF!</definedName>
    <definedName name="CLOtherLoansC">#REF!</definedName>
    <definedName name="CLProvisions">#REF!</definedName>
    <definedName name="CLProvisionsC">#REF!</definedName>
    <definedName name="CreditorsAccruals">#REF!</definedName>
    <definedName name="CreditorsAccrualsC">#REF!</definedName>
    <definedName name="Data1Base">OFFSET(Data1Start,0,0,COUNTA(OFFSET(Data1Start,0,0,16000,1)),7)</definedName>
    <definedName name="Data1Start">#REF!</definedName>
    <definedName name="Data2Base">OFFSET(Data2Start,0,0,COUNTA(OFFSET(Data2Start,0,0,16000,1)),7)</definedName>
    <definedName name="Data2Start">#REF!</definedName>
    <definedName name="_xlnm.Database">OFFSET(StartForm,0,0,COUNTA(OFFSET(StartForm,0,0,9999,1)),2)</definedName>
    <definedName name="Datastart">#REF!</definedName>
    <definedName name="DateCom">#REF!</definedName>
    <definedName name="DateInfo">#REF!</definedName>
    <definedName name="Directors">#REF!</definedName>
    <definedName name="DirectorsC">#REF!</definedName>
    <definedName name="DirT">#REF!</definedName>
    <definedName name="EIPAfterTax">#REF!</definedName>
    <definedName name="EIPAfterTaxC">#REF!</definedName>
    <definedName name="EntityType">#REF!</definedName>
    <definedName name="FileNumber">#REF!</definedName>
    <definedName name="Graduate">#REF!</definedName>
    <definedName name="HirePurchase">#REF!</definedName>
    <definedName name="HirePurchaseC">#REF!</definedName>
    <definedName name="INPUT">#REF!</definedName>
    <definedName name="InventoryC">#REF!</definedName>
    <definedName name="Livea">#REF!</definedName>
    <definedName name="liveaC">#REF!</definedName>
    <definedName name="Liveb">#REF!</definedName>
    <definedName name="LivebC">#REF!</definedName>
    <definedName name="Manager">#REF!</definedName>
    <definedName name="ManT">#REF!</definedName>
    <definedName name="Mortgages">#REF!</definedName>
    <definedName name="MortgagesC">#REF!</definedName>
    <definedName name="Name1">#REF!</definedName>
    <definedName name="Name2">#REF!</definedName>
    <definedName name="Name3">#REF!</definedName>
    <definedName name="Name4">#REF!</definedName>
    <definedName name="NCAInvestments">#REF!</definedName>
    <definedName name="NCAInvestmentsC">#REF!</definedName>
    <definedName name="NCAOther">#REF!</definedName>
    <definedName name="NCAOtherC">#REF!</definedName>
    <definedName name="NCARec">#REF!</definedName>
    <definedName name="NCARecC">#REF!</definedName>
    <definedName name="NCLOtherC">#REF!</definedName>
    <definedName name="NCLOtherLoans">#REF!</definedName>
    <definedName name="NCLOtherLoansC">#REF!</definedName>
    <definedName name="NCLProvisions">#REF!</definedName>
    <definedName name="NCLProvisionsC">#REF!</definedName>
    <definedName name="ncols">#REF!</definedName>
    <definedName name="nrows">#REF!</definedName>
    <definedName name="NumNotesBS">#REF!</definedName>
    <definedName name="NumNotesPL">#REF!</definedName>
    <definedName name="OPAfterTax">#REF!</definedName>
    <definedName name="OPAfterTaxC">#REF!</definedName>
    <definedName name="Other">#REF!</definedName>
    <definedName name="OtherRental">#REF!</definedName>
    <definedName name="OtherRentalC">#REF!</definedName>
    <definedName name="Partner">#REF!</definedName>
    <definedName name="Partnership">#REF!</definedName>
    <definedName name="PartnershipC">#REF!</definedName>
    <definedName name="PrePay">#REF!</definedName>
    <definedName name="PrePayC">#REF!</definedName>
    <definedName name="_xlnm.Print_Area" localSheetId="0">'Cost Base &amp; CGT'!$B$1:$O$192</definedName>
    <definedName name="_xlnm.Print_Titles" localSheetId="0">'Cost Base &amp; CGT'!$1:$5</definedName>
    <definedName name="ProfitLoss">#REF!</definedName>
    <definedName name="QuestionsStart">#REF!</definedName>
    <definedName name="Rent">#REF!</definedName>
    <definedName name="Renta">#REF!</definedName>
    <definedName name="RentaC">#REF!</definedName>
    <definedName name="Rentb">#REF!</definedName>
    <definedName name="RentbC">#REF!</definedName>
    <definedName name="RentC">#REF!</definedName>
    <definedName name="Review">#REF!</definedName>
    <definedName name="ShareCapital">#REF!</definedName>
    <definedName name="ShareCapitalC">#REF!</definedName>
    <definedName name="Shareholders">#REF!</definedName>
    <definedName name="ShareholdersC">#REF!</definedName>
    <definedName name="StartAnswer">#REF!</definedName>
    <definedName name="StartForm">#REF!</definedName>
    <definedName name="TaxDatabase">OFFSET([0]!Datastart,0,0,COUNTA(OFFSET([0]!Datastart,0,0,16000,1)),6)</definedName>
    <definedName name="Trading">#REF!</definedName>
    <definedName name="TradingC">#REF!</definedName>
    <definedName name="TradStat">#REF!</definedName>
    <definedName name="TradStatC">#REF!</definedName>
    <definedName name="Work">#REF!</definedName>
    <definedName name="Year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6" i="1" l="1"/>
  <c r="N96" i="1" s="1"/>
  <c r="K97" i="1"/>
  <c r="N97" i="1" s="1"/>
  <c r="K98" i="1"/>
  <c r="N98" i="1" s="1"/>
  <c r="K99" i="1"/>
  <c r="N99" i="1"/>
  <c r="K100" i="1"/>
  <c r="N100" i="1"/>
  <c r="K101" i="1"/>
  <c r="N101" i="1"/>
  <c r="K102" i="1"/>
  <c r="N102" i="1" s="1"/>
  <c r="K103" i="1"/>
  <c r="N103" i="1"/>
  <c r="K104" i="1"/>
  <c r="N104" i="1"/>
  <c r="K105" i="1"/>
  <c r="N105" i="1" s="1"/>
  <c r="K106" i="1"/>
  <c r="N106" i="1" s="1"/>
  <c r="K107" i="1"/>
  <c r="N107" i="1" s="1"/>
  <c r="K66" i="1"/>
  <c r="N66" i="1" s="1"/>
  <c r="K67" i="1"/>
  <c r="N67" i="1" s="1"/>
  <c r="K68" i="1"/>
  <c r="N68" i="1" s="1"/>
  <c r="K69" i="1"/>
  <c r="N69" i="1"/>
  <c r="K70" i="1"/>
  <c r="N70" i="1"/>
  <c r="K71" i="1"/>
  <c r="N71" i="1"/>
  <c r="K72" i="1"/>
  <c r="N72" i="1"/>
  <c r="K73" i="1"/>
  <c r="N73" i="1" s="1"/>
  <c r="K74" i="1"/>
  <c r="N74" i="1" s="1"/>
  <c r="K36" i="1"/>
  <c r="N36" i="1" s="1"/>
  <c r="K37" i="1"/>
  <c r="N37" i="1" s="1"/>
  <c r="K38" i="1"/>
  <c r="N38" i="1" s="1"/>
  <c r="K39" i="1"/>
  <c r="N39" i="1" s="1"/>
  <c r="K40" i="1"/>
  <c r="N40" i="1" s="1"/>
  <c r="K41" i="1"/>
  <c r="N41" i="1"/>
  <c r="K42" i="1"/>
  <c r="N42" i="1"/>
  <c r="K43" i="1"/>
  <c r="N43" i="1" s="1"/>
  <c r="K44" i="1"/>
  <c r="N44" i="1"/>
  <c r="K92" i="1"/>
  <c r="I34" i="1"/>
  <c r="K46" i="1"/>
  <c r="N46" i="1" s="1"/>
  <c r="K47" i="1"/>
  <c r="N47" i="1" s="1"/>
  <c r="K49" i="1"/>
  <c r="N49" i="1" s="1"/>
  <c r="N32" i="1"/>
  <c r="K32" i="1"/>
  <c r="L160" i="1"/>
  <c r="I149" i="1"/>
  <c r="L124" i="1"/>
  <c r="I124" i="1"/>
  <c r="L94" i="1"/>
  <c r="I94" i="1"/>
  <c r="L64" i="1"/>
  <c r="K33" i="1"/>
  <c r="K31" i="1"/>
  <c r="K123" i="1"/>
  <c r="N123" i="1" s="1"/>
  <c r="K122" i="1"/>
  <c r="N122" i="1" s="1"/>
  <c r="K121" i="1"/>
  <c r="N121" i="1" s="1"/>
  <c r="K120" i="1"/>
  <c r="N120" i="1" s="1"/>
  <c r="K119" i="1"/>
  <c r="N119" i="1" s="1"/>
  <c r="K118" i="1"/>
  <c r="N118" i="1" s="1"/>
  <c r="K117" i="1"/>
  <c r="N117" i="1" s="1"/>
  <c r="K116" i="1"/>
  <c r="N116" i="1" s="1"/>
  <c r="K115" i="1"/>
  <c r="N115" i="1" s="1"/>
  <c r="K114" i="1"/>
  <c r="N114" i="1" s="1"/>
  <c r="K113" i="1"/>
  <c r="N113" i="1" s="1"/>
  <c r="K112" i="1"/>
  <c r="N112" i="1" s="1"/>
  <c r="K111" i="1"/>
  <c r="N111" i="1" s="1"/>
  <c r="K110" i="1"/>
  <c r="N110" i="1" s="1"/>
  <c r="K109" i="1"/>
  <c r="N109" i="1" s="1"/>
  <c r="K108" i="1"/>
  <c r="N108" i="1" s="1"/>
  <c r="K93" i="1"/>
  <c r="N93" i="1" s="1"/>
  <c r="N92" i="1"/>
  <c r="K91" i="1"/>
  <c r="N91" i="1" s="1"/>
  <c r="K90" i="1"/>
  <c r="N90" i="1" s="1"/>
  <c r="K89" i="1"/>
  <c r="N89" i="1" s="1"/>
  <c r="K88" i="1"/>
  <c r="N88" i="1" s="1"/>
  <c r="K87" i="1"/>
  <c r="N87" i="1" s="1"/>
  <c r="K86" i="1"/>
  <c r="N86" i="1" s="1"/>
  <c r="K85" i="1"/>
  <c r="N85" i="1" s="1"/>
  <c r="K84" i="1"/>
  <c r="N84" i="1" s="1"/>
  <c r="K83" i="1"/>
  <c r="N83" i="1" s="1"/>
  <c r="K82" i="1"/>
  <c r="N82" i="1" s="1"/>
  <c r="K81" i="1"/>
  <c r="N81" i="1" s="1"/>
  <c r="K80" i="1"/>
  <c r="N80" i="1" s="1"/>
  <c r="K79" i="1"/>
  <c r="N79" i="1" s="1"/>
  <c r="K78" i="1"/>
  <c r="N78" i="1" s="1"/>
  <c r="K77" i="1"/>
  <c r="N77" i="1" s="1"/>
  <c r="K76" i="1"/>
  <c r="N76" i="1" s="1"/>
  <c r="K75" i="1"/>
  <c r="N75" i="1" s="1"/>
  <c r="K63" i="1"/>
  <c r="N63" i="1" s="1"/>
  <c r="K62" i="1"/>
  <c r="N62" i="1" s="1"/>
  <c r="K61" i="1"/>
  <c r="N61" i="1" s="1"/>
  <c r="K60" i="1"/>
  <c r="N60" i="1" s="1"/>
  <c r="K59" i="1"/>
  <c r="N59" i="1" s="1"/>
  <c r="K145" i="1"/>
  <c r="K149" i="1" s="1"/>
  <c r="K58" i="1"/>
  <c r="N58" i="1" s="1"/>
  <c r="K57" i="1"/>
  <c r="N57" i="1" s="1"/>
  <c r="K56" i="1"/>
  <c r="N56" i="1" s="1"/>
  <c r="K55" i="1"/>
  <c r="N55" i="1" s="1"/>
  <c r="K54" i="1"/>
  <c r="N54" i="1" s="1"/>
  <c r="K53" i="1"/>
  <c r="N53" i="1" s="1"/>
  <c r="K52" i="1"/>
  <c r="N52" i="1" s="1"/>
  <c r="K51" i="1"/>
  <c r="N51" i="1" s="1"/>
  <c r="K48" i="1"/>
  <c r="N48" i="1" s="1"/>
  <c r="K45" i="1"/>
  <c r="N45" i="1" s="1"/>
  <c r="I64" i="1" l="1"/>
  <c r="I125" i="1" s="1"/>
  <c r="K50" i="1"/>
  <c r="N50" i="1" s="1"/>
  <c r="N64" i="1" s="1"/>
  <c r="L125" i="1"/>
  <c r="N124" i="1"/>
  <c r="N94" i="1"/>
  <c r="K94" i="1"/>
  <c r="K124" i="1"/>
  <c r="K64" i="1" l="1"/>
  <c r="K125" i="1" s="1"/>
  <c r="N125" i="1"/>
  <c r="K159" i="1" l="1"/>
  <c r="N159" i="1" s="1"/>
  <c r="K158" i="1"/>
  <c r="N158" i="1" s="1"/>
  <c r="K157" i="1"/>
  <c r="N157" i="1" s="1"/>
  <c r="K156" i="1"/>
  <c r="N156" i="1" s="1"/>
  <c r="K155" i="1"/>
  <c r="K154" i="1"/>
  <c r="N155" i="1" l="1"/>
  <c r="K25" i="1"/>
  <c r="N25" i="1" s="1"/>
  <c r="K153" i="1"/>
  <c r="N153" i="1" s="1"/>
  <c r="N154" i="1"/>
  <c r="K152" i="1"/>
  <c r="N152" i="1" s="1"/>
  <c r="N145" i="1"/>
  <c r="K19" i="1"/>
  <c r="N19" i="1" s="1"/>
  <c r="K20" i="1"/>
  <c r="N20" i="1" s="1"/>
  <c r="K21" i="1"/>
  <c r="N21" i="1" s="1"/>
  <c r="K22" i="1"/>
  <c r="N22" i="1" s="1"/>
  <c r="K23" i="1"/>
  <c r="N23" i="1" s="1"/>
  <c r="K24" i="1"/>
  <c r="N24" i="1" s="1"/>
  <c r="K26" i="1"/>
  <c r="N26" i="1" s="1"/>
  <c r="K18" i="1"/>
  <c r="N18" i="1" s="1"/>
  <c r="K160" i="1" l="1"/>
  <c r="K27" i="1"/>
  <c r="K30" i="1" l="1"/>
  <c r="K34" i="1" l="1"/>
  <c r="K126" i="1" s="1"/>
  <c r="K164" i="1" s="1"/>
  <c r="N30" i="1"/>
  <c r="I27" i="1" l="1"/>
  <c r="E136" i="1"/>
  <c r="I160" i="1" l="1"/>
  <c r="L147" i="1"/>
  <c r="N147" i="1" s="1"/>
  <c r="L34" i="1"/>
  <c r="I126" i="1"/>
  <c r="N33" i="1"/>
  <c r="N31" i="1"/>
  <c r="I164" i="1" l="1"/>
  <c r="L149" i="1"/>
  <c r="N27" i="1"/>
  <c r="N160" i="1"/>
  <c r="N34" i="1"/>
  <c r="L27" i="1"/>
  <c r="N149" i="1"/>
  <c r="N126" i="1" l="1"/>
  <c r="N164" i="1" s="1"/>
  <c r="L126" i="1"/>
  <c r="L164" i="1" s="1"/>
  <c r="N162" i="1"/>
  <c r="N166" i="1" l="1"/>
  <c r="N171" i="1" s="1"/>
  <c r="N173" i="1" s="1"/>
  <c r="N182" i="1" l="1"/>
</calcChain>
</file>

<file path=xl/sharedStrings.xml><?xml version="1.0" encoding="utf-8"?>
<sst xmlns="http://schemas.openxmlformats.org/spreadsheetml/2006/main" count="160" uniqueCount="67">
  <si>
    <t>W.P. NO:</t>
  </si>
  <si>
    <t>CLIENT:</t>
  </si>
  <si>
    <t>CLIENT CODE:</t>
  </si>
  <si>
    <t>COMPILED BY:</t>
  </si>
  <si>
    <t>DATE:</t>
  </si>
  <si>
    <t xml:space="preserve">   REVIEWED BY:</t>
  </si>
  <si>
    <t>SUBJECT:</t>
  </si>
  <si>
    <t>BALANCE DATE:</t>
  </si>
  <si>
    <t>PROPERTY COST BASE</t>
  </si>
  <si>
    <t>Property Purchase Details</t>
  </si>
  <si>
    <t>Property Address:</t>
  </si>
  <si>
    <t>Contract Date:</t>
  </si>
  <si>
    <t>Settlement Date:</t>
  </si>
  <si>
    <t>Cost Base</t>
  </si>
  <si>
    <t>Reference</t>
  </si>
  <si>
    <t>Gross ($)</t>
  </si>
  <si>
    <t>GST ($)</t>
  </si>
  <si>
    <t>Net ($)</t>
  </si>
  <si>
    <t>Cost Base (incl GST where applicable):</t>
  </si>
  <si>
    <t>Contract Price</t>
  </si>
  <si>
    <t>Stamp Duty</t>
  </si>
  <si>
    <t>Solicitor's Costs</t>
  </si>
  <si>
    <t>Rate and Land Certificates</t>
  </si>
  <si>
    <t>Search Fee</t>
  </si>
  <si>
    <t>Title Office Registrations Fees</t>
  </si>
  <si>
    <t>Mortgage Registration/Discharge fees</t>
  </si>
  <si>
    <t>Lodging Fees and Bank transaction fees</t>
  </si>
  <si>
    <t>Add: Other Capital Expenses*</t>
  </si>
  <si>
    <t>Rates</t>
  </si>
  <si>
    <t>Land Tax</t>
  </si>
  <si>
    <t>Total Cost Base</t>
  </si>
  <si>
    <t>*Expenses that normally would be deductible but are capital where property not available for rent.</t>
  </si>
  <si>
    <t>CAPITAL GAINS CALCULATION</t>
  </si>
  <si>
    <t>Property Sale Details</t>
  </si>
  <si>
    <t>Capital Gain/ (Loss)</t>
  </si>
  <si>
    <t>Sale of Property</t>
  </si>
  <si>
    <t>Sale Proceeds as per contract (incl GST where applicable)</t>
  </si>
  <si>
    <t>Less:</t>
  </si>
  <si>
    <t>Proceeds on disposal of capital allowance items</t>
  </si>
  <si>
    <t>Sale Proceeds for CGT Event</t>
  </si>
  <si>
    <t>Less: Associated Selling Costs</t>
  </si>
  <si>
    <t>Net Capital Proceeds on CGT Event</t>
  </si>
  <si>
    <t>Less: Property Cost Base (per worksheet (insert WP ref)</t>
  </si>
  <si>
    <t>Capital Gain/(Loss) on disposal of Property</t>
  </si>
  <si>
    <t>Discounts &amp; Small Business Concessions (Only applicable for Capital Gains)</t>
  </si>
  <si>
    <t>Less: 50% General CGT Discount (where asset held &gt; 12 months)</t>
  </si>
  <si>
    <t>Less: 15 year active asset exemption</t>
  </si>
  <si>
    <t>Less: Small Business Active Asset Reduction</t>
  </si>
  <si>
    <t>Less: Small Business Roll-over Relief</t>
  </si>
  <si>
    <t>Solicitor's and conveyancing Costs</t>
  </si>
  <si>
    <t>Other Selling Costs (Title search &amp; freight)</t>
  </si>
  <si>
    <t>Other Legal Fees</t>
  </si>
  <si>
    <t xml:space="preserve">Less: various Setlement distribution </t>
  </si>
  <si>
    <t>Less: 50% ownership</t>
  </si>
  <si>
    <t>Net Capital Gain eeach individual</t>
  </si>
  <si>
    <t xml:space="preserve"> </t>
  </si>
  <si>
    <t>Agent's Commission &amp; advertising</t>
  </si>
  <si>
    <t>Water charges</t>
  </si>
  <si>
    <t>Pexa Settlement fee</t>
  </si>
  <si>
    <t>Less: Decline in Value (Div 40 )</t>
  </si>
  <si>
    <t>Less: Capital Works Deduction(Div 43 )</t>
  </si>
  <si>
    <t>Less: Low Value Pool</t>
  </si>
  <si>
    <t>Other - Airconditioner Purchased</t>
  </si>
  <si>
    <t>Unit 1,2,3,4,5</t>
  </si>
  <si>
    <t>-</t>
  </si>
  <si>
    <t>Capital Improvement - Roof repair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</si>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</sst>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d/mm/yyyy;@"/>
    <numFmt numFmtId="166" formatCode="#,##0.00_);[Red]\(#,##0.00\);\-\ "/>
    <numFmt numFmtId="167" formatCode="#,##0.00_);\(#,##0.00\);\-\ \ ;&quot;Omicom&quot;"/>
    <numFmt numFmtId="168" formatCode="_(#,##0.00_)_-;\(#,##0.00\)_-;_(&quot;-&quot;??_)_-;_(@_)_-"/>
    <numFmt numFmtId="169" formatCode="#,##0.00_);[Red]\(#,##0.00\);\-\ \ ;&quot;Omicom&quot;"/>
    <numFmt numFmtId="170" formatCode="0.0%"/>
    <numFmt numFmtId="171" formatCode="dd\-mm\-yy"/>
    <numFmt numFmtId="172" formatCode="d/mm/yy;@"/>
    <numFmt numFmtId="173" formatCode="[$-C09]d\ mmmm\ yyyy;@"/>
    <numFmt numFmtId="174" formatCode="#,##0_);[Red]\(#,##0\);\-\ \ "/>
    <numFmt numFmtId="175" formatCode="dd/mm/yy;;"/>
    <numFmt numFmtId="176" formatCode="0.00%;[Red]\-0.00%;\-"/>
    <numFmt numFmtId="177" formatCode=";;;"/>
    <numFmt numFmtId="178" formatCode="#."/>
    <numFmt numFmtId="179" formatCode="#,##0_);\(#,##0\);\-\ \ ;&quot;Omicom&quot;"/>
  </numFmts>
  <fonts count="8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9"/>
      <name val="Arial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2"/>
      <color rgb="FF00008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b/>
      <sz val="11"/>
      <color rgb="FFFFFFFF"/>
      <name val="Calibri"/>
      <family val="2"/>
      <scheme val="minor"/>
    </font>
    <font>
      <b/>
      <sz val="12"/>
      <color rgb="FFFFFFFF"/>
      <name val="Arial Narrow"/>
      <family val="2"/>
    </font>
    <font>
      <b/>
      <sz val="8"/>
      <color rgb="FFFFFFFF"/>
      <name val="Arial Narrow"/>
      <family val="2"/>
    </font>
    <font>
      <sz val="11"/>
      <color theme="1"/>
      <name val="Calibri"/>
      <family val="2"/>
    </font>
    <font>
      <sz val="10"/>
      <color rgb="FF0000FF"/>
      <name val="Arial"/>
      <family val="2"/>
    </font>
    <font>
      <sz val="8"/>
      <color rgb="FF0000FF"/>
      <name val="Arial"/>
      <family val="2"/>
    </font>
    <font>
      <b/>
      <sz val="10"/>
      <color rgb="FF800000"/>
      <name val="Arial"/>
      <family val="2"/>
    </font>
    <font>
      <b/>
      <sz val="12"/>
      <name val="Arial Narrow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7"/>
      <name val="Arial Narrow"/>
      <family val="2"/>
    </font>
    <font>
      <b/>
      <sz val="7"/>
      <color rgb="FFFFFFFF"/>
      <name val="Arial Narrow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7"/>
      <name val="Arial Narrow"/>
      <family val="2"/>
    </font>
    <font>
      <i/>
      <sz val="10"/>
      <color rgb="FF0000FF"/>
      <name val="Arial"/>
      <family val="2"/>
    </font>
    <font>
      <b/>
      <i/>
      <sz val="10"/>
      <color rgb="FF0000FF"/>
      <name val="Arial"/>
      <family val="2"/>
    </font>
    <font>
      <sz val="8"/>
      <name val="Arial Narrow"/>
      <family val="2"/>
    </font>
    <font>
      <b/>
      <sz val="8"/>
      <name val="Arial"/>
      <family val="2"/>
    </font>
    <font>
      <sz val="10"/>
      <name val="Arial Narrow"/>
      <family val="2"/>
    </font>
    <font>
      <b/>
      <sz val="14"/>
      <name val="Arial Narrow"/>
      <family val="2"/>
    </font>
    <font>
      <b/>
      <i/>
      <sz val="10"/>
      <name val="Arial"/>
      <family val="2"/>
    </font>
    <font>
      <b/>
      <sz val="18"/>
      <name val="Arial Narrow"/>
      <family val="2"/>
    </font>
    <font>
      <sz val="10"/>
      <color rgb="FF800000"/>
      <name val="Arial"/>
      <family val="2"/>
    </font>
    <font>
      <sz val="8"/>
      <color rgb="FF800000"/>
      <name val="Arial"/>
      <family val="2"/>
    </font>
    <font>
      <b/>
      <sz val="11"/>
      <name val="Arial"/>
      <family val="2"/>
    </font>
    <font>
      <b/>
      <sz val="15"/>
      <color rgb="FF1F497D"/>
      <name val="Calibri"/>
      <family val="2"/>
      <scheme val="minor"/>
    </font>
    <font>
      <b/>
      <sz val="13"/>
      <color rgb="FF1F497D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9"/>
      <color rgb="FF800000"/>
      <name val="Arial"/>
      <family val="2"/>
    </font>
    <font>
      <b/>
      <sz val="10"/>
      <color rgb="FF000080"/>
      <name val="Arial"/>
      <family val="2"/>
    </font>
    <font>
      <b/>
      <sz val="8"/>
      <color rgb="FF000080"/>
      <name val="Arial"/>
      <family val="2"/>
    </font>
    <font>
      <b/>
      <sz val="9"/>
      <color rgb="FF000080"/>
      <name val="Arial"/>
      <family val="2"/>
    </font>
    <font>
      <b/>
      <sz val="7"/>
      <color rgb="FF800000"/>
      <name val="Arial"/>
      <family val="2"/>
    </font>
    <font>
      <b/>
      <sz val="11"/>
      <color rgb="FF333399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9"/>
      <color indexed="12"/>
      <name val="Arial"/>
      <family val="2"/>
    </font>
    <font>
      <i/>
      <sz val="10"/>
      <name val="Arial"/>
      <family val="2"/>
    </font>
    <font>
      <b/>
      <sz val="10"/>
      <color rgb="FF808000"/>
      <name val="Arial"/>
      <family val="2"/>
    </font>
    <font>
      <b/>
      <sz val="18"/>
      <name val="Arial"/>
      <family val="2"/>
    </font>
    <font>
      <i/>
      <sz val="7.5"/>
      <name val="Arial"/>
      <family val="2"/>
    </font>
    <font>
      <b/>
      <sz val="11"/>
      <name val="Arial Narrow"/>
      <family val="2"/>
    </font>
    <font>
      <b/>
      <i/>
      <sz val="10"/>
      <color rgb="FF993366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 Narrow"/>
      <family val="2"/>
    </font>
    <font>
      <b/>
      <sz val="9"/>
      <name val="Arial Narrow"/>
      <family val="2"/>
    </font>
    <font>
      <b/>
      <sz val="18"/>
      <color rgb="FF1F497D"/>
      <name val="Cambria"/>
      <family val="2"/>
      <scheme val="major"/>
    </font>
    <font>
      <b/>
      <sz val="11"/>
      <color rgb="FF000000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sz val="10"/>
      <color rgb="FFFFFFFF"/>
      <name val="Arial"/>
      <family val="2"/>
    </font>
    <font>
      <b/>
      <sz val="9"/>
      <color indexed="9"/>
      <name val="Arial"/>
      <family val="2"/>
    </font>
    <font>
      <b/>
      <sz val="14"/>
      <color theme="0"/>
      <name val="Arial"/>
      <family val="2"/>
    </font>
    <font>
      <b/>
      <sz val="12"/>
      <name val="Calibri"/>
      <family val="2"/>
      <scheme val="minor"/>
    </font>
    <font>
      <sz val="11"/>
      <color rgb="FF1F497D"/>
      <name val="Salzburg Serial Light"/>
      <family val="3"/>
    </font>
  </fonts>
  <fills count="66">
    <fill>
      <patternFill patternType="none"/>
    </fill>
    <fill>
      <patternFill patternType="gray125"/>
    </fill>
    <fill>
      <patternFill patternType="solid">
        <fgColor rgb="FF7FBDE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5CCF7"/>
        <bgColor indexed="64"/>
      </patternFill>
    </fill>
    <fill>
      <patternFill patternType="solid">
        <fgColor rgb="FFDBE5F1" tint="0.79998168889431442"/>
        <bgColor indexed="64"/>
      </patternFill>
    </fill>
    <fill>
      <patternFill patternType="solid">
        <fgColor rgb="FFF2DDDC" tint="0.79998168889431442"/>
        <bgColor indexed="64"/>
      </patternFill>
    </fill>
    <fill>
      <patternFill patternType="solid">
        <fgColor rgb="FFEAF1DD" tint="0.79998168889431442"/>
        <bgColor indexed="64"/>
      </patternFill>
    </fill>
    <fill>
      <patternFill patternType="solid">
        <fgColor rgb="FFE5E0EC" tint="0.79998168889431442"/>
        <bgColor indexed="64"/>
      </patternFill>
    </fill>
    <fill>
      <patternFill patternType="solid">
        <fgColor rgb="FFDBEEF3" tint="0.79998168889431442"/>
        <bgColor indexed="64"/>
      </patternFill>
    </fill>
    <fill>
      <patternFill patternType="solid">
        <fgColor rgb="FFFDE9D9" tint="0.79998168889431442"/>
        <bgColor indexed="64"/>
      </patternFill>
    </fill>
    <fill>
      <patternFill patternType="solid">
        <fgColor rgb="FFB8CCE4" tint="0.59999389629810485"/>
        <bgColor indexed="64"/>
      </patternFill>
    </fill>
    <fill>
      <patternFill patternType="solid">
        <fgColor rgb="FFE6B9B8" tint="0.59999389629810485"/>
        <bgColor indexed="64"/>
      </patternFill>
    </fill>
    <fill>
      <patternFill patternType="solid">
        <fgColor rgb="FFD7E4BC" tint="0.59999389629810485"/>
        <bgColor indexed="64"/>
      </patternFill>
    </fill>
    <fill>
      <patternFill patternType="solid">
        <fgColor rgb="FFCCC0DA" tint="0.59999389629810485"/>
        <bgColor indexed="64"/>
      </patternFill>
    </fill>
    <fill>
      <patternFill patternType="solid">
        <fgColor rgb="FFB6DDE8" tint="0.59999389629810485"/>
        <bgColor indexed="64"/>
      </patternFill>
    </fill>
    <fill>
      <patternFill patternType="solid">
        <fgColor rgb="FFFCD5B4" tint="0.59999389629810485"/>
        <bgColor indexed="64"/>
      </patternFill>
    </fill>
    <fill>
      <patternFill patternType="solid">
        <fgColor rgb="FF95B3D7" tint="0.39997558519241921"/>
        <bgColor indexed="64"/>
      </patternFill>
    </fill>
    <fill>
      <patternFill patternType="solid">
        <fgColor rgb="FFD99795" tint="0.39997558519241921"/>
        <bgColor indexed="64"/>
      </patternFill>
    </fill>
    <fill>
      <patternFill patternType="solid">
        <fgColor rgb="FFC2D69A" tint="0.39997558519241921"/>
        <bgColor indexed="64"/>
      </patternFill>
    </fill>
    <fill>
      <patternFill patternType="solid">
        <fgColor rgb="FFB2A1C7" tint="0.39997558519241921"/>
        <bgColor indexed="64"/>
      </patternFill>
    </fill>
    <fill>
      <patternFill patternType="solid">
        <fgColor rgb="FF93CDDD" tint="0.39997558519241921"/>
        <bgColor indexed="64"/>
      </patternFill>
    </fill>
    <fill>
      <patternFill patternType="solid">
        <fgColor rgb="FFFAC090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rgb="FF99CCFF"/>
        <bgColor rgb="FF33CCCC"/>
      </patternFill>
    </fill>
    <fill>
      <patternFill patternType="solid">
        <fgColor rgb="FFF2F2F2"/>
        <bgColor indexed="64"/>
      </patternFill>
    </fill>
    <fill>
      <patternFill patternType="gray0625">
        <fgColor rgb="FF000000"/>
      </patternFill>
    </fill>
    <fill>
      <patternFill patternType="solid">
        <fgColor rgb="FFA5A5A5"/>
        <bgColor indexed="64"/>
      </patternFill>
    </fill>
    <fill>
      <patternFill patternType="solid">
        <fgColor rgb="FF003366"/>
        <bgColor rgb="FF003366"/>
      </patternFill>
    </fill>
    <fill>
      <patternFill patternType="gray0625">
        <fgColor rgb="FF000000"/>
        <bgColor rgb="FFFFFFFF"/>
      </patternFill>
    </fill>
    <fill>
      <patternFill patternType="solid">
        <fgColor rgb="FFCCCCFF"/>
        <bgColor rgb="FF000000"/>
      </patternFill>
    </fill>
    <fill>
      <patternFill patternType="lightGray">
        <fgColor rgb="FF000000"/>
        <bgColor rgb="FFFFFFFF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003366"/>
        <bgColor rgb="FF33CCCC"/>
      </patternFill>
    </fill>
    <fill>
      <patternFill patternType="solid">
        <fgColor rgb="FFCCCCFF"/>
        <bgColor rgb="FFCCCCFF"/>
      </patternFill>
    </fill>
    <fill>
      <patternFill patternType="lightGray"/>
    </fill>
    <fill>
      <patternFill patternType="lightGray">
        <fgColor rgb="FFC0C0C0"/>
      </patternFill>
    </fill>
    <fill>
      <patternFill patternType="mediumGray">
        <fgColor rgb="FF969696"/>
      </patternFill>
    </fill>
    <fill>
      <patternFill patternType="mediumGray">
        <fgColor rgb="FFFF99CC"/>
        <bgColor rgb="FFFF99CC"/>
      </patternFill>
    </fill>
    <fill>
      <patternFill patternType="solid">
        <fgColor rgb="FFC6EFCE"/>
        <bgColor indexed="64"/>
      </patternFill>
    </fill>
    <fill>
      <patternFill patternType="solid">
        <fgColor rgb="FFFF9900"/>
        <bgColor rgb="FF000000"/>
      </patternFill>
    </fill>
    <fill>
      <patternFill patternType="solid">
        <fgColor rgb="FFFF99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darkGray">
        <fgColor rgb="FF00FFFF"/>
        <bgColor rgb="FFC0C0C0"/>
      </patternFill>
    </fill>
    <fill>
      <patternFill patternType="lightGray">
        <fgColor rgb="FFC0C0C0"/>
        <bgColor rgb="FFC0C0C0"/>
      </patternFill>
    </fill>
    <fill>
      <patternFill patternType="lightGray">
        <bgColor rgb="FFFFFFFF"/>
      </patternFill>
    </fill>
    <fill>
      <patternFill patternType="solid">
        <fgColor rgb="FFCCCCFF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theme="0" tint="-0.3499862666707357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slantDashDot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52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42" fontId="13" fillId="0" borderId="0">
      <alignment horizontal="center" vertical="center"/>
    </xf>
    <xf numFmtId="166" fontId="8" fillId="0" borderId="0">
      <alignment horizontal="right"/>
    </xf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6" fillId="0" borderId="0">
      <alignment horizontal="centerContinuous" vertical="center" wrapText="1"/>
    </xf>
    <xf numFmtId="0" fontId="17" fillId="0" borderId="0">
      <alignment horizontal="center" vertical="center" wrapText="1"/>
    </xf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8" fillId="0" borderId="0"/>
    <xf numFmtId="0" fontId="18" fillId="0" borderId="0">
      <alignment vertical="center"/>
    </xf>
    <xf numFmtId="0" fontId="3" fillId="30" borderId="0" applyNumberFormat="0" applyBorder="0" applyAlignment="0" applyProtection="0"/>
    <xf numFmtId="0" fontId="8" fillId="31" borderId="0" applyNumberFormat="0" applyFont="0" applyBorder="0" applyAlignment="0">
      <alignment vertical="center"/>
    </xf>
    <xf numFmtId="0" fontId="8" fillId="31" borderId="0" applyNumberFormat="0" applyFont="0" applyBorder="0" applyAlignment="0">
      <alignment vertical="center"/>
    </xf>
    <xf numFmtId="0" fontId="8" fillId="32" borderId="0" applyNumberFormat="0" applyFont="0" applyBorder="0" applyAlignment="0">
      <alignment vertical="center"/>
    </xf>
    <xf numFmtId="0" fontId="8" fillId="32" borderId="0" applyNumberFormat="0" applyFont="0" applyBorder="0" applyAlignment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>
      <alignment horizontal="left" vertical="center"/>
    </xf>
    <xf numFmtId="0" fontId="7" fillId="33" borderId="4" applyNumberFormat="0" applyAlignment="0" applyProtection="0"/>
    <xf numFmtId="0" fontId="19" fillId="0" borderId="0">
      <alignment horizontal="left" vertical="center"/>
    </xf>
    <xf numFmtId="167" fontId="20" fillId="0" borderId="0">
      <alignment horizontal="right" vertical="center"/>
    </xf>
    <xf numFmtId="167" fontId="20" fillId="34" borderId="0">
      <alignment horizontal="right" vertical="center"/>
    </xf>
    <xf numFmtId="0" fontId="21" fillId="35" borderId="27" applyNumberFormat="0" applyAlignment="0" applyProtection="0"/>
    <xf numFmtId="0" fontId="8" fillId="0" borderId="0"/>
    <xf numFmtId="0" fontId="8" fillId="31" borderId="0">
      <alignment vertical="center"/>
    </xf>
    <xf numFmtId="0" fontId="22" fillId="36" borderId="0">
      <alignment horizontal="centerContinuous" vertical="center" wrapText="1"/>
    </xf>
    <xf numFmtId="0" fontId="23" fillId="36" borderId="0">
      <alignment horizontal="centerContinuous" vertical="center"/>
    </xf>
    <xf numFmtId="168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5" fillId="0" borderId="0"/>
    <xf numFmtId="0" fontId="26" fillId="0" borderId="0"/>
    <xf numFmtId="0" fontId="27" fillId="0" borderId="0">
      <alignment horizontal="center" vertical="center"/>
    </xf>
    <xf numFmtId="42" fontId="8" fillId="0" borderId="0" applyFont="0" applyFill="0" applyBorder="0" applyAlignment="0" applyProtection="0"/>
    <xf numFmtId="0" fontId="20" fillId="0" borderId="0">
      <alignment horizontal="center" vertical="center"/>
    </xf>
    <xf numFmtId="0" fontId="20" fillId="37" borderId="0">
      <alignment horizontal="center" vertical="center"/>
    </xf>
    <xf numFmtId="0" fontId="20" fillId="38" borderId="0">
      <alignment horizontal="centerContinuous" vertical="center" wrapText="1"/>
    </xf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8" fillId="0" borderId="0">
      <alignment horizontal="center" vertical="center"/>
    </xf>
    <xf numFmtId="0" fontId="28" fillId="39" borderId="0">
      <alignment horizontal="center" vertical="center"/>
    </xf>
    <xf numFmtId="169" fontId="8" fillId="0" borderId="0"/>
    <xf numFmtId="169" fontId="8" fillId="0" borderId="0"/>
    <xf numFmtId="0" fontId="29" fillId="40" borderId="28">
      <alignment wrapText="1"/>
      <protection locked="0"/>
    </xf>
    <xf numFmtId="0" fontId="29" fillId="41" borderId="28">
      <alignment wrapText="1"/>
      <protection locked="0"/>
    </xf>
    <xf numFmtId="0" fontId="29" fillId="40" borderId="28">
      <alignment horizontal="center" wrapText="1"/>
      <protection locked="0"/>
    </xf>
    <xf numFmtId="1" fontId="29" fillId="40" borderId="28">
      <alignment horizontal="center"/>
      <protection locked="0"/>
    </xf>
    <xf numFmtId="1" fontId="29" fillId="41" borderId="28">
      <alignment horizontal="center"/>
      <protection locked="0"/>
    </xf>
    <xf numFmtId="43" fontId="29" fillId="40" borderId="28">
      <protection locked="0"/>
    </xf>
    <xf numFmtId="43" fontId="29" fillId="41" borderId="28">
      <protection locked="0"/>
    </xf>
    <xf numFmtId="43" fontId="29" fillId="40" borderId="28">
      <protection locked="0"/>
    </xf>
    <xf numFmtId="42" fontId="13" fillId="41" borderId="29">
      <alignment horizontal="center" vertical="center"/>
    </xf>
    <xf numFmtId="170" fontId="29" fillId="40" borderId="28">
      <protection locked="0"/>
    </xf>
    <xf numFmtId="171" fontId="29" fillId="41" borderId="28">
      <protection locked="0"/>
    </xf>
    <xf numFmtId="165" fontId="29" fillId="40" borderId="28">
      <alignment horizontal="center"/>
      <protection locked="0"/>
    </xf>
    <xf numFmtId="172" fontId="29" fillId="41" borderId="28">
      <alignment vertical="center"/>
      <protection locked="0"/>
    </xf>
    <xf numFmtId="165" fontId="29" fillId="40" borderId="28">
      <protection locked="0"/>
    </xf>
    <xf numFmtId="173" fontId="8" fillId="40" borderId="28">
      <alignment horizontal="center"/>
      <protection locked="0"/>
    </xf>
    <xf numFmtId="0" fontId="29" fillId="41" borderId="30">
      <alignment horizontal="center" wrapText="1"/>
      <protection locked="0"/>
    </xf>
    <xf numFmtId="44" fontId="29" fillId="42" borderId="31"/>
    <xf numFmtId="44" fontId="29" fillId="42" borderId="29">
      <alignment horizontal="center"/>
    </xf>
    <xf numFmtId="44" fontId="29" fillId="42" borderId="31"/>
    <xf numFmtId="44" fontId="29" fillId="42" borderId="31"/>
    <xf numFmtId="1" fontId="29" fillId="42" borderId="29">
      <alignment horizontal="center"/>
    </xf>
    <xf numFmtId="44" fontId="30" fillId="41" borderId="31">
      <alignment horizontal="left" vertical="center"/>
      <protection locked="0"/>
    </xf>
    <xf numFmtId="44" fontId="29" fillId="42" borderId="32"/>
    <xf numFmtId="44" fontId="31" fillId="43" borderId="32"/>
    <xf numFmtId="44" fontId="29" fillId="43" borderId="32"/>
    <xf numFmtId="44" fontId="29" fillId="42" borderId="32"/>
    <xf numFmtId="1" fontId="29" fillId="43" borderId="32">
      <alignment horizontal="center"/>
    </xf>
    <xf numFmtId="1" fontId="29" fillId="42" borderId="23">
      <alignment horizontal="center"/>
    </xf>
    <xf numFmtId="44" fontId="29" fillId="40" borderId="31">
      <protection locked="0"/>
    </xf>
    <xf numFmtId="0" fontId="18" fillId="0" borderId="0">
      <alignment vertical="center"/>
    </xf>
    <xf numFmtId="174" fontId="32" fillId="0" borderId="0">
      <alignment horizontal="right" vertical="center"/>
    </xf>
    <xf numFmtId="0" fontId="33" fillId="44" borderId="0">
      <alignment horizontal="centerContinuous" vertical="center"/>
    </xf>
    <xf numFmtId="175" fontId="32" fillId="0" borderId="0">
      <alignment horizontal="center" vertical="center"/>
    </xf>
    <xf numFmtId="174" fontId="32" fillId="0" borderId="0">
      <alignment horizontal="right" vertical="center"/>
    </xf>
    <xf numFmtId="0" fontId="34" fillId="0" borderId="0">
      <alignment vertical="center" wrapText="1"/>
    </xf>
    <xf numFmtId="0" fontId="35" fillId="0" borderId="0"/>
    <xf numFmtId="0" fontId="35" fillId="0" borderId="0"/>
    <xf numFmtId="0" fontId="36" fillId="0" borderId="0">
      <alignment vertical="center" wrapText="1"/>
    </xf>
    <xf numFmtId="0" fontId="37" fillId="0" borderId="0">
      <alignment horizontal="left" vertical="center"/>
    </xf>
    <xf numFmtId="0" fontId="35" fillId="0" borderId="0"/>
    <xf numFmtId="174" fontId="32" fillId="0" borderId="0">
      <alignment horizontal="right" vertical="center"/>
    </xf>
    <xf numFmtId="0" fontId="32" fillId="0" borderId="0">
      <alignment horizontal="left" vertical="center" wrapText="1"/>
    </xf>
    <xf numFmtId="0" fontId="36" fillId="0" borderId="0">
      <alignment vertical="center"/>
    </xf>
    <xf numFmtId="0" fontId="18" fillId="0" borderId="0">
      <alignment vertical="center"/>
    </xf>
    <xf numFmtId="174" fontId="32" fillId="0" borderId="0">
      <alignment horizontal="right" vertical="center"/>
    </xf>
    <xf numFmtId="174" fontId="32" fillId="0" borderId="0">
      <alignment horizontal="right" vertical="center"/>
    </xf>
    <xf numFmtId="0" fontId="38" fillId="0" borderId="0"/>
    <xf numFmtId="0" fontId="39" fillId="0" borderId="0"/>
    <xf numFmtId="169" fontId="40" fillId="0" borderId="0">
      <alignment horizontal="right" vertical="center"/>
    </xf>
    <xf numFmtId="167" fontId="40" fillId="45" borderId="0">
      <alignment horizontal="right" vertical="center"/>
    </xf>
    <xf numFmtId="169" fontId="40" fillId="0" borderId="0">
      <alignment horizontal="right" vertical="center"/>
    </xf>
    <xf numFmtId="169" fontId="40" fillId="37" borderId="0">
      <alignment horizontal="right" vertical="center"/>
    </xf>
    <xf numFmtId="169" fontId="8" fillId="0" borderId="0">
      <alignment horizontal="right"/>
    </xf>
    <xf numFmtId="176" fontId="8" fillId="0" borderId="0"/>
    <xf numFmtId="0" fontId="8" fillId="0" borderId="0"/>
    <xf numFmtId="176" fontId="8" fillId="0" borderId="0">
      <alignment vertical="center"/>
    </xf>
    <xf numFmtId="169" fontId="8" fillId="0" borderId="0">
      <alignment horizontal="right"/>
    </xf>
    <xf numFmtId="169" fontId="34" fillId="0" borderId="0"/>
    <xf numFmtId="169" fontId="29" fillId="0" borderId="0"/>
    <xf numFmtId="0" fontId="8" fillId="0" borderId="0"/>
    <xf numFmtId="0" fontId="8" fillId="0" borderId="0"/>
    <xf numFmtId="0" fontId="34" fillId="0" borderId="0"/>
    <xf numFmtId="0" fontId="29" fillId="0" borderId="0"/>
    <xf numFmtId="169" fontId="8" fillId="0" borderId="0"/>
    <xf numFmtId="169" fontId="8" fillId="0" borderId="0">
      <alignment vertical="center"/>
    </xf>
    <xf numFmtId="169" fontId="8" fillId="0" borderId="0"/>
    <xf numFmtId="169" fontId="34" fillId="0" borderId="0"/>
    <xf numFmtId="169" fontId="29" fillId="0" borderId="0"/>
    <xf numFmtId="169" fontId="8" fillId="0" borderId="0"/>
    <xf numFmtId="169" fontId="8" fillId="0" borderId="0"/>
    <xf numFmtId="169" fontId="8" fillId="0" borderId="0">
      <alignment horizontal="right"/>
    </xf>
    <xf numFmtId="176" fontId="8" fillId="0" borderId="0"/>
    <xf numFmtId="0" fontId="8" fillId="0" borderId="0"/>
    <xf numFmtId="176" fontId="8" fillId="0" borderId="0">
      <alignment vertical="center"/>
    </xf>
    <xf numFmtId="169" fontId="8" fillId="0" borderId="0"/>
    <xf numFmtId="169" fontId="8" fillId="0" borderId="0">
      <alignment horizontal="right"/>
    </xf>
    <xf numFmtId="169" fontId="34" fillId="0" borderId="0"/>
    <xf numFmtId="169" fontId="29" fillId="0" borderId="0"/>
    <xf numFmtId="0" fontId="8" fillId="0" borderId="0"/>
    <xf numFmtId="0" fontId="8" fillId="0" borderId="0"/>
    <xf numFmtId="0" fontId="34" fillId="0" borderId="0"/>
    <xf numFmtId="0" fontId="29" fillId="0" borderId="0"/>
    <xf numFmtId="169" fontId="8" fillId="0" borderId="0">
      <alignment vertical="center"/>
    </xf>
    <xf numFmtId="169" fontId="34" fillId="0" borderId="0"/>
    <xf numFmtId="169" fontId="29" fillId="0" borderId="0"/>
    <xf numFmtId="0" fontId="34" fillId="0" borderId="0"/>
    <xf numFmtId="0" fontId="29" fillId="0" borderId="0"/>
    <xf numFmtId="0" fontId="8" fillId="0" borderId="0"/>
    <xf numFmtId="0" fontId="34" fillId="0" borderId="0"/>
    <xf numFmtId="0" fontId="29" fillId="0" borderId="0"/>
    <xf numFmtId="0" fontId="8" fillId="0" borderId="0">
      <alignment wrapText="1"/>
    </xf>
    <xf numFmtId="0" fontId="8" fillId="0" borderId="0">
      <alignment wrapText="1"/>
    </xf>
    <xf numFmtId="0" fontId="40" fillId="0" borderId="0">
      <alignment horizontal="left" vertical="center" wrapText="1"/>
    </xf>
    <xf numFmtId="0" fontId="8" fillId="0" borderId="0">
      <alignment wrapText="1"/>
    </xf>
    <xf numFmtId="0" fontId="34" fillId="0" borderId="0">
      <alignment wrapText="1"/>
    </xf>
    <xf numFmtId="0" fontId="29" fillId="0" borderId="0">
      <alignment wrapText="1"/>
    </xf>
    <xf numFmtId="0" fontId="18" fillId="0" borderId="0">
      <alignment vertical="center" wrapText="1"/>
    </xf>
    <xf numFmtId="0" fontId="8" fillId="0" borderId="0"/>
    <xf numFmtId="0" fontId="8" fillId="0" borderId="0"/>
    <xf numFmtId="0" fontId="34" fillId="0" borderId="0"/>
    <xf numFmtId="0" fontId="29" fillId="0" borderId="0"/>
    <xf numFmtId="0" fontId="18" fillId="0" borderId="0">
      <alignment vertical="center" wrapText="1"/>
    </xf>
    <xf numFmtId="0" fontId="41" fillId="0" borderId="0">
      <alignment vertical="center" wrapText="1"/>
    </xf>
    <xf numFmtId="0" fontId="13" fillId="0" borderId="0">
      <alignment vertical="center" wrapText="1"/>
    </xf>
    <xf numFmtId="0" fontId="18" fillId="0" borderId="0">
      <alignment wrapText="1"/>
    </xf>
    <xf numFmtId="0" fontId="8" fillId="0" borderId="0">
      <alignment wrapText="1"/>
    </xf>
    <xf numFmtId="0" fontId="18" fillId="0" borderId="0">
      <alignment wrapText="1"/>
    </xf>
    <xf numFmtId="0" fontId="41" fillId="0" borderId="0">
      <alignment wrapText="1"/>
    </xf>
    <xf numFmtId="0" fontId="13" fillId="0" borderId="0">
      <alignment wrapText="1"/>
    </xf>
    <xf numFmtId="0" fontId="8" fillId="0" borderId="0">
      <alignment vertical="center" wrapText="1"/>
    </xf>
    <xf numFmtId="0" fontId="42" fillId="0" borderId="0">
      <alignment horizontal="left" vertical="center"/>
    </xf>
    <xf numFmtId="0" fontId="8" fillId="0" borderId="0">
      <alignment vertical="center" wrapText="1"/>
    </xf>
    <xf numFmtId="0" fontId="8" fillId="0" borderId="0">
      <alignment vertical="center" wrapText="1"/>
    </xf>
    <xf numFmtId="0" fontId="34" fillId="0" borderId="0">
      <alignment vertical="center" wrapText="1"/>
    </xf>
    <xf numFmtId="0" fontId="29" fillId="0" borderId="0">
      <alignment vertical="center" wrapText="1"/>
    </xf>
    <xf numFmtId="0" fontId="8" fillId="0" borderId="0">
      <alignment vertical="center" wrapText="1"/>
    </xf>
    <xf numFmtId="0" fontId="8" fillId="0" borderId="0">
      <alignment vertical="center" wrapText="1"/>
    </xf>
    <xf numFmtId="0" fontId="18" fillId="0" borderId="0">
      <alignment vertical="center" wrapText="1"/>
    </xf>
    <xf numFmtId="0" fontId="41" fillId="0" borderId="0">
      <alignment vertical="center" wrapText="1"/>
    </xf>
    <xf numFmtId="0" fontId="13" fillId="0" borderId="0">
      <alignment vertical="center" wrapText="1"/>
    </xf>
    <xf numFmtId="0" fontId="42" fillId="0" borderId="0">
      <alignment horizontal="left" wrapText="1"/>
    </xf>
    <xf numFmtId="0" fontId="28" fillId="0" borderId="0">
      <alignment horizontal="left" vertical="center"/>
    </xf>
    <xf numFmtId="0" fontId="42" fillId="0" borderId="0">
      <alignment vertical="top"/>
    </xf>
    <xf numFmtId="0" fontId="42" fillId="0" borderId="0">
      <alignment horizontal="left"/>
    </xf>
    <xf numFmtId="0" fontId="43" fillId="0" borderId="0">
      <alignment horizontal="left" vertical="top"/>
    </xf>
    <xf numFmtId="0" fontId="42" fillId="0" borderId="0">
      <alignment vertical="center"/>
    </xf>
    <xf numFmtId="0" fontId="42" fillId="46" borderId="0">
      <alignment vertical="center"/>
    </xf>
    <xf numFmtId="0" fontId="42" fillId="47" borderId="0">
      <alignment vertical="center"/>
    </xf>
    <xf numFmtId="0" fontId="44" fillId="0" borderId="0">
      <alignment vertical="center"/>
    </xf>
    <xf numFmtId="0" fontId="43" fillId="0" borderId="0">
      <alignment horizontal="centerContinuous" vertical="center" wrapText="1" shrinkToFit="1"/>
    </xf>
    <xf numFmtId="0" fontId="45" fillId="48" borderId="0">
      <alignment horizontal="centerContinuous" vertical="center" wrapText="1"/>
    </xf>
    <xf numFmtId="0" fontId="18" fillId="49" borderId="0" applyNumberFormat="0" applyBorder="0" applyAlignment="0"/>
    <xf numFmtId="0" fontId="34" fillId="0" borderId="0">
      <alignment horizontal="centerContinuous" vertical="center" wrapText="1"/>
    </xf>
    <xf numFmtId="0" fontId="34" fillId="0" borderId="0">
      <alignment horizontal="centerContinuous" vertical="center" wrapText="1"/>
    </xf>
    <xf numFmtId="0" fontId="46" fillId="0" borderId="0"/>
    <xf numFmtId="0" fontId="47" fillId="0" borderId="0"/>
    <xf numFmtId="0" fontId="29" fillId="42" borderId="28">
      <alignment horizontal="center"/>
    </xf>
    <xf numFmtId="1" fontId="30" fillId="43" borderId="28">
      <alignment horizontal="center"/>
    </xf>
    <xf numFmtId="43" fontId="30" fillId="43" borderId="28"/>
    <xf numFmtId="1" fontId="29" fillId="42" borderId="28">
      <alignment horizontal="center"/>
    </xf>
    <xf numFmtId="43" fontId="29" fillId="42" borderId="28"/>
    <xf numFmtId="43" fontId="29" fillId="42" borderId="28"/>
    <xf numFmtId="10" fontId="29" fillId="42" borderId="28"/>
    <xf numFmtId="14" fontId="29" fillId="42" borderId="28"/>
    <xf numFmtId="43" fontId="29" fillId="42" borderId="31"/>
    <xf numFmtId="0" fontId="2" fillId="50" borderId="0" applyNumberFormat="0" applyBorder="0" applyAlignment="0" applyProtection="0"/>
    <xf numFmtId="0" fontId="48" fillId="0" borderId="0">
      <alignment horizontal="left" vertical="center"/>
    </xf>
    <xf numFmtId="0" fontId="48" fillId="0" borderId="0">
      <alignment horizontal="left" vertical="center" wrapText="1"/>
    </xf>
    <xf numFmtId="0" fontId="28" fillId="0" borderId="0">
      <alignment horizontal="left" vertical="center"/>
    </xf>
    <xf numFmtId="0" fontId="49" fillId="0" borderId="1" applyNumberFormat="0" applyFill="0" applyAlignment="0" applyProtection="0"/>
    <xf numFmtId="0" fontId="50" fillId="0" borderId="2" applyNumberFormat="0" applyFill="0" applyAlignment="0" applyProtection="0"/>
    <xf numFmtId="0" fontId="51" fillId="0" borderId="3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>
      <alignment horizontal="center" vertical="center"/>
    </xf>
    <xf numFmtId="0" fontId="13" fillId="0" borderId="0">
      <alignment horizontal="left" vertical="center" indent="2"/>
    </xf>
    <xf numFmtId="0" fontId="13" fillId="0" borderId="0">
      <alignment horizontal="left" vertical="center" indent="5"/>
    </xf>
    <xf numFmtId="0" fontId="53" fillId="31" borderId="0">
      <alignment horizontal="center" vertical="center"/>
    </xf>
    <xf numFmtId="0" fontId="18" fillId="0" borderId="0">
      <alignment horizontal="center" vertical="center"/>
    </xf>
    <xf numFmtId="0" fontId="53" fillId="31" borderId="0">
      <alignment horizontal="center" vertical="center"/>
    </xf>
    <xf numFmtId="0" fontId="18" fillId="0" borderId="0">
      <alignment horizontal="center" vertical="center"/>
    </xf>
    <xf numFmtId="0" fontId="41" fillId="0" borderId="0">
      <alignment horizontal="center" wrapText="1"/>
    </xf>
    <xf numFmtId="0" fontId="18" fillId="0" borderId="0">
      <alignment horizontal="center" vertical="center"/>
    </xf>
    <xf numFmtId="0" fontId="18" fillId="51" borderId="0">
      <alignment horizontal="center" vertical="center" wrapText="1"/>
    </xf>
    <xf numFmtId="0" fontId="18" fillId="0" borderId="0">
      <alignment horizontal="center" vertical="center"/>
    </xf>
    <xf numFmtId="0" fontId="54" fillId="31" borderId="0">
      <alignment horizontal="right" vertical="center" wrapText="1"/>
    </xf>
    <xf numFmtId="0" fontId="18" fillId="0" borderId="0">
      <alignment horizontal="center" vertical="center"/>
    </xf>
    <xf numFmtId="0" fontId="54" fillId="31" borderId="0">
      <alignment horizontal="center" vertical="center" wrapText="1"/>
    </xf>
    <xf numFmtId="0" fontId="18" fillId="0" borderId="0">
      <alignment horizontal="center" vertical="center"/>
    </xf>
    <xf numFmtId="0" fontId="55" fillId="31" borderId="0">
      <alignment horizontal="center" vertical="center" wrapText="1"/>
    </xf>
    <xf numFmtId="0" fontId="18" fillId="0" borderId="0">
      <alignment horizontal="center" vertical="center"/>
    </xf>
    <xf numFmtId="0" fontId="53" fillId="31" borderId="0">
      <alignment horizontal="center" vertical="center"/>
    </xf>
    <xf numFmtId="0" fontId="18" fillId="0" borderId="0">
      <alignment horizontal="center" vertical="center"/>
    </xf>
    <xf numFmtId="0" fontId="53" fillId="31" borderId="0">
      <alignment horizontal="center" vertical="center"/>
    </xf>
    <xf numFmtId="0" fontId="55" fillId="31" borderId="0">
      <alignment horizontal="center" vertical="center" wrapText="1"/>
    </xf>
    <xf numFmtId="0" fontId="18" fillId="0" borderId="0">
      <alignment horizontal="center" vertical="center"/>
    </xf>
    <xf numFmtId="0" fontId="41" fillId="0" borderId="0">
      <alignment horizontal="right" wrapText="1"/>
    </xf>
    <xf numFmtId="0" fontId="18" fillId="0" borderId="0">
      <alignment horizontal="center" vertical="center"/>
    </xf>
    <xf numFmtId="0" fontId="55" fillId="31" borderId="0">
      <alignment horizontal="center" vertical="center" wrapText="1"/>
    </xf>
    <xf numFmtId="0" fontId="18" fillId="0" borderId="0">
      <alignment horizontal="center" vertical="center"/>
    </xf>
    <xf numFmtId="0" fontId="55" fillId="31" borderId="0">
      <alignment horizontal="center" vertical="center" wrapText="1"/>
    </xf>
    <xf numFmtId="0" fontId="18" fillId="0" borderId="0">
      <alignment horizontal="center" vertical="center"/>
    </xf>
    <xf numFmtId="0" fontId="53" fillId="31" borderId="0">
      <alignment horizontal="centerContinuous" vertical="center" wrapText="1"/>
    </xf>
    <xf numFmtId="0" fontId="53" fillId="31" borderId="0">
      <alignment horizontal="centerContinuous" vertical="center" wrapText="1"/>
    </xf>
    <xf numFmtId="0" fontId="54" fillId="31" borderId="0">
      <alignment horizontal="center" vertical="center" wrapText="1"/>
    </xf>
    <xf numFmtId="0" fontId="18" fillId="0" borderId="0">
      <alignment horizontal="center" vertical="center"/>
    </xf>
    <xf numFmtId="0" fontId="54" fillId="31" borderId="0">
      <alignment horizontal="right" vertical="center" wrapText="1"/>
    </xf>
    <xf numFmtId="0" fontId="18" fillId="0" borderId="0">
      <alignment horizontal="center" vertical="center"/>
    </xf>
    <xf numFmtId="0" fontId="54" fillId="31" borderId="0">
      <alignment horizontal="center" vertical="center" wrapText="1"/>
    </xf>
    <xf numFmtId="0" fontId="18" fillId="0" borderId="0">
      <alignment horizontal="center" vertical="center"/>
    </xf>
    <xf numFmtId="0" fontId="53" fillId="31" borderId="0">
      <alignment horizontal="center" vertical="center" wrapText="1"/>
    </xf>
    <xf numFmtId="0" fontId="18" fillId="0" borderId="0">
      <alignment horizontal="center" vertical="center"/>
    </xf>
    <xf numFmtId="0" fontId="55" fillId="31" borderId="0">
      <alignment horizontal="center" vertical="center" wrapText="1"/>
    </xf>
    <xf numFmtId="0" fontId="18" fillId="0" borderId="0">
      <alignment horizontal="center" vertical="center"/>
    </xf>
    <xf numFmtId="0" fontId="54" fillId="31" borderId="0">
      <alignment horizontal="right" vertical="center"/>
    </xf>
    <xf numFmtId="0" fontId="18" fillId="0" borderId="0">
      <alignment horizontal="center" vertical="center"/>
    </xf>
    <xf numFmtId="0" fontId="54" fillId="31" borderId="0">
      <alignment horizontal="center" vertical="center" wrapText="1"/>
    </xf>
    <xf numFmtId="0" fontId="18" fillId="0" borderId="0">
      <alignment horizontal="center" vertical="center"/>
    </xf>
    <xf numFmtId="0" fontId="53" fillId="31" borderId="0">
      <alignment horizontal="center" vertical="center"/>
    </xf>
    <xf numFmtId="0" fontId="18" fillId="0" borderId="0">
      <alignment horizontal="center" vertical="center"/>
    </xf>
    <xf numFmtId="0" fontId="53" fillId="31" borderId="0">
      <alignment horizontal="center" vertical="center"/>
    </xf>
    <xf numFmtId="0" fontId="18" fillId="0" borderId="0">
      <alignment horizontal="center" vertical="center"/>
    </xf>
    <xf numFmtId="0" fontId="53" fillId="41" borderId="0">
      <alignment horizontal="center" vertical="center"/>
    </xf>
    <xf numFmtId="0" fontId="18" fillId="0" borderId="0">
      <alignment horizontal="center" vertical="center"/>
    </xf>
    <xf numFmtId="0" fontId="53" fillId="31" borderId="0">
      <alignment horizontal="center" vertical="center"/>
    </xf>
    <xf numFmtId="0" fontId="55" fillId="31" borderId="0">
      <alignment horizontal="center" vertical="center" wrapText="1"/>
    </xf>
    <xf numFmtId="0" fontId="18" fillId="0" borderId="0">
      <alignment horizontal="center" vertical="center"/>
    </xf>
    <xf numFmtId="0" fontId="18" fillId="52" borderId="0">
      <alignment horizontal="center" vertical="center"/>
    </xf>
    <xf numFmtId="0" fontId="18" fillId="0" borderId="0">
      <alignment horizontal="center" vertical="center"/>
    </xf>
    <xf numFmtId="0" fontId="18" fillId="52" borderId="0">
      <alignment horizontal="center" vertical="center"/>
    </xf>
    <xf numFmtId="0" fontId="18" fillId="0" borderId="0">
      <alignment horizontal="center" vertical="center"/>
    </xf>
    <xf numFmtId="0" fontId="18" fillId="52" borderId="0">
      <alignment horizontal="center" vertical="center"/>
    </xf>
    <xf numFmtId="0" fontId="18" fillId="0" borderId="0">
      <alignment horizontal="center" vertical="center"/>
    </xf>
    <xf numFmtId="0" fontId="56" fillId="0" borderId="0">
      <alignment horizontal="center" vertical="center"/>
    </xf>
    <xf numFmtId="0" fontId="8" fillId="0" borderId="0">
      <alignment horizontal="center" vertical="center"/>
    </xf>
    <xf numFmtId="0" fontId="8" fillId="0" borderId="0">
      <alignment horizontal="center" vertical="center"/>
    </xf>
    <xf numFmtId="0" fontId="8" fillId="0" borderId="0">
      <alignment horizontal="center" vertical="center"/>
    </xf>
    <xf numFmtId="0" fontId="41" fillId="0" borderId="0">
      <alignment horizontal="right"/>
    </xf>
    <xf numFmtId="0" fontId="18" fillId="0" borderId="0">
      <alignment horizontal="center" vertical="center"/>
    </xf>
    <xf numFmtId="0" fontId="18" fillId="0" borderId="0">
      <alignment horizontal="center" vertical="center"/>
    </xf>
    <xf numFmtId="177" fontId="8" fillId="0" borderId="0">
      <alignment vertical="center"/>
    </xf>
    <xf numFmtId="0" fontId="57" fillId="0" borderId="0">
      <alignment vertical="center"/>
      <protection locked="0"/>
    </xf>
    <xf numFmtId="49" fontId="58" fillId="0" borderId="0">
      <alignment horizontal="center" vertical="center" wrapText="1"/>
    </xf>
    <xf numFmtId="49" fontId="59" fillId="41" borderId="28">
      <alignment horizontal="center" vertical="center" wrapText="1"/>
      <protection locked="0"/>
    </xf>
    <xf numFmtId="173" fontId="59" fillId="41" borderId="28">
      <alignment horizontal="center" vertical="center" wrapText="1"/>
      <protection locked="0"/>
    </xf>
    <xf numFmtId="0" fontId="60" fillId="41" borderId="28">
      <alignment horizontal="center" vertical="center" shrinkToFit="1"/>
    </xf>
    <xf numFmtId="0" fontId="5" fillId="53" borderId="4" applyNumberFormat="0" applyAlignment="0" applyProtection="0"/>
    <xf numFmtId="0" fontId="34" fillId="0" borderId="0"/>
    <xf numFmtId="0" fontId="61" fillId="0" borderId="0">
      <alignment horizontal="left" vertical="center"/>
    </xf>
    <xf numFmtId="0" fontId="8" fillId="0" borderId="0">
      <alignment horizontal="justify"/>
    </xf>
    <xf numFmtId="0" fontId="8" fillId="0" borderId="0">
      <alignment horizontal="justify"/>
    </xf>
    <xf numFmtId="0" fontId="8" fillId="0" borderId="0">
      <alignment horizontal="justify"/>
    </xf>
    <xf numFmtId="0" fontId="8" fillId="0" borderId="0">
      <alignment horizontal="justify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54" borderId="33"/>
    <xf numFmtId="0" fontId="18" fillId="0" borderId="0">
      <alignment vertical="center" wrapText="1"/>
    </xf>
    <xf numFmtId="43" fontId="13" fillId="0" borderId="28">
      <protection locked="0"/>
    </xf>
    <xf numFmtId="0" fontId="8" fillId="0" borderId="0"/>
    <xf numFmtId="0" fontId="4" fillId="5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0" fontId="29" fillId="0" borderId="0"/>
    <xf numFmtId="0" fontId="1" fillId="0" borderId="0"/>
    <xf numFmtId="0" fontId="8" fillId="0" borderId="0"/>
    <xf numFmtId="0" fontId="24" fillId="0" borderId="0"/>
    <xf numFmtId="0" fontId="8" fillId="0" borderId="0"/>
    <xf numFmtId="0" fontId="8" fillId="0" borderId="0"/>
    <xf numFmtId="0" fontId="8" fillId="0" borderId="0"/>
    <xf numFmtId="0" fontId="8" fillId="56" borderId="6" applyNumberFormat="0" applyFont="0" applyAlignment="0" applyProtection="0"/>
    <xf numFmtId="0" fontId="62" fillId="0" borderId="0">
      <alignment horizontal="right"/>
    </xf>
    <xf numFmtId="0" fontId="8" fillId="0" borderId="0">
      <alignment vertical="top" wrapText="1"/>
    </xf>
    <xf numFmtId="0" fontId="8" fillId="0" borderId="0">
      <alignment vertical="top" wrapText="1"/>
    </xf>
    <xf numFmtId="0" fontId="8" fillId="0" borderId="0">
      <alignment vertical="top" wrapText="1"/>
    </xf>
    <xf numFmtId="0" fontId="17" fillId="0" borderId="0">
      <alignment vertical="center"/>
    </xf>
    <xf numFmtId="0" fontId="18" fillId="0" borderId="0">
      <alignment vertical="top" wrapText="1"/>
    </xf>
    <xf numFmtId="0" fontId="18" fillId="0" borderId="0">
      <alignment vertical="center" wrapText="1"/>
    </xf>
    <xf numFmtId="0" fontId="18" fillId="0" borderId="0">
      <alignment vertical="center" wrapText="1"/>
    </xf>
    <xf numFmtId="0" fontId="17" fillId="0" borderId="0">
      <alignment vertical="center" wrapText="1"/>
    </xf>
    <xf numFmtId="178" fontId="17" fillId="0" borderId="0">
      <alignment horizontal="left" vertical="center"/>
    </xf>
    <xf numFmtId="0" fontId="8" fillId="0" borderId="0"/>
    <xf numFmtId="0" fontId="8" fillId="0" borderId="0"/>
    <xf numFmtId="0" fontId="18" fillId="0" borderId="0">
      <alignment horizontal="right"/>
    </xf>
    <xf numFmtId="0" fontId="18" fillId="0" borderId="0">
      <alignment horizontal="right"/>
    </xf>
    <xf numFmtId="0" fontId="34" fillId="0" borderId="0">
      <alignment horizontal="right"/>
    </xf>
    <xf numFmtId="0" fontId="18" fillId="0" borderId="0">
      <alignment horizontal="right" vertical="center"/>
    </xf>
    <xf numFmtId="0" fontId="8" fillId="0" borderId="0">
      <alignment horizontal="right"/>
    </xf>
    <xf numFmtId="0" fontId="28" fillId="0" borderId="0">
      <alignment horizontal="left" vertical="center"/>
    </xf>
    <xf numFmtId="0" fontId="18" fillId="0" borderId="0">
      <alignment horizontal="right" vertical="top"/>
    </xf>
    <xf numFmtId="0" fontId="34" fillId="0" borderId="0">
      <alignment horizontal="right" vertical="center"/>
    </xf>
    <xf numFmtId="0" fontId="18" fillId="0" borderId="0">
      <alignment vertical="center"/>
    </xf>
    <xf numFmtId="0" fontId="18" fillId="0" borderId="0">
      <alignment vertical="top"/>
    </xf>
    <xf numFmtId="0" fontId="18" fillId="0" borderId="0">
      <alignment vertical="top"/>
    </xf>
    <xf numFmtId="0" fontId="8" fillId="0" borderId="0"/>
    <xf numFmtId="0" fontId="8" fillId="0" borderId="0"/>
    <xf numFmtId="0" fontId="16" fillId="0" borderId="0">
      <alignment horizontal="centerContinuous" vertical="center" wrapText="1"/>
    </xf>
    <xf numFmtId="0" fontId="63" fillId="0" borderId="0">
      <alignment horizontal="center" vertical="center" wrapText="1"/>
    </xf>
    <xf numFmtId="0" fontId="6" fillId="33" borderId="5" applyNumberFormat="0" applyAlignment="0" applyProtection="0"/>
    <xf numFmtId="0" fontId="18" fillId="0" borderId="0">
      <alignment vertical="center" wrapText="1"/>
    </xf>
    <xf numFmtId="0" fontId="43" fillId="57" borderId="0">
      <alignment horizontal="left" vertical="center"/>
    </xf>
    <xf numFmtId="0" fontId="41" fillId="0" borderId="0">
      <alignment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173" fontId="48" fillId="0" borderId="0">
      <alignment horizontal="left" wrapText="1"/>
    </xf>
    <xf numFmtId="0" fontId="8" fillId="0" borderId="0">
      <alignment vertical="center"/>
    </xf>
    <xf numFmtId="0" fontId="18" fillId="0" borderId="0">
      <alignment horizontal="right" vertical="center"/>
    </xf>
    <xf numFmtId="0" fontId="54" fillId="32" borderId="0">
      <alignment horizontal="centerContinuous" vertical="center"/>
    </xf>
    <xf numFmtId="0" fontId="19" fillId="0" borderId="0">
      <alignment horizontal="centerContinuous" vertical="center"/>
    </xf>
    <xf numFmtId="0" fontId="19" fillId="0" borderId="0">
      <alignment horizontal="centerContinuous" vertical="center" wrapText="1"/>
    </xf>
    <xf numFmtId="0" fontId="19" fillId="0" borderId="0">
      <alignment horizontal="centerContinuous" vertical="center" wrapText="1"/>
    </xf>
    <xf numFmtId="49" fontId="17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42" fillId="0" borderId="0">
      <alignment vertical="center"/>
    </xf>
    <xf numFmtId="0" fontId="19" fillId="0" borderId="0">
      <alignment horizontal="right" vertical="center"/>
    </xf>
    <xf numFmtId="0" fontId="40" fillId="0" borderId="0">
      <alignment horizontal="right" vertical="center"/>
    </xf>
    <xf numFmtId="0" fontId="18" fillId="0" borderId="0"/>
    <xf numFmtId="0" fontId="18" fillId="0" borderId="0"/>
    <xf numFmtId="0" fontId="18" fillId="0" borderId="0"/>
    <xf numFmtId="43" fontId="42" fillId="0" borderId="0">
      <alignment horizontal="right" vertical="center"/>
    </xf>
    <xf numFmtId="43" fontId="42" fillId="39" borderId="0">
      <alignment horizontal="right" vertical="center"/>
    </xf>
    <xf numFmtId="0" fontId="64" fillId="0" borderId="0"/>
    <xf numFmtId="179" fontId="42" fillId="0" borderId="0">
      <alignment horizontal="right" vertical="center"/>
    </xf>
    <xf numFmtId="179" fontId="42" fillId="39" borderId="0">
      <alignment horizontal="right" vertical="center"/>
    </xf>
    <xf numFmtId="179" fontId="19" fillId="0" borderId="0">
      <alignment horizontal="right" vertical="center"/>
    </xf>
    <xf numFmtId="179" fontId="19" fillId="39" borderId="0">
      <alignment horizontal="right" vertical="center"/>
    </xf>
    <xf numFmtId="179" fontId="65" fillId="0" borderId="0">
      <alignment horizontal="right" vertical="center"/>
    </xf>
    <xf numFmtId="179" fontId="65" fillId="39" borderId="0">
      <alignment horizontal="right" vertical="center"/>
    </xf>
    <xf numFmtId="0" fontId="18" fillId="0" borderId="0">
      <alignment vertical="center" wrapText="1"/>
    </xf>
    <xf numFmtId="0" fontId="28" fillId="58" borderId="0">
      <alignment horizontal="left" vertical="center"/>
    </xf>
    <xf numFmtId="0" fontId="66" fillId="0" borderId="0">
      <alignment horizontal="left" vertical="center"/>
    </xf>
    <xf numFmtId="0" fontId="16" fillId="0" borderId="0">
      <alignment horizontal="centerContinuous" vertical="center" wrapText="1"/>
    </xf>
    <xf numFmtId="0" fontId="67" fillId="0" borderId="0">
      <alignment horizontal="center" vertical="center" wrapText="1"/>
    </xf>
    <xf numFmtId="0" fontId="16" fillId="0" borderId="0">
      <alignment horizontal="centerContinuous" vertical="center" wrapText="1"/>
    </xf>
    <xf numFmtId="0" fontId="67" fillId="0" borderId="0">
      <alignment horizontal="center" vertical="center" wrapText="1"/>
    </xf>
    <xf numFmtId="0" fontId="16" fillId="0" borderId="0">
      <alignment horizontal="centerContinuous" vertical="center" wrapText="1"/>
    </xf>
    <xf numFmtId="0" fontId="67" fillId="0" borderId="0">
      <alignment horizontal="center" vertical="center" wrapText="1"/>
    </xf>
    <xf numFmtId="0" fontId="16" fillId="0" borderId="0">
      <alignment horizontal="centerContinuous" vertical="center" wrapText="1"/>
    </xf>
    <xf numFmtId="0" fontId="67" fillId="0" borderId="0">
      <alignment horizontal="center" vertical="center" wrapText="1"/>
    </xf>
    <xf numFmtId="0" fontId="17" fillId="0" borderId="0">
      <alignment horizontal="centerContinuous" vertical="center" wrapText="1"/>
    </xf>
    <xf numFmtId="0" fontId="63" fillId="0" borderId="0">
      <alignment horizontal="center" vertical="center" wrapText="1"/>
    </xf>
    <xf numFmtId="0" fontId="17" fillId="0" borderId="0">
      <alignment horizontal="centerContinuous" vertical="center" wrapText="1"/>
    </xf>
    <xf numFmtId="0" fontId="68" fillId="0" borderId="0">
      <alignment horizontal="center" vertical="center" wrapText="1"/>
    </xf>
    <xf numFmtId="0" fontId="13" fillId="0" borderId="0">
      <alignment wrapText="1"/>
    </xf>
    <xf numFmtId="0" fontId="18" fillId="0" borderId="0">
      <alignment vertical="center"/>
    </xf>
    <xf numFmtId="0" fontId="41" fillId="0" borderId="0">
      <alignment vertical="center" wrapText="1"/>
    </xf>
    <xf numFmtId="0" fontId="13" fillId="0" borderId="0">
      <alignment vertical="center" wrapText="1"/>
    </xf>
    <xf numFmtId="0" fontId="61" fillId="0" borderId="0">
      <alignment horizontal="left" vertical="center"/>
    </xf>
    <xf numFmtId="0" fontId="43" fillId="0" borderId="0">
      <alignment horizontal="left" vertical="top"/>
    </xf>
    <xf numFmtId="0" fontId="18" fillId="0" borderId="0">
      <alignment vertical="center" wrapText="1"/>
    </xf>
    <xf numFmtId="169" fontId="28" fillId="0" borderId="0">
      <alignment horizontal="right" vertical="center"/>
    </xf>
    <xf numFmtId="169" fontId="28" fillId="39" borderId="0">
      <alignment horizontal="right" vertical="center"/>
    </xf>
    <xf numFmtId="0" fontId="43" fillId="0" borderId="0">
      <alignment horizontal="left" vertical="center"/>
    </xf>
    <xf numFmtId="0" fontId="41" fillId="0" borderId="0">
      <alignment horizontal="centerContinuous" vertical="center"/>
    </xf>
    <xf numFmtId="0" fontId="42" fillId="44" borderId="0">
      <alignment horizontal="center" vertical="center"/>
    </xf>
    <xf numFmtId="0" fontId="8" fillId="0" borderId="0"/>
    <xf numFmtId="0" fontId="8" fillId="0" borderId="0"/>
    <xf numFmtId="0" fontId="18" fillId="0" borderId="0">
      <alignment vertical="top" wrapText="1"/>
    </xf>
    <xf numFmtId="0" fontId="18" fillId="0" borderId="0">
      <alignment vertical="top" wrapText="1"/>
    </xf>
    <xf numFmtId="0" fontId="8" fillId="0" borderId="0"/>
    <xf numFmtId="0" fontId="18" fillId="0" borderId="0">
      <alignment wrapText="1"/>
    </xf>
    <xf numFmtId="0" fontId="8" fillId="0" borderId="0">
      <alignment wrapText="1"/>
    </xf>
    <xf numFmtId="0" fontId="18" fillId="0" borderId="0"/>
    <xf numFmtId="0" fontId="69" fillId="0" borderId="0">
      <alignment horizontal="left" vertical="center"/>
    </xf>
    <xf numFmtId="0" fontId="8" fillId="0" borderId="0"/>
    <xf numFmtId="0" fontId="8" fillId="0" borderId="0"/>
    <xf numFmtId="0" fontId="19" fillId="0" borderId="0">
      <alignment horizontal="left" vertical="center"/>
    </xf>
    <xf numFmtId="0" fontId="20" fillId="0" borderId="0">
      <alignment horizontal="left" vertical="center"/>
    </xf>
    <xf numFmtId="0" fontId="19" fillId="0" borderId="0">
      <alignment horizontal="centerContinuous" vertical="center" wrapText="1"/>
    </xf>
    <xf numFmtId="169" fontId="19" fillId="0" borderId="0">
      <alignment horizontal="right" vertical="center"/>
    </xf>
    <xf numFmtId="169" fontId="19" fillId="59" borderId="0">
      <alignment horizontal="right" vertical="center"/>
    </xf>
    <xf numFmtId="0" fontId="8" fillId="0" borderId="0">
      <alignment horizontal="left" vertical="top"/>
    </xf>
    <xf numFmtId="0" fontId="8" fillId="0" borderId="0">
      <alignment horizontal="center" vertical="top"/>
    </xf>
    <xf numFmtId="0" fontId="8" fillId="0" borderId="0">
      <alignment vertical="center"/>
    </xf>
    <xf numFmtId="0" fontId="34" fillId="0" borderId="0">
      <alignment vertical="center"/>
    </xf>
    <xf numFmtId="0" fontId="29" fillId="0" borderId="0">
      <alignment vertical="center"/>
    </xf>
    <xf numFmtId="0" fontId="18" fillId="0" borderId="0">
      <alignment vertical="center"/>
    </xf>
    <xf numFmtId="0" fontId="41" fillId="0" borderId="0">
      <alignment vertical="center" wrapText="1"/>
    </xf>
    <xf numFmtId="0" fontId="13" fillId="0" borderId="0">
      <alignment vertical="center" wrapText="1"/>
    </xf>
    <xf numFmtId="0" fontId="8" fillId="0" borderId="0">
      <alignment vertical="center" wrapText="1"/>
    </xf>
    <xf numFmtId="167" fontId="20" fillId="60" borderId="0">
      <alignment horizontal="right" vertical="center"/>
    </xf>
    <xf numFmtId="169" fontId="20" fillId="0" borderId="0">
      <alignment horizontal="right" vertical="center"/>
    </xf>
    <xf numFmtId="169" fontId="20" fillId="37" borderId="0">
      <alignment horizontal="right" vertical="center"/>
    </xf>
    <xf numFmtId="169" fontId="8" fillId="0" borderId="0">
      <alignment vertical="center"/>
    </xf>
    <xf numFmtId="169" fontId="8" fillId="0" borderId="0">
      <alignment vertical="center"/>
    </xf>
    <xf numFmtId="169" fontId="34" fillId="0" borderId="0">
      <alignment vertical="center"/>
    </xf>
    <xf numFmtId="169" fontId="29" fillId="0" borderId="0">
      <alignment vertical="center"/>
    </xf>
    <xf numFmtId="169" fontId="8" fillId="0" borderId="0"/>
    <xf numFmtId="169" fontId="8" fillId="0" borderId="0"/>
    <xf numFmtId="169" fontId="34" fillId="0" borderId="0"/>
    <xf numFmtId="169" fontId="29" fillId="0" borderId="0"/>
    <xf numFmtId="169" fontId="8" fillId="0" borderId="0"/>
    <xf numFmtId="169" fontId="8" fillId="0" borderId="0">
      <alignment vertical="center"/>
    </xf>
    <xf numFmtId="169" fontId="8" fillId="0" borderId="0">
      <alignment vertical="center"/>
    </xf>
    <xf numFmtId="169" fontId="34" fillId="0" borderId="0">
      <alignment vertical="center"/>
    </xf>
    <xf numFmtId="169" fontId="29" fillId="0" borderId="0">
      <alignment vertical="center"/>
    </xf>
    <xf numFmtId="169" fontId="8" fillId="0" borderId="0"/>
    <xf numFmtId="169" fontId="34" fillId="0" borderId="0"/>
    <xf numFmtId="169" fontId="29" fillId="0" borderId="0"/>
    <xf numFmtId="169" fontId="8" fillId="0" borderId="0">
      <alignment vertical="center"/>
    </xf>
    <xf numFmtId="169" fontId="8" fillId="0" borderId="0">
      <alignment vertical="center"/>
    </xf>
    <xf numFmtId="169" fontId="34" fillId="0" borderId="0">
      <alignment vertical="center"/>
    </xf>
    <xf numFmtId="169" fontId="29" fillId="0" borderId="0">
      <alignment vertical="center"/>
    </xf>
    <xf numFmtId="169" fontId="8" fillId="0" borderId="0"/>
    <xf numFmtId="169" fontId="8" fillId="0" borderId="0"/>
    <xf numFmtId="169" fontId="34" fillId="0" borderId="0"/>
    <xf numFmtId="169" fontId="29" fillId="0" borderId="0"/>
    <xf numFmtId="169" fontId="8" fillId="0" borderId="0"/>
    <xf numFmtId="169" fontId="8" fillId="0" borderId="0">
      <alignment vertical="center"/>
    </xf>
    <xf numFmtId="169" fontId="8" fillId="0" borderId="0">
      <alignment vertical="center"/>
    </xf>
    <xf numFmtId="169" fontId="34" fillId="0" borderId="0">
      <alignment vertical="center"/>
    </xf>
    <xf numFmtId="169" fontId="29" fillId="0" borderId="0">
      <alignment vertical="center"/>
    </xf>
    <xf numFmtId="169" fontId="8" fillId="0" borderId="0"/>
    <xf numFmtId="169" fontId="34" fillId="0" borderId="0"/>
    <xf numFmtId="169" fontId="29" fillId="0" borderId="0"/>
    <xf numFmtId="169" fontId="34" fillId="0" borderId="0">
      <alignment vertical="center"/>
    </xf>
    <xf numFmtId="169" fontId="29" fillId="0" borderId="0">
      <alignment vertical="center"/>
    </xf>
    <xf numFmtId="169" fontId="34" fillId="0" borderId="0"/>
    <xf numFmtId="169" fontId="29" fillId="0" borderId="0"/>
    <xf numFmtId="169" fontId="34" fillId="0" borderId="0">
      <alignment vertical="center"/>
    </xf>
    <xf numFmtId="169" fontId="29" fillId="0" borderId="0">
      <alignment vertical="center"/>
    </xf>
    <xf numFmtId="169" fontId="34" fillId="0" borderId="0"/>
    <xf numFmtId="169" fontId="29" fillId="0" borderId="0"/>
    <xf numFmtId="169" fontId="8" fillId="0" borderId="0">
      <alignment vertical="center"/>
    </xf>
    <xf numFmtId="169" fontId="34" fillId="0" borderId="0">
      <alignment vertical="center"/>
    </xf>
    <xf numFmtId="169" fontId="29" fillId="0" borderId="0">
      <alignment vertical="center"/>
    </xf>
    <xf numFmtId="169" fontId="8" fillId="0" borderId="0"/>
    <xf numFmtId="169" fontId="34" fillId="0" borderId="0"/>
    <xf numFmtId="169" fontId="29" fillId="0" borderId="0"/>
    <xf numFmtId="169" fontId="8" fillId="0" borderId="0">
      <alignment vertical="center"/>
    </xf>
    <xf numFmtId="169" fontId="8" fillId="0" borderId="0">
      <alignment vertical="center"/>
    </xf>
    <xf numFmtId="169" fontId="34" fillId="0" borderId="0">
      <alignment vertical="center"/>
    </xf>
    <xf numFmtId="169" fontId="29" fillId="0" borderId="0">
      <alignment vertical="center"/>
    </xf>
    <xf numFmtId="169" fontId="8" fillId="0" borderId="0">
      <alignment vertical="center"/>
    </xf>
    <xf numFmtId="169" fontId="34" fillId="0" borderId="0"/>
    <xf numFmtId="169" fontId="29" fillId="0" borderId="0"/>
    <xf numFmtId="169" fontId="8" fillId="0" borderId="0"/>
    <xf numFmtId="169" fontId="8" fillId="0" borderId="0"/>
    <xf numFmtId="169" fontId="20" fillId="0" borderId="0">
      <alignment horizontal="right" vertical="center"/>
    </xf>
    <xf numFmtId="0" fontId="19" fillId="0" borderId="0">
      <alignment horizontal="left" vertical="center"/>
    </xf>
    <xf numFmtId="0" fontId="70" fillId="0" borderId="0">
      <alignment horizontal="left" vertical="center"/>
    </xf>
    <xf numFmtId="0" fontId="8" fillId="0" borderId="0"/>
    <xf numFmtId="0" fontId="42" fillId="0" borderId="0">
      <alignment horizontal="left" vertical="top"/>
    </xf>
    <xf numFmtId="0" fontId="29" fillId="0" borderId="28"/>
    <xf numFmtId="0" fontId="29" fillId="0" borderId="28">
      <alignment vertical="center" wrapText="1"/>
    </xf>
    <xf numFmtId="49" fontId="29" fillId="0" borderId="0">
      <alignment wrapText="1"/>
    </xf>
    <xf numFmtId="49" fontId="13" fillId="0" borderId="0">
      <alignment horizontal="left"/>
    </xf>
    <xf numFmtId="0" fontId="41" fillId="0" borderId="34">
      <alignment horizontal="center" vertical="center" wrapText="1"/>
    </xf>
    <xf numFmtId="0" fontId="71" fillId="0" borderId="0" applyNumberFormat="0" applyFill="0" applyBorder="0" applyAlignment="0" applyProtection="0"/>
    <xf numFmtId="0" fontId="72" fillId="0" borderId="7" applyNumberFormat="0" applyFill="0" applyAlignment="0" applyProtection="0"/>
    <xf numFmtId="169" fontId="8" fillId="0" borderId="0">
      <alignment vertical="center"/>
    </xf>
    <xf numFmtId="169" fontId="18" fillId="0" borderId="0"/>
    <xf numFmtId="169" fontId="41" fillId="0" borderId="0"/>
    <xf numFmtId="169" fontId="13" fillId="0" borderId="0"/>
    <xf numFmtId="169" fontId="18" fillId="0" borderId="0">
      <alignment vertical="center"/>
    </xf>
    <xf numFmtId="169" fontId="41" fillId="0" borderId="0">
      <alignment vertical="center"/>
    </xf>
    <xf numFmtId="169" fontId="13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41" fillId="0" borderId="0"/>
    <xf numFmtId="169" fontId="13" fillId="0" borderId="0"/>
    <xf numFmtId="169" fontId="8" fillId="0" borderId="0">
      <alignment vertical="center"/>
    </xf>
    <xf numFmtId="169" fontId="8" fillId="0" borderId="0">
      <alignment vertical="center"/>
    </xf>
    <xf numFmtId="169" fontId="18" fillId="0" borderId="0">
      <alignment vertical="center"/>
    </xf>
    <xf numFmtId="169" fontId="8" fillId="0" borderId="0"/>
    <xf numFmtId="169" fontId="8" fillId="0" borderId="0">
      <alignment vertical="center"/>
    </xf>
    <xf numFmtId="169" fontId="18" fillId="0" borderId="0"/>
    <xf numFmtId="169" fontId="41" fillId="0" borderId="0"/>
    <xf numFmtId="169" fontId="13" fillId="0" borderId="0"/>
    <xf numFmtId="169" fontId="18" fillId="0" borderId="0">
      <alignment vertical="center"/>
    </xf>
    <xf numFmtId="169" fontId="41" fillId="0" borderId="0">
      <alignment vertical="center"/>
    </xf>
    <xf numFmtId="169" fontId="13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18" fillId="0" borderId="0">
      <alignment vertical="center"/>
    </xf>
    <xf numFmtId="169" fontId="8" fillId="0" borderId="0"/>
    <xf numFmtId="169" fontId="41" fillId="0" borderId="0"/>
    <xf numFmtId="169" fontId="13" fillId="0" borderId="0"/>
    <xf numFmtId="169" fontId="41" fillId="0" borderId="0">
      <alignment vertical="center"/>
    </xf>
    <xf numFmtId="169" fontId="13" fillId="0" borderId="0">
      <alignment vertical="center"/>
    </xf>
    <xf numFmtId="169" fontId="8" fillId="0" borderId="0">
      <alignment vertical="center"/>
    </xf>
    <xf numFmtId="169" fontId="18" fillId="0" borderId="0"/>
    <xf numFmtId="169" fontId="18" fillId="0" borderId="0">
      <alignment vertical="center"/>
    </xf>
    <xf numFmtId="169" fontId="41" fillId="0" borderId="0">
      <alignment vertical="center"/>
    </xf>
    <xf numFmtId="169" fontId="13" fillId="0" borderId="0">
      <alignment vertical="center"/>
    </xf>
    <xf numFmtId="169" fontId="8" fillId="0" borderId="0">
      <alignment vertical="center"/>
    </xf>
    <xf numFmtId="169" fontId="18" fillId="0" borderId="0"/>
    <xf numFmtId="169" fontId="18" fillId="0" borderId="0">
      <alignment horizontal="right" vertical="center"/>
    </xf>
    <xf numFmtId="169" fontId="18" fillId="0" borderId="0">
      <alignment horizontal="right" vertical="center"/>
    </xf>
    <xf numFmtId="169" fontId="18" fillId="0" borderId="0"/>
    <xf numFmtId="0" fontId="28" fillId="0" borderId="0">
      <alignment horizontal="left" vertical="center"/>
    </xf>
    <xf numFmtId="0" fontId="18" fillId="0" borderId="0"/>
    <xf numFmtId="0" fontId="73" fillId="0" borderId="0"/>
    <xf numFmtId="0" fontId="74" fillId="0" borderId="0">
      <alignment horizontal="left" vertical="center" wrapText="1"/>
    </xf>
    <xf numFmtId="0" fontId="75" fillId="61" borderId="0">
      <alignment horizontal="left" vertical="center" wrapText="1"/>
    </xf>
    <xf numFmtId="167" fontId="75" fillId="62" borderId="0">
      <alignment vertical="center"/>
    </xf>
    <xf numFmtId="49" fontId="76" fillId="63" borderId="0">
      <alignment vertical="center" wrapText="1"/>
    </xf>
    <xf numFmtId="0" fontId="77" fillId="64" borderId="0">
      <alignment horizontal="left" vertical="center" wrapText="1"/>
    </xf>
    <xf numFmtId="49" fontId="29" fillId="65" borderId="34">
      <alignment horizontal="center" vertical="center" wrapText="1"/>
    </xf>
    <xf numFmtId="49" fontId="29" fillId="41" borderId="34">
      <alignment horizontal="center" vertical="center" wrapText="1"/>
      <protection locked="0"/>
    </xf>
    <xf numFmtId="49" fontId="29" fillId="40" borderId="34">
      <alignment horizontal="center" vertical="center" wrapText="1"/>
      <protection locked="0"/>
    </xf>
    <xf numFmtId="14" fontId="29" fillId="65" borderId="34">
      <alignment horizontal="center" vertical="center"/>
    </xf>
    <xf numFmtId="14" fontId="29" fillId="41" borderId="34">
      <alignment horizontal="center" vertical="center"/>
      <protection locked="0"/>
    </xf>
    <xf numFmtId="14" fontId="29" fillId="40" borderId="34">
      <alignment horizontal="center" vertical="center"/>
      <protection locked="0"/>
    </xf>
    <xf numFmtId="0" fontId="18" fillId="0" borderId="34">
      <alignment horizontal="center" vertical="center"/>
    </xf>
    <xf numFmtId="0" fontId="13" fillId="0" borderId="0">
      <alignment horizontal="right" vertical="center"/>
    </xf>
    <xf numFmtId="0" fontId="31" fillId="0" borderId="0">
      <alignment horizontal="right"/>
    </xf>
    <xf numFmtId="0" fontId="18" fillId="0" borderId="34">
      <alignment horizontal="center" vertical="center"/>
    </xf>
    <xf numFmtId="0" fontId="8" fillId="0" borderId="0">
      <alignment wrapText="1"/>
    </xf>
    <xf numFmtId="0" fontId="27" fillId="0" borderId="0">
      <alignment horizontal="center" vertical="center"/>
    </xf>
  </cellStyleXfs>
  <cellXfs count="88">
    <xf numFmtId="0" fontId="0" fillId="0" borderId="0" xfId="0"/>
    <xf numFmtId="0" fontId="9" fillId="0" borderId="8" xfId="2" applyFont="1" applyBorder="1"/>
    <xf numFmtId="0" fontId="9" fillId="0" borderId="9" xfId="2" applyFont="1" applyBorder="1"/>
    <xf numFmtId="0" fontId="10" fillId="0" borderId="9" xfId="2" applyFont="1" applyBorder="1" applyAlignment="1">
      <alignment horizontal="right"/>
    </xf>
    <xf numFmtId="0" fontId="9" fillId="0" borderId="11" xfId="2" applyFont="1" applyBorder="1" applyAlignment="1">
      <alignment horizontal="center"/>
    </xf>
    <xf numFmtId="0" fontId="9" fillId="0" borderId="0" xfId="2" applyFont="1"/>
    <xf numFmtId="0" fontId="10" fillId="0" borderId="12" xfId="2" applyFont="1" applyBorder="1"/>
    <xf numFmtId="0" fontId="9" fillId="0" borderId="13" xfId="2" applyFont="1" applyBorder="1"/>
    <xf numFmtId="0" fontId="10" fillId="0" borderId="0" xfId="2" applyFont="1" applyAlignment="1">
      <alignment horizontal="right"/>
    </xf>
    <xf numFmtId="0" fontId="9" fillId="0" borderId="15" xfId="2" applyFont="1" applyBorder="1" applyAlignment="1">
      <alignment horizontal="center"/>
    </xf>
    <xf numFmtId="0" fontId="9" fillId="0" borderId="14" xfId="2" applyFont="1" applyBorder="1"/>
    <xf numFmtId="0" fontId="10" fillId="0" borderId="0" xfId="2" applyFont="1" applyAlignment="1">
      <alignment horizontal="center"/>
    </xf>
    <xf numFmtId="14" fontId="9" fillId="0" borderId="14" xfId="2" applyNumberFormat="1" applyFont="1" applyBorder="1"/>
    <xf numFmtId="0" fontId="10" fillId="0" borderId="0" xfId="2" applyFont="1"/>
    <xf numFmtId="0" fontId="9" fillId="0" borderId="15" xfId="2" applyFont="1" applyBorder="1"/>
    <xf numFmtId="14" fontId="9" fillId="0" borderId="15" xfId="2" applyNumberFormat="1" applyFont="1" applyBorder="1"/>
    <xf numFmtId="0" fontId="9" fillId="0" borderId="16" xfId="2" applyFont="1" applyBorder="1"/>
    <xf numFmtId="0" fontId="9" fillId="0" borderId="17" xfId="2" applyFont="1" applyBorder="1"/>
    <xf numFmtId="0" fontId="9" fillId="0" borderId="18" xfId="2" applyFont="1" applyBorder="1"/>
    <xf numFmtId="0" fontId="9" fillId="0" borderId="12" xfId="2" applyFont="1" applyBorder="1"/>
    <xf numFmtId="164" fontId="9" fillId="0" borderId="0" xfId="2" applyNumberFormat="1" applyFont="1"/>
    <xf numFmtId="0" fontId="11" fillId="0" borderId="0" xfId="2" applyFont="1"/>
    <xf numFmtId="0" fontId="10" fillId="2" borderId="19" xfId="2" applyFont="1" applyFill="1" applyBorder="1"/>
    <xf numFmtId="0" fontId="9" fillId="2" borderId="19" xfId="2" applyFont="1" applyFill="1" applyBorder="1"/>
    <xf numFmtId="0" fontId="9" fillId="0" borderId="19" xfId="2" applyFont="1" applyBorder="1"/>
    <xf numFmtId="164" fontId="9" fillId="0" borderId="19" xfId="2" applyNumberFormat="1" applyFont="1" applyBorder="1"/>
    <xf numFmtId="0" fontId="10" fillId="0" borderId="0" xfId="2" applyFont="1" applyAlignment="1">
      <alignment horizontal="left"/>
    </xf>
    <xf numFmtId="0" fontId="9" fillId="3" borderId="0" xfId="2" applyFont="1" applyFill="1"/>
    <xf numFmtId="165" fontId="9" fillId="0" borderId="0" xfId="2" applyNumberFormat="1" applyFont="1" applyAlignment="1">
      <alignment horizontal="left"/>
    </xf>
    <xf numFmtId="0" fontId="10" fillId="2" borderId="19" xfId="2" applyFont="1" applyFill="1" applyBorder="1" applyAlignment="1">
      <alignment horizontal="left"/>
    </xf>
    <xf numFmtId="165" fontId="9" fillId="2" borderId="19" xfId="2" applyNumberFormat="1" applyFont="1" applyFill="1" applyBorder="1" applyAlignment="1">
      <alignment horizontal="left"/>
    </xf>
    <xf numFmtId="165" fontId="9" fillId="0" borderId="19" xfId="2" applyNumberFormat="1" applyFont="1" applyBorder="1" applyAlignment="1">
      <alignment horizontal="left"/>
    </xf>
    <xf numFmtId="0" fontId="12" fillId="0" borderId="0" xfId="2" applyFont="1" applyAlignment="1">
      <alignment horizontal="center"/>
    </xf>
    <xf numFmtId="164" fontId="10" fillId="0" borderId="0" xfId="2" applyNumberFormat="1" applyFont="1" applyAlignment="1">
      <alignment horizontal="center"/>
    </xf>
    <xf numFmtId="0" fontId="12" fillId="0" borderId="0" xfId="2" applyFont="1"/>
    <xf numFmtId="0" fontId="9" fillId="0" borderId="20" xfId="2" applyFont="1" applyBorder="1"/>
    <xf numFmtId="0" fontId="12" fillId="0" borderId="20" xfId="2" applyFont="1" applyBorder="1"/>
    <xf numFmtId="164" fontId="9" fillId="0" borderId="20" xfId="2" applyNumberFormat="1" applyFont="1" applyBorder="1"/>
    <xf numFmtId="43" fontId="9" fillId="3" borderId="20" xfId="1" applyFont="1" applyFill="1" applyBorder="1"/>
    <xf numFmtId="43" fontId="9" fillId="0" borderId="20" xfId="1" applyFont="1" applyBorder="1"/>
    <xf numFmtId="43" fontId="9" fillId="3" borderId="21" xfId="1" applyFont="1" applyFill="1" applyBorder="1"/>
    <xf numFmtId="43" fontId="9" fillId="0" borderId="21" xfId="1" applyFont="1" applyBorder="1"/>
    <xf numFmtId="43" fontId="9" fillId="0" borderId="13" xfId="1" applyFont="1" applyBorder="1"/>
    <xf numFmtId="43" fontId="9" fillId="0" borderId="0" xfId="1" applyFont="1" applyBorder="1"/>
    <xf numFmtId="0" fontId="9" fillId="0" borderId="22" xfId="2" applyFont="1" applyBorder="1"/>
    <xf numFmtId="0" fontId="12" fillId="0" borderId="22" xfId="2" applyFont="1" applyBorder="1"/>
    <xf numFmtId="164" fontId="9" fillId="0" borderId="22" xfId="2" applyNumberFormat="1" applyFont="1" applyBorder="1"/>
    <xf numFmtId="43" fontId="9" fillId="3" borderId="22" xfId="1" applyFont="1" applyFill="1" applyBorder="1"/>
    <xf numFmtId="43" fontId="9" fillId="0" borderId="22" xfId="1" applyFont="1" applyBorder="1"/>
    <xf numFmtId="0" fontId="10" fillId="4" borderId="0" xfId="2" applyFont="1" applyFill="1"/>
    <xf numFmtId="0" fontId="9" fillId="4" borderId="0" xfId="2" applyFont="1" applyFill="1"/>
    <xf numFmtId="43" fontId="10" fillId="0" borderId="14" xfId="1" applyFont="1" applyBorder="1"/>
    <xf numFmtId="43" fontId="10" fillId="0" borderId="0" xfId="1" applyFont="1" applyBorder="1"/>
    <xf numFmtId="43" fontId="10" fillId="0" borderId="23" xfId="1" applyFont="1" applyBorder="1"/>
    <xf numFmtId="44" fontId="10" fillId="0" borderId="0" xfId="3" applyFont="1" applyBorder="1"/>
    <xf numFmtId="0" fontId="9" fillId="0" borderId="24" xfId="2" applyFont="1" applyBorder="1"/>
    <xf numFmtId="0" fontId="10" fillId="0" borderId="25" xfId="2" applyFont="1" applyBorder="1"/>
    <xf numFmtId="0" fontId="9" fillId="0" borderId="25" xfId="2" applyFont="1" applyBorder="1"/>
    <xf numFmtId="164" fontId="9" fillId="0" borderId="25" xfId="2" applyNumberFormat="1" applyFont="1" applyBorder="1"/>
    <xf numFmtId="44" fontId="10" fillId="0" borderId="25" xfId="3" applyFont="1" applyBorder="1"/>
    <xf numFmtId="0" fontId="9" fillId="0" borderId="26" xfId="2" applyFont="1" applyBorder="1"/>
    <xf numFmtId="0" fontId="10" fillId="0" borderId="20" xfId="2" applyFont="1" applyBorder="1"/>
    <xf numFmtId="43" fontId="9" fillId="0" borderId="14" xfId="1" applyFont="1" applyBorder="1"/>
    <xf numFmtId="43" fontId="9" fillId="0" borderId="19" xfId="1" applyFont="1" applyBorder="1"/>
    <xf numFmtId="43" fontId="10" fillId="0" borderId="17" xfId="1" applyFont="1" applyBorder="1"/>
    <xf numFmtId="43" fontId="9" fillId="0" borderId="0" xfId="2" applyNumberFormat="1" applyFont="1"/>
    <xf numFmtId="43" fontId="9" fillId="0" borderId="0" xfId="3" applyNumberFormat="1" applyFont="1" applyBorder="1"/>
    <xf numFmtId="43" fontId="10" fillId="0" borderId="0" xfId="2" applyNumberFormat="1" applyFont="1"/>
    <xf numFmtId="0" fontId="10" fillId="5" borderId="19" xfId="2" applyFont="1" applyFill="1" applyBorder="1" applyAlignment="1">
      <alignment horizontal="left"/>
    </xf>
    <xf numFmtId="0" fontId="9" fillId="5" borderId="19" xfId="2" applyFont="1" applyFill="1" applyBorder="1"/>
    <xf numFmtId="165" fontId="9" fillId="5" borderId="19" xfId="2" applyNumberFormat="1" applyFont="1" applyFill="1" applyBorder="1" applyAlignment="1">
      <alignment horizontal="left"/>
    </xf>
    <xf numFmtId="164" fontId="9" fillId="5" borderId="19" xfId="2" applyNumberFormat="1" applyFont="1" applyFill="1" applyBorder="1"/>
    <xf numFmtId="43" fontId="9" fillId="0" borderId="20" xfId="2" applyNumberFormat="1" applyFont="1" applyBorder="1"/>
    <xf numFmtId="43" fontId="10" fillId="0" borderId="20" xfId="3" applyNumberFormat="1" applyFont="1" applyBorder="1"/>
    <xf numFmtId="43" fontId="10" fillId="0" borderId="20" xfId="2" applyNumberFormat="1" applyFont="1" applyBorder="1"/>
    <xf numFmtId="43" fontId="9" fillId="0" borderId="20" xfId="3" applyNumberFormat="1" applyFont="1" applyBorder="1"/>
    <xf numFmtId="164" fontId="9" fillId="4" borderId="0" xfId="2" applyNumberFormat="1" applyFont="1" applyFill="1"/>
    <xf numFmtId="43" fontId="9" fillId="4" borderId="0" xfId="2" applyNumberFormat="1" applyFont="1" applyFill="1"/>
    <xf numFmtId="43" fontId="9" fillId="4" borderId="0" xfId="3" applyNumberFormat="1" applyFont="1" applyFill="1" applyBorder="1"/>
    <xf numFmtId="43" fontId="9" fillId="0" borderId="0" xfId="3" applyNumberFormat="1" applyFont="1" applyFill="1" applyBorder="1"/>
    <xf numFmtId="0" fontId="78" fillId="0" borderId="13" xfId="2" applyFont="1" applyBorder="1"/>
    <xf numFmtId="165" fontId="9" fillId="3" borderId="0" xfId="2" applyNumberFormat="1" applyFont="1" applyFill="1" applyAlignment="1">
      <alignment horizontal="left"/>
    </xf>
    <xf numFmtId="0" fontId="9" fillId="0" borderId="0" xfId="2" applyFont="1" applyAlignment="1">
      <alignment horizontal="left" vertical="top" wrapText="1"/>
    </xf>
    <xf numFmtId="0" fontId="9" fillId="0" borderId="0" xfId="2" applyFont="1" applyAlignment="1">
      <alignment horizontal="left"/>
    </xf>
    <xf numFmtId="0" fontId="9" fillId="0" borderId="10" xfId="2" applyFont="1" applyBorder="1" applyAlignment="1">
      <alignment horizontal="center"/>
    </xf>
    <xf numFmtId="0" fontId="9" fillId="0" borderId="14" xfId="2" applyFont="1" applyBorder="1" applyAlignment="1">
      <alignment horizontal="center"/>
    </xf>
    <xf numFmtId="14" fontId="9" fillId="0" borderId="14" xfId="2" applyNumberFormat="1" applyFont="1" applyBorder="1" applyAlignment="1">
      <alignment horizontal="center"/>
    </xf>
    <xf numFmtId="0" fontId="79" fillId="0" borderId="0" xfId="0" applyFont="1" applyAlignment="1">
      <alignment vertical="center"/>
    </xf>
  </cellXfs>
  <cellStyles count="576">
    <cellStyle name="$ heading" xfId="4" xr:uid="{00000000-0005-0000-0000-000000000000}"/>
    <cellStyle name="2 Decimal" xfId="5" xr:uid="{00000000-0005-0000-0000-000001000000}"/>
    <cellStyle name="20% - Accent1 2" xfId="6" xr:uid="{00000000-0005-0000-0000-000002000000}"/>
    <cellStyle name="20% - Accent2 2" xfId="7" xr:uid="{00000000-0005-0000-0000-000003000000}"/>
    <cellStyle name="20% - Accent3 2" xfId="8" xr:uid="{00000000-0005-0000-0000-000004000000}"/>
    <cellStyle name="20% - Accent4 2" xfId="9" xr:uid="{00000000-0005-0000-0000-000005000000}"/>
    <cellStyle name="20% - Accent5 2" xfId="10" xr:uid="{00000000-0005-0000-0000-000006000000}"/>
    <cellStyle name="20% - Accent6 2" xfId="11" xr:uid="{00000000-0005-0000-0000-000007000000}"/>
    <cellStyle name="40% - Accent1 2" xfId="12" xr:uid="{00000000-0005-0000-0000-000008000000}"/>
    <cellStyle name="40% - Accent2 2" xfId="13" xr:uid="{00000000-0005-0000-0000-000009000000}"/>
    <cellStyle name="40% - Accent3 2" xfId="14" xr:uid="{00000000-0005-0000-0000-00000A000000}"/>
    <cellStyle name="40% - Accent4 2" xfId="15" xr:uid="{00000000-0005-0000-0000-00000B000000}"/>
    <cellStyle name="40% - Accent5 2" xfId="16" xr:uid="{00000000-0005-0000-0000-00000C000000}"/>
    <cellStyle name="40% - Accent6 2" xfId="17" xr:uid="{00000000-0005-0000-0000-00000D000000}"/>
    <cellStyle name="60% - Accent1 2" xfId="18" xr:uid="{00000000-0005-0000-0000-00000E000000}"/>
    <cellStyle name="60% - Accent2 2" xfId="19" xr:uid="{00000000-0005-0000-0000-00000F000000}"/>
    <cellStyle name="60% - Accent3 2" xfId="20" xr:uid="{00000000-0005-0000-0000-000010000000}"/>
    <cellStyle name="60% - Accent4 2" xfId="21" xr:uid="{00000000-0005-0000-0000-000011000000}"/>
    <cellStyle name="60% - Accent5 2" xfId="22" xr:uid="{00000000-0005-0000-0000-000012000000}"/>
    <cellStyle name="60% - Accent6 2" xfId="23" xr:uid="{00000000-0005-0000-0000-000013000000}"/>
    <cellStyle name="ABN Heading" xfId="24" xr:uid="{00000000-0005-0000-0000-000014000000}"/>
    <cellStyle name="ABN Heading C" xfId="25" xr:uid="{00000000-0005-0000-0000-000015000000}"/>
    <cellStyle name="Accent1 2" xfId="26" xr:uid="{00000000-0005-0000-0000-000016000000}"/>
    <cellStyle name="Accent2 2" xfId="27" xr:uid="{00000000-0005-0000-0000-000017000000}"/>
    <cellStyle name="Accent3 2" xfId="28" xr:uid="{00000000-0005-0000-0000-000018000000}"/>
    <cellStyle name="Accent4 2" xfId="29" xr:uid="{00000000-0005-0000-0000-000019000000}"/>
    <cellStyle name="Accent5 2" xfId="30" xr:uid="{00000000-0005-0000-0000-00001A000000}"/>
    <cellStyle name="Accent6 2" xfId="31" xr:uid="{00000000-0005-0000-0000-00001B000000}"/>
    <cellStyle name="Address" xfId="32" xr:uid="{00000000-0005-0000-0000-00001C000000}"/>
    <cellStyle name="Attend" xfId="33" xr:uid="{00000000-0005-0000-0000-00001D000000}"/>
    <cellStyle name="Bad 2" xfId="34" xr:uid="{00000000-0005-0000-0000-00001E000000}"/>
    <cellStyle name="Bar1" xfId="35" xr:uid="{00000000-0005-0000-0000-00001F000000}"/>
    <cellStyle name="Bar1 2" xfId="36" xr:uid="{00000000-0005-0000-0000-000020000000}"/>
    <cellStyle name="Bar2" xfId="37" xr:uid="{00000000-0005-0000-0000-000021000000}"/>
    <cellStyle name="Bar2 2" xfId="38" xr:uid="{00000000-0005-0000-0000-000022000000}"/>
    <cellStyle name="Blank Footer" xfId="39" xr:uid="{00000000-0005-0000-0000-000023000000}"/>
    <cellStyle name="Blank Footer 2" xfId="40" xr:uid="{00000000-0005-0000-0000-000024000000}"/>
    <cellStyle name="Blank Header" xfId="41" xr:uid="{00000000-0005-0000-0000-000025000000}"/>
    <cellStyle name="Blank Header 2" xfId="42" xr:uid="{00000000-0005-0000-0000-000026000000}"/>
    <cellStyle name="Blank Header Last" xfId="43" xr:uid="{00000000-0005-0000-0000-000027000000}"/>
    <cellStyle name="Blank Header Last 2" xfId="44" xr:uid="{00000000-0005-0000-0000-000028000000}"/>
    <cellStyle name="Blank Header Last Text" xfId="45" xr:uid="{00000000-0005-0000-0000-000029000000}"/>
    <cellStyle name="Bold Heading" xfId="46" xr:uid="{00000000-0005-0000-0000-00002A000000}"/>
    <cellStyle name="Calculation 2" xfId="47" xr:uid="{00000000-0005-0000-0000-00002B000000}"/>
    <cellStyle name="Cashflow Section Heading" xfId="48" xr:uid="{00000000-0005-0000-0000-00002C000000}"/>
    <cellStyle name="Cashflow Subtotal" xfId="49" xr:uid="{00000000-0005-0000-0000-00002D000000}"/>
    <cellStyle name="Cashflow Subtotal Col2" xfId="50" xr:uid="{00000000-0005-0000-0000-00002E000000}"/>
    <cellStyle name="Check Cell 2" xfId="51" xr:uid="{00000000-0005-0000-0000-00002F000000}"/>
    <cellStyle name="Col Blank" xfId="52" xr:uid="{00000000-0005-0000-0000-000030000000}"/>
    <cellStyle name="Colour Bar" xfId="53" xr:uid="{00000000-0005-0000-0000-000031000000}"/>
    <cellStyle name="Column Heading" xfId="54" xr:uid="{00000000-0005-0000-0000-000032000000}"/>
    <cellStyle name="Column Heading 13P" xfId="55" xr:uid="{00000000-0005-0000-0000-000033000000}"/>
    <cellStyle name="Comma" xfId="1" builtinId="3"/>
    <cellStyle name="Comma (0.00)" xfId="56" xr:uid="{00000000-0005-0000-0000-000035000000}"/>
    <cellStyle name="Comma [0] 2" xfId="57" xr:uid="{00000000-0005-0000-0000-000036000000}"/>
    <cellStyle name="Comma 2" xfId="58" xr:uid="{00000000-0005-0000-0000-000037000000}"/>
    <cellStyle name="Comma 2 2" xfId="59" xr:uid="{00000000-0005-0000-0000-000038000000}"/>
    <cellStyle name="Comma 3" xfId="60" xr:uid="{00000000-0005-0000-0000-000039000000}"/>
    <cellStyle name="Comma 3 2" xfId="61" xr:uid="{00000000-0005-0000-0000-00003A000000}"/>
    <cellStyle name="Comma 3 3" xfId="62" xr:uid="{00000000-0005-0000-0000-00003B000000}"/>
    <cellStyle name="Comma 4" xfId="63" xr:uid="{00000000-0005-0000-0000-00003C000000}"/>
    <cellStyle name="Comma 5" xfId="64" xr:uid="{00000000-0005-0000-0000-00003D000000}"/>
    <cellStyle name="Comma 6" xfId="65" xr:uid="{00000000-0005-0000-0000-00003E000000}"/>
    <cellStyle name="Comma 7" xfId="66" xr:uid="{00000000-0005-0000-0000-00003F000000}"/>
    <cellStyle name="Control Column" xfId="67" xr:uid="{00000000-0005-0000-0000-000040000000}"/>
    <cellStyle name="Control Column 8" xfId="68" xr:uid="{00000000-0005-0000-0000-000041000000}"/>
    <cellStyle name="CP Heading" xfId="69" xr:uid="{00000000-0005-0000-0000-000042000000}"/>
    <cellStyle name="Currency [0] 2" xfId="70" xr:uid="{00000000-0005-0000-0000-000044000000}"/>
    <cellStyle name="Currency 13P" xfId="71" xr:uid="{00000000-0005-0000-0000-000045000000}"/>
    <cellStyle name="Currency 13P col2" xfId="72" xr:uid="{00000000-0005-0000-0000-000046000000}"/>
    <cellStyle name="Currency 13PBudget" xfId="73" xr:uid="{00000000-0005-0000-0000-000047000000}"/>
    <cellStyle name="Currency 2" xfId="74" xr:uid="{00000000-0005-0000-0000-000048000000}"/>
    <cellStyle name="Currency 2 2" xfId="75" xr:uid="{00000000-0005-0000-0000-000049000000}"/>
    <cellStyle name="Currency 3" xfId="3" xr:uid="{00000000-0005-0000-0000-00004A000000}"/>
    <cellStyle name="Currency 4" xfId="76" xr:uid="{00000000-0005-0000-0000-00004B000000}"/>
    <cellStyle name="Currency Col1" xfId="77" xr:uid="{00000000-0005-0000-0000-00004C000000}"/>
    <cellStyle name="Currency Col2" xfId="78" xr:uid="{00000000-0005-0000-0000-00004D000000}"/>
    <cellStyle name="Custom" xfId="79" xr:uid="{00000000-0005-0000-0000-00004E000000}"/>
    <cellStyle name="Custom 2" xfId="80" xr:uid="{00000000-0005-0000-0000-00004F000000}"/>
    <cellStyle name="DataField" xfId="81" xr:uid="{00000000-0005-0000-0000-000050000000}"/>
    <cellStyle name="DataField 2" xfId="82" xr:uid="{00000000-0005-0000-0000-000051000000}"/>
    <cellStyle name="DataField Center" xfId="83" xr:uid="{00000000-0005-0000-0000-000052000000}"/>
    <cellStyle name="DataField#" xfId="84" xr:uid="{00000000-0005-0000-0000-000053000000}"/>
    <cellStyle name="DataField# 2" xfId="85" xr:uid="{00000000-0005-0000-0000-000054000000}"/>
    <cellStyle name="DataField$" xfId="86" xr:uid="{00000000-0005-0000-0000-000055000000}"/>
    <cellStyle name="DataField$ 2" xfId="87" xr:uid="{00000000-0005-0000-0000-000056000000}"/>
    <cellStyle name="DataField$ 3" xfId="88" xr:uid="{00000000-0005-0000-0000-000057000000}"/>
    <cellStyle name="DataField$Round" xfId="89" xr:uid="{00000000-0005-0000-0000-000058000000}"/>
    <cellStyle name="DataField%" xfId="90" xr:uid="{00000000-0005-0000-0000-000059000000}"/>
    <cellStyle name="DataField% 2" xfId="91" xr:uid="{00000000-0005-0000-0000-00005A000000}"/>
    <cellStyle name="DataFieldDate" xfId="92" xr:uid="{00000000-0005-0000-0000-00005B000000}"/>
    <cellStyle name="DataFieldDate 2" xfId="93" xr:uid="{00000000-0005-0000-0000-00005C000000}"/>
    <cellStyle name="DataFieldDate 3" xfId="94" xr:uid="{00000000-0005-0000-0000-00005D000000}"/>
    <cellStyle name="DataFieldFullDate" xfId="95" xr:uid="{00000000-0005-0000-0000-00005E000000}"/>
    <cellStyle name="DataFieldItem" xfId="96" xr:uid="{00000000-0005-0000-0000-00005F000000}"/>
    <cellStyle name="DataFieldSubTotal" xfId="97" xr:uid="{00000000-0005-0000-0000-000060000000}"/>
    <cellStyle name="DataFieldSubTotal $" xfId="98" xr:uid="{00000000-0005-0000-0000-000061000000}"/>
    <cellStyle name="DataFieldSubTotal 2" xfId="99" xr:uid="{00000000-0005-0000-0000-000062000000}"/>
    <cellStyle name="DataFieldSubTotal 3" xfId="100" xr:uid="{00000000-0005-0000-0000-000063000000}"/>
    <cellStyle name="DataFieldSubTotal#" xfId="101" xr:uid="{00000000-0005-0000-0000-000064000000}"/>
    <cellStyle name="DataFieldSubTotal$" xfId="102" xr:uid="{00000000-0005-0000-0000-000065000000}"/>
    <cellStyle name="DataFieldTotal" xfId="103" xr:uid="{00000000-0005-0000-0000-000066000000}"/>
    <cellStyle name="DataFieldTotal $" xfId="104" xr:uid="{00000000-0005-0000-0000-000067000000}"/>
    <cellStyle name="DataFieldTotal 2" xfId="105" xr:uid="{00000000-0005-0000-0000-000068000000}"/>
    <cellStyle name="DataFieldTotal 3" xfId="106" xr:uid="{00000000-0005-0000-0000-000069000000}"/>
    <cellStyle name="DataFieldTotal#" xfId="107" xr:uid="{00000000-0005-0000-0000-00006A000000}"/>
    <cellStyle name="DataFieldTotal# 2" xfId="108" xr:uid="{00000000-0005-0000-0000-00006B000000}"/>
    <cellStyle name="DataSubTotal$" xfId="109" xr:uid="{00000000-0005-0000-0000-00006C000000}"/>
    <cellStyle name="Date" xfId="110" xr:uid="{00000000-0005-0000-0000-00006D000000}"/>
    <cellStyle name="Depn Col" xfId="111" xr:uid="{00000000-0005-0000-0000-00006E000000}"/>
    <cellStyle name="Depn Col Heading" xfId="112" xr:uid="{00000000-0005-0000-0000-00006F000000}"/>
    <cellStyle name="Depn Date" xfId="113" xr:uid="{00000000-0005-0000-0000-000070000000}"/>
    <cellStyle name="Depn Detail" xfId="114" xr:uid="{00000000-0005-0000-0000-000071000000}"/>
    <cellStyle name="Depn Details" xfId="115" xr:uid="{00000000-0005-0000-0000-000072000000}"/>
    <cellStyle name="Depn Details Col Blank" xfId="116" xr:uid="{00000000-0005-0000-0000-000073000000}"/>
    <cellStyle name="Depn Details Text Blank" xfId="117" xr:uid="{00000000-0005-0000-0000-000074000000}"/>
    <cellStyle name="Depn Details Total" xfId="118" xr:uid="{00000000-0005-0000-0000-000075000000}"/>
    <cellStyle name="Depn Heading" xfId="119" xr:uid="{00000000-0005-0000-0000-000076000000}"/>
    <cellStyle name="Depn Normal 7" xfId="120" xr:uid="{00000000-0005-0000-0000-000077000000}"/>
    <cellStyle name="Depn Sub" xfId="121" xr:uid="{00000000-0005-0000-0000-000078000000}"/>
    <cellStyle name="Depn Titile" xfId="122" xr:uid="{00000000-0005-0000-0000-000079000000}"/>
    <cellStyle name="Depn Title" xfId="123" xr:uid="{00000000-0005-0000-0000-00007A000000}"/>
    <cellStyle name="Depn Title LA" xfId="124" xr:uid="{00000000-0005-0000-0000-00007B000000}"/>
    <cellStyle name="Depn Total" xfId="125" xr:uid="{00000000-0005-0000-0000-00007C000000}"/>
    <cellStyle name="Depn Total 2" xfId="126" xr:uid="{00000000-0005-0000-0000-00007D000000}"/>
    <cellStyle name="Design Comment" xfId="127" xr:uid="{00000000-0005-0000-0000-00007E000000}"/>
    <cellStyle name="Design Comment Bold" xfId="128" xr:uid="{00000000-0005-0000-0000-00007F000000}"/>
    <cellStyle name="Detail Income Statement Budget" xfId="129" xr:uid="{00000000-0005-0000-0000-000080000000}"/>
    <cellStyle name="Details 13P Budget" xfId="130" xr:uid="{00000000-0005-0000-0000-000081000000}"/>
    <cellStyle name="Details 13P Col1" xfId="131" xr:uid="{00000000-0005-0000-0000-000082000000}"/>
    <cellStyle name="Details 13P Col2" xfId="132" xr:uid="{00000000-0005-0000-0000-000083000000}"/>
    <cellStyle name="Details Col 1" xfId="133" xr:uid="{00000000-0005-0000-0000-000084000000}"/>
    <cellStyle name="Details Col 1 %" xfId="134" xr:uid="{00000000-0005-0000-0000-000085000000}"/>
    <cellStyle name="Details Col 1 % Blank" xfId="135" xr:uid="{00000000-0005-0000-0000-000086000000}"/>
    <cellStyle name="Details Col 1 % C" xfId="136" xr:uid="{00000000-0005-0000-0000-000087000000}"/>
    <cellStyle name="Details Col 1 2" xfId="137" xr:uid="{00000000-0005-0000-0000-000088000000}"/>
    <cellStyle name="Details Col 1 8" xfId="138" xr:uid="{00000000-0005-0000-0000-000089000000}"/>
    <cellStyle name="Details Col 1 9" xfId="139" xr:uid="{00000000-0005-0000-0000-00008A000000}"/>
    <cellStyle name="Details Col 1 Blank" xfId="140" xr:uid="{00000000-0005-0000-0000-00008B000000}"/>
    <cellStyle name="Details Col 1 Blank 2" xfId="141" xr:uid="{00000000-0005-0000-0000-00008C000000}"/>
    <cellStyle name="Details Col 1 Blank 8" xfId="142" xr:uid="{00000000-0005-0000-0000-00008D000000}"/>
    <cellStyle name="Details Col 1 Blank 9" xfId="143" xr:uid="{00000000-0005-0000-0000-00008E000000}"/>
    <cellStyle name="Details Col 1 Bud" xfId="144" xr:uid="{00000000-0005-0000-0000-00008F000000}"/>
    <cellStyle name="Details Col 1 C" xfId="145" xr:uid="{00000000-0005-0000-0000-000090000000}"/>
    <cellStyle name="Details Col 1 T" xfId="146" xr:uid="{00000000-0005-0000-0000-000091000000}"/>
    <cellStyle name="Details Col 1 T 8" xfId="147" xr:uid="{00000000-0005-0000-0000-000092000000}"/>
    <cellStyle name="Details Col 1 T 9" xfId="148" xr:uid="{00000000-0005-0000-0000-000093000000}"/>
    <cellStyle name="Details Col 1 T CY" xfId="149" xr:uid="{00000000-0005-0000-0000-000094000000}"/>
    <cellStyle name="Details Col 1 Var" xfId="150" xr:uid="{00000000-0005-0000-0000-000095000000}"/>
    <cellStyle name="Details Col 2" xfId="151" xr:uid="{00000000-0005-0000-0000-000096000000}"/>
    <cellStyle name="Details Col 2 %" xfId="152" xr:uid="{00000000-0005-0000-0000-000097000000}"/>
    <cellStyle name="Details Col 2 % Blank" xfId="153" xr:uid="{00000000-0005-0000-0000-000098000000}"/>
    <cellStyle name="Details Col 2 % C" xfId="154" xr:uid="{00000000-0005-0000-0000-000099000000}"/>
    <cellStyle name="Details Col 2 2" xfId="155" xr:uid="{00000000-0005-0000-0000-00009A000000}"/>
    <cellStyle name="Details Col 2 3" xfId="156" xr:uid="{00000000-0005-0000-0000-00009B000000}"/>
    <cellStyle name="Details Col 2 8" xfId="157" xr:uid="{00000000-0005-0000-0000-00009C000000}"/>
    <cellStyle name="Details Col 2 9" xfId="158" xr:uid="{00000000-0005-0000-0000-00009D000000}"/>
    <cellStyle name="Details Col 2 Blank" xfId="159" xr:uid="{00000000-0005-0000-0000-00009E000000}"/>
    <cellStyle name="Details Col 2 Blank 2" xfId="160" xr:uid="{00000000-0005-0000-0000-00009F000000}"/>
    <cellStyle name="Details Col 2 Blank 8" xfId="161" xr:uid="{00000000-0005-0000-0000-0000A0000000}"/>
    <cellStyle name="Details Col 2 Blank 9" xfId="162" xr:uid="{00000000-0005-0000-0000-0000A1000000}"/>
    <cellStyle name="Details Col 2 C" xfId="163" xr:uid="{00000000-0005-0000-0000-0000A2000000}"/>
    <cellStyle name="Details Col CM 8" xfId="164" xr:uid="{00000000-0005-0000-0000-0000A3000000}"/>
    <cellStyle name="Details Col CM 9" xfId="165" xr:uid="{00000000-0005-0000-0000-0000A4000000}"/>
    <cellStyle name="Details Col CM Blank 8" xfId="166" xr:uid="{00000000-0005-0000-0000-0000A5000000}"/>
    <cellStyle name="Details Col CM Blank 9" xfId="167" xr:uid="{00000000-0005-0000-0000-0000A6000000}"/>
    <cellStyle name="Details Col T Blank" xfId="168" xr:uid="{00000000-0005-0000-0000-0000A7000000}"/>
    <cellStyle name="Details Col T Blank 8" xfId="169" xr:uid="{00000000-0005-0000-0000-0000A8000000}"/>
    <cellStyle name="Details Col T Blank 9" xfId="170" xr:uid="{00000000-0005-0000-0000-0000A9000000}"/>
    <cellStyle name="Details Item" xfId="171" xr:uid="{00000000-0005-0000-0000-0000AA000000}"/>
    <cellStyle name="Details Text" xfId="172" xr:uid="{00000000-0005-0000-0000-0000AB000000}"/>
    <cellStyle name="Details Text 13P_Plus" xfId="173" xr:uid="{00000000-0005-0000-0000-0000AC000000}"/>
    <cellStyle name="Details Text 2" xfId="174" xr:uid="{00000000-0005-0000-0000-0000AD000000}"/>
    <cellStyle name="Details Text 8" xfId="175" xr:uid="{00000000-0005-0000-0000-0000AE000000}"/>
    <cellStyle name="Details Text 9" xfId="176" xr:uid="{00000000-0005-0000-0000-0000AF000000}"/>
    <cellStyle name="Details Text B" xfId="177" xr:uid="{00000000-0005-0000-0000-0000B0000000}"/>
    <cellStyle name="Details Text Blank" xfId="178" xr:uid="{00000000-0005-0000-0000-0000B1000000}"/>
    <cellStyle name="Details Text Blank 2" xfId="179" xr:uid="{00000000-0005-0000-0000-0000B2000000}"/>
    <cellStyle name="Details Text Blank 8" xfId="180" xr:uid="{00000000-0005-0000-0000-0000B3000000}"/>
    <cellStyle name="Details Text Blank 9" xfId="181" xr:uid="{00000000-0005-0000-0000-0000B4000000}"/>
    <cellStyle name="Details Text Bold" xfId="182" xr:uid="{00000000-0005-0000-0000-0000B5000000}"/>
    <cellStyle name="Details Text Bold 8" xfId="183" xr:uid="{00000000-0005-0000-0000-0000B6000000}"/>
    <cellStyle name="Details Text Bold 9" xfId="184" xr:uid="{00000000-0005-0000-0000-0000B7000000}"/>
    <cellStyle name="Details Text Bold B" xfId="185" xr:uid="{00000000-0005-0000-0000-0000B8000000}"/>
    <cellStyle name="Details Text Bold B NB" xfId="186" xr:uid="{00000000-0005-0000-0000-0000B9000000}"/>
    <cellStyle name="Details Text Bold B T" xfId="187" xr:uid="{00000000-0005-0000-0000-0000BA000000}"/>
    <cellStyle name="Details Text Bold B T 8" xfId="188" xr:uid="{00000000-0005-0000-0000-0000BB000000}"/>
    <cellStyle name="Details Text Bold B T 9" xfId="189" xr:uid="{00000000-0005-0000-0000-0000BC000000}"/>
    <cellStyle name="Details Text C" xfId="190" xr:uid="{00000000-0005-0000-0000-0000BD000000}"/>
    <cellStyle name="Details Text non-wrap" xfId="191" xr:uid="{00000000-0005-0000-0000-0000BE000000}"/>
    <cellStyle name="Details Text Not Bold" xfId="192" xr:uid="{00000000-0005-0000-0000-0000BF000000}"/>
    <cellStyle name="Details Text Not Bold 2" xfId="193" xr:uid="{00000000-0005-0000-0000-0000C0000000}"/>
    <cellStyle name="Details Text Not Bold 8" xfId="194" xr:uid="{00000000-0005-0000-0000-0000C1000000}"/>
    <cellStyle name="Details Text Not Bold 9" xfId="195" xr:uid="{00000000-0005-0000-0000-0000C2000000}"/>
    <cellStyle name="Details Text Not Bold T" xfId="196" xr:uid="{00000000-0005-0000-0000-0000C3000000}"/>
    <cellStyle name="Details Text Not Bold T 2" xfId="197" xr:uid="{00000000-0005-0000-0000-0000C4000000}"/>
    <cellStyle name="Details Text Sub Bold" xfId="198" xr:uid="{00000000-0005-0000-0000-0000C5000000}"/>
    <cellStyle name="Details Text Sub Bold 8" xfId="199" xr:uid="{00000000-0005-0000-0000-0000C6000000}"/>
    <cellStyle name="Details Text Sub Bold 9" xfId="200" xr:uid="{00000000-0005-0000-0000-0000C7000000}"/>
    <cellStyle name="Directory Detail" xfId="201" xr:uid="{00000000-0005-0000-0000-0000C8000000}"/>
    <cellStyle name="Directory Detail Bold" xfId="202" xr:uid="{00000000-0005-0000-0000-0000C9000000}"/>
    <cellStyle name="Directory Detail HTB" xfId="203" xr:uid="{00000000-0005-0000-0000-0000CA000000}"/>
    <cellStyle name="Directory Detail non wrap" xfId="204" xr:uid="{00000000-0005-0000-0000-0000CB000000}"/>
    <cellStyle name="Directory Heading Top" xfId="205" xr:uid="{00000000-0005-0000-0000-0000CC000000}"/>
    <cellStyle name="Double Underline Col1" xfId="206" xr:uid="{00000000-0005-0000-0000-0000CD000000}"/>
    <cellStyle name="Double Underline Col2" xfId="207" xr:uid="{00000000-0005-0000-0000-0000CE000000}"/>
    <cellStyle name="Double Underline for Totals" xfId="208" xr:uid="{00000000-0005-0000-0000-0000CF000000}"/>
    <cellStyle name="Draft Text" xfId="209" xr:uid="{00000000-0005-0000-0000-0000D0000000}"/>
    <cellStyle name="Fly Org" xfId="210" xr:uid="{00000000-0005-0000-0000-0000D1000000}"/>
    <cellStyle name="Fly Title" xfId="211" xr:uid="{00000000-0005-0000-0000-0000D2000000}"/>
    <cellStyle name="FootBar" xfId="212" xr:uid="{00000000-0005-0000-0000-0000D3000000}"/>
    <cellStyle name="Footer Notes" xfId="213" xr:uid="{00000000-0005-0000-0000-0000D4000000}"/>
    <cellStyle name="Footer Notes CR" xfId="214" xr:uid="{00000000-0005-0000-0000-0000D5000000}"/>
    <cellStyle name="Format Column" xfId="215" xr:uid="{00000000-0005-0000-0000-0000D6000000}"/>
    <cellStyle name="Format Column 8" xfId="216" xr:uid="{00000000-0005-0000-0000-0000D7000000}"/>
    <cellStyle name="Formula" xfId="217" xr:uid="{00000000-0005-0000-0000-0000D8000000}"/>
    <cellStyle name="Formula #" xfId="218" xr:uid="{00000000-0005-0000-0000-0000D9000000}"/>
    <cellStyle name="Formula $" xfId="219" xr:uid="{00000000-0005-0000-0000-0000DA000000}"/>
    <cellStyle name="Formula#" xfId="220" xr:uid="{00000000-0005-0000-0000-0000DB000000}"/>
    <cellStyle name="Formula$" xfId="221" xr:uid="{00000000-0005-0000-0000-0000DC000000}"/>
    <cellStyle name="Formula$ 2" xfId="222" xr:uid="{00000000-0005-0000-0000-0000DD000000}"/>
    <cellStyle name="Formula%" xfId="223" xr:uid="{00000000-0005-0000-0000-0000DE000000}"/>
    <cellStyle name="FormulaDate" xfId="224" xr:uid="{00000000-0005-0000-0000-0000DF000000}"/>
    <cellStyle name="FormulaSubTotal" xfId="225" xr:uid="{00000000-0005-0000-0000-0000E0000000}"/>
    <cellStyle name="Good 2" xfId="226" xr:uid="{00000000-0005-0000-0000-0000E1000000}"/>
    <cellStyle name="Head" xfId="227" xr:uid="{00000000-0005-0000-0000-0000E2000000}"/>
    <cellStyle name="Head Wrap" xfId="228" xr:uid="{00000000-0005-0000-0000-0000E3000000}"/>
    <cellStyle name="Heading" xfId="229" xr:uid="{00000000-0005-0000-0000-0000E4000000}"/>
    <cellStyle name="Heading 1 2" xfId="230" xr:uid="{00000000-0005-0000-0000-0000E5000000}"/>
    <cellStyle name="Heading 2 2" xfId="231" xr:uid="{00000000-0005-0000-0000-0000E6000000}"/>
    <cellStyle name="Heading 3 2" xfId="232" xr:uid="{00000000-0005-0000-0000-0000E7000000}"/>
    <cellStyle name="Heading 4 2" xfId="233" xr:uid="{00000000-0005-0000-0000-0000E8000000}"/>
    <cellStyle name="Heading AR" xfId="234" xr:uid="{00000000-0005-0000-0000-0000E9000000}"/>
    <cellStyle name="Heading AR CA" xfId="235" xr:uid="{00000000-0005-0000-0000-0000EA000000}"/>
    <cellStyle name="Heading AR DA" xfId="236" xr:uid="{00000000-0005-0000-0000-0000EB000000}"/>
    <cellStyle name="Heading Col BP" xfId="237" xr:uid="{00000000-0005-0000-0000-0000EC000000}"/>
    <cellStyle name="Heading Col BP $" xfId="238" xr:uid="{00000000-0005-0000-0000-0000ED000000}"/>
    <cellStyle name="Heading Col BYTD" xfId="239" xr:uid="{00000000-0005-0000-0000-0000EE000000}"/>
    <cellStyle name="Heading Col BYTD $" xfId="240" xr:uid="{00000000-0005-0000-0000-0000EF000000}"/>
    <cellStyle name="Heading Col CE" xfId="241" xr:uid="{00000000-0005-0000-0000-0000F0000000}"/>
    <cellStyle name="Heading Col CE $" xfId="242" xr:uid="{00000000-0005-0000-0000-0000F1000000}"/>
    <cellStyle name="Heading Col CompP" xfId="243" xr:uid="{00000000-0005-0000-0000-0000F2000000}"/>
    <cellStyle name="Heading Col CompP $" xfId="244" xr:uid="{00000000-0005-0000-0000-0000F3000000}"/>
    <cellStyle name="Heading Col CP" xfId="245" xr:uid="{00000000-0005-0000-0000-0000F4000000}"/>
    <cellStyle name="Heading Col CP $" xfId="246" xr:uid="{00000000-0005-0000-0000-0000F5000000}"/>
    <cellStyle name="Heading Col CP Div" xfId="247" xr:uid="{00000000-0005-0000-0000-0000F6000000}"/>
    <cellStyle name="Heading Col CP Div $" xfId="248" xr:uid="{00000000-0005-0000-0000-0000F7000000}"/>
    <cellStyle name="Heading Col CP TYLY" xfId="249" xr:uid="{00000000-0005-0000-0000-0000F8000000}"/>
    <cellStyle name="Heading Col CP TYLY $" xfId="250" xr:uid="{00000000-0005-0000-0000-0000F9000000}"/>
    <cellStyle name="Heading Col CYTD" xfId="251" xr:uid="{00000000-0005-0000-0000-0000FA000000}"/>
    <cellStyle name="Heading Col CYTD $" xfId="252" xr:uid="{00000000-0005-0000-0000-0000FB000000}"/>
    <cellStyle name="Heading Col CYTD %" xfId="253" xr:uid="{00000000-0005-0000-0000-0000FC000000}"/>
    <cellStyle name="Heading Col CYTD TYLY" xfId="254" xr:uid="{00000000-0005-0000-0000-0000FD000000}"/>
    <cellStyle name="Heading Col CYTD TYLY $" xfId="255" xr:uid="{00000000-0005-0000-0000-0000FE000000}"/>
    <cellStyle name="Heading Col FT" xfId="256" xr:uid="{00000000-0005-0000-0000-0000FF000000}"/>
    <cellStyle name="Heading Col FT $" xfId="257" xr:uid="{00000000-0005-0000-0000-000000010000}"/>
    <cellStyle name="Heading Col GR" xfId="258" xr:uid="{00000000-0005-0000-0000-000001010000}"/>
    <cellStyle name="Heading Col GR $" xfId="259" xr:uid="{00000000-0005-0000-0000-000002010000}"/>
    <cellStyle name="Heading Col GR Tot" xfId="260" xr:uid="{00000000-0005-0000-0000-000003010000}"/>
    <cellStyle name="Heading Col GR Tot $" xfId="261" xr:uid="{00000000-0005-0000-0000-000004010000}"/>
    <cellStyle name="Heading Col LS CYTD" xfId="262" xr:uid="{00000000-0005-0000-0000-000005010000}"/>
    <cellStyle name="Heading Col LS YTD" xfId="263" xr:uid="{00000000-0005-0000-0000-000006010000}"/>
    <cellStyle name="Heading Col LY Div" xfId="264" xr:uid="{00000000-0005-0000-0000-000007010000}"/>
    <cellStyle name="Heading Col LY Div $" xfId="265" xr:uid="{00000000-0005-0000-0000-000008010000}"/>
    <cellStyle name="Heading Col OP" xfId="266" xr:uid="{00000000-0005-0000-0000-000009010000}"/>
    <cellStyle name="Heading Col OP $" xfId="267" xr:uid="{00000000-0005-0000-0000-00000A010000}"/>
    <cellStyle name="Heading Col OP Div" xfId="268" xr:uid="{00000000-0005-0000-0000-00000B010000}"/>
    <cellStyle name="Heading Col OP Div $" xfId="269" xr:uid="{00000000-0005-0000-0000-00000C010000}"/>
    <cellStyle name="Heading Col P" xfId="270" xr:uid="{00000000-0005-0000-0000-00000D010000}"/>
    <cellStyle name="Heading Col P $" xfId="271" xr:uid="{00000000-0005-0000-0000-00000E010000}"/>
    <cellStyle name="Heading Col P TYLY" xfId="272" xr:uid="{00000000-0005-0000-0000-00000F010000}"/>
    <cellStyle name="Heading Col P TYLY $" xfId="273" xr:uid="{00000000-0005-0000-0000-000010010000}"/>
    <cellStyle name="Heading Col Tot" xfId="274" xr:uid="{00000000-0005-0000-0000-000011010000}"/>
    <cellStyle name="Heading Col Tot $" xfId="275" xr:uid="{00000000-0005-0000-0000-000012010000}"/>
    <cellStyle name="Heading Col Tot Div" xfId="276" xr:uid="{00000000-0005-0000-0000-000013010000}"/>
    <cellStyle name="Heading Col Tot Div $" xfId="277" xr:uid="{00000000-0005-0000-0000-000014010000}"/>
    <cellStyle name="Heading Col VP" xfId="278" xr:uid="{00000000-0005-0000-0000-000015010000}"/>
    <cellStyle name="Heading Col VP $" xfId="279" xr:uid="{00000000-0005-0000-0000-000016010000}"/>
    <cellStyle name="Heading Col VYTD" xfId="280" xr:uid="{00000000-0005-0000-0000-000017010000}"/>
    <cellStyle name="Heading Col VYTD $" xfId="281" xr:uid="{00000000-0005-0000-0000-000018010000}"/>
    <cellStyle name="Heading Col YTD" xfId="282" xr:uid="{00000000-0005-0000-0000-000019010000}"/>
    <cellStyle name="Heading Col YTD $" xfId="283" xr:uid="{00000000-0005-0000-0000-00001A010000}"/>
    <cellStyle name="Heading Col YTD %" xfId="284" xr:uid="{00000000-0005-0000-0000-00001B010000}"/>
    <cellStyle name="Heading Col YTD TYLY" xfId="285" xr:uid="{00000000-0005-0000-0000-00001C010000}"/>
    <cellStyle name="Heading Col YTD TYLY $" xfId="286" xr:uid="{00000000-0005-0000-0000-00001D010000}"/>
    <cellStyle name="Heading Col YTD-2" xfId="287" xr:uid="{00000000-0005-0000-0000-00001E010000}"/>
    <cellStyle name="Heading Col YTD-2 $" xfId="288" xr:uid="{00000000-0005-0000-0000-00001F010000}"/>
    <cellStyle name="Heading Col YTD-3" xfId="289" xr:uid="{00000000-0005-0000-0000-000020010000}"/>
    <cellStyle name="Heading Col YTD-3 $" xfId="290" xr:uid="{00000000-0005-0000-0000-000021010000}"/>
    <cellStyle name="Heading Col YTD-4" xfId="291" xr:uid="{00000000-0005-0000-0000-000022010000}"/>
    <cellStyle name="Heading Col YTD-4 $" xfId="292" xr:uid="{00000000-0005-0000-0000-000023010000}"/>
    <cellStyle name="Heading Depn" xfId="293" xr:uid="{00000000-0005-0000-0000-000024010000}"/>
    <cellStyle name="Heading Note" xfId="294" xr:uid="{00000000-0005-0000-0000-000025010000}"/>
    <cellStyle name="Heading Note 2" xfId="295" xr:uid="{00000000-0005-0000-0000-000026010000}"/>
    <cellStyle name="Heading Note Blank" xfId="296" xr:uid="{00000000-0005-0000-0000-000027010000}"/>
    <cellStyle name="Heading Note FT" xfId="297" xr:uid="{00000000-0005-0000-0000-000028010000}"/>
    <cellStyle name="Heading Qty CYTD" xfId="298" xr:uid="{00000000-0005-0000-0000-000029010000}"/>
    <cellStyle name="Heading Qty YTD" xfId="299" xr:uid="{00000000-0005-0000-0000-00002A010000}"/>
    <cellStyle name="Hide Data ;;;" xfId="300" xr:uid="{00000000-0005-0000-0000-00002B010000}"/>
    <cellStyle name="Home Index" xfId="301" xr:uid="{00000000-0005-0000-0000-00002C010000}"/>
    <cellStyle name="Home Page Title" xfId="302" xr:uid="{00000000-0005-0000-0000-00002D010000}"/>
    <cellStyle name="Home Title 2" xfId="303" xr:uid="{00000000-0005-0000-0000-00002E010000}"/>
    <cellStyle name="Home Title 3" xfId="304" xr:uid="{00000000-0005-0000-0000-00002F010000}"/>
    <cellStyle name="Hyperlink LARGE" xfId="305" xr:uid="{00000000-0005-0000-0000-000030010000}"/>
    <cellStyle name="Input 2" xfId="306" xr:uid="{00000000-0005-0000-0000-000032010000}"/>
    <cellStyle name="Instructions" xfId="307" xr:uid="{00000000-0005-0000-0000-000033010000}"/>
    <cellStyle name="Italics Heading" xfId="308" xr:uid="{00000000-0005-0000-0000-000034010000}"/>
    <cellStyle name="Justify Text" xfId="309" xr:uid="{00000000-0005-0000-0000-000035010000}"/>
    <cellStyle name="Justify Text M" xfId="310" xr:uid="{00000000-0005-0000-0000-000036010000}"/>
    <cellStyle name="Justify Text Notes" xfId="311" xr:uid="{00000000-0005-0000-0000-000037010000}"/>
    <cellStyle name="Justify Text Notes 2" xfId="312" xr:uid="{00000000-0005-0000-0000-000038010000}"/>
    <cellStyle name="Line Para" xfId="313" xr:uid="{00000000-0005-0000-0000-000039010000}"/>
    <cellStyle name="Line Para C" xfId="314" xr:uid="{00000000-0005-0000-0000-00003A010000}"/>
    <cellStyle name="Line Para I" xfId="315" xr:uid="{00000000-0005-0000-0000-00003B010000}"/>
    <cellStyle name="Line Para M" xfId="316" xr:uid="{00000000-0005-0000-0000-00003C010000}"/>
    <cellStyle name="loan matrix blank" xfId="317" xr:uid="{00000000-0005-0000-0000-00003D010000}"/>
    <cellStyle name="LStock Heading" xfId="318" xr:uid="{00000000-0005-0000-0000-00003E010000}"/>
    <cellStyle name="MatrixDataField" xfId="319" xr:uid="{00000000-0005-0000-0000-00003F010000}"/>
    <cellStyle name="Names" xfId="320" xr:uid="{00000000-0005-0000-0000-000040010000}"/>
    <cellStyle name="Neutral 2" xfId="321" xr:uid="{00000000-0005-0000-0000-000041010000}"/>
    <cellStyle name="Normal" xfId="0" builtinId="0"/>
    <cellStyle name="Normal 2" xfId="2" xr:uid="{00000000-0005-0000-0000-000043010000}"/>
    <cellStyle name="Normal 2 2" xfId="322" xr:uid="{00000000-0005-0000-0000-000044010000}"/>
    <cellStyle name="Normal 2 2 2" xfId="323" xr:uid="{00000000-0005-0000-0000-000045010000}"/>
    <cellStyle name="Normal 2 2 3" xfId="324" xr:uid="{00000000-0005-0000-0000-000046010000}"/>
    <cellStyle name="Normal 3" xfId="325" xr:uid="{00000000-0005-0000-0000-000047010000}"/>
    <cellStyle name="Normal 3 2" xfId="326" xr:uid="{00000000-0005-0000-0000-000048010000}"/>
    <cellStyle name="Normal 4" xfId="327" xr:uid="{00000000-0005-0000-0000-000049010000}"/>
    <cellStyle name="Normal 5" xfId="328" xr:uid="{00000000-0005-0000-0000-00004A010000}"/>
    <cellStyle name="Normal 6" xfId="329" xr:uid="{00000000-0005-0000-0000-00004B010000}"/>
    <cellStyle name="Normal 7" xfId="330" xr:uid="{00000000-0005-0000-0000-00004C010000}"/>
    <cellStyle name="Normal 8" xfId="331" xr:uid="{00000000-0005-0000-0000-00004D010000}"/>
    <cellStyle name="Normal 9" xfId="332" xr:uid="{00000000-0005-0000-0000-00004E010000}"/>
    <cellStyle name="Note 2" xfId="333" xr:uid="{00000000-0005-0000-0000-00004F010000}"/>
    <cellStyle name="Note Gen" xfId="334" xr:uid="{00000000-0005-0000-0000-000050010000}"/>
    <cellStyle name="Note Head Man Sub" xfId="335" xr:uid="{00000000-0005-0000-0000-000051010000}"/>
    <cellStyle name="Note Head Man Sub 2" xfId="336" xr:uid="{00000000-0005-0000-0000-000052010000}"/>
    <cellStyle name="Note Head Sub" xfId="337" xr:uid="{00000000-0005-0000-0000-000053010000}"/>
    <cellStyle name="Note Heading" xfId="338" xr:uid="{00000000-0005-0000-0000-000054010000}"/>
    <cellStyle name="Note Heading Man" xfId="339" xr:uid="{00000000-0005-0000-0000-000055010000}"/>
    <cellStyle name="Note Heading Man Sub" xfId="340" xr:uid="{00000000-0005-0000-0000-000056010000}"/>
    <cellStyle name="Note Heading Sub" xfId="341" xr:uid="{00000000-0005-0000-0000-000057010000}"/>
    <cellStyle name="Note Heading Wrap" xfId="342" xr:uid="{00000000-0005-0000-0000-000058010000}"/>
    <cellStyle name="Note Number" xfId="343" xr:uid="{00000000-0005-0000-0000-000059010000}"/>
    <cellStyle name="Note Number Blank" xfId="344" xr:uid="{00000000-0005-0000-0000-00005A010000}"/>
    <cellStyle name="Note Number Blank 2" xfId="345" xr:uid="{00000000-0005-0000-0000-00005B010000}"/>
    <cellStyle name="Note Number Col" xfId="346" xr:uid="{00000000-0005-0000-0000-00005C010000}"/>
    <cellStyle name="Note Number Col 2" xfId="347" xr:uid="{00000000-0005-0000-0000-00005D010000}"/>
    <cellStyle name="Note Number Col 8" xfId="348" xr:uid="{00000000-0005-0000-0000-00005E010000}"/>
    <cellStyle name="Note Number Col C" xfId="349" xr:uid="{00000000-0005-0000-0000-00005F010000}"/>
    <cellStyle name="Note Number Col NB" xfId="350" xr:uid="{00000000-0005-0000-0000-000060010000}"/>
    <cellStyle name="Note Number main" xfId="351" xr:uid="{00000000-0005-0000-0000-000061010000}"/>
    <cellStyle name="Note Number Man" xfId="352" xr:uid="{00000000-0005-0000-0000-000062010000}"/>
    <cellStyle name="Note Number minor" xfId="353" xr:uid="{00000000-0005-0000-0000-000063010000}"/>
    <cellStyle name="Note Number sub" xfId="354" xr:uid="{00000000-0005-0000-0000-000064010000}"/>
    <cellStyle name="Note Number Sub Top" xfId="355" xr:uid="{00000000-0005-0000-0000-000065010000}"/>
    <cellStyle name="Note Number Top" xfId="356" xr:uid="{00000000-0005-0000-0000-000066010000}"/>
    <cellStyle name="One Yr Blank" xfId="357" xr:uid="{00000000-0005-0000-0000-000067010000}"/>
    <cellStyle name="One Yr Blank 2" xfId="358" xr:uid="{00000000-0005-0000-0000-000068010000}"/>
    <cellStyle name="Organisation Heading" xfId="359" xr:uid="{00000000-0005-0000-0000-000069010000}"/>
    <cellStyle name="Organisation Heading C" xfId="360" xr:uid="{00000000-0005-0000-0000-00006A010000}"/>
    <cellStyle name="Output 2" xfId="361" xr:uid="{00000000-0005-0000-0000-00006B010000}"/>
    <cellStyle name="P B Name" xfId="362" xr:uid="{00000000-0005-0000-0000-00006C010000}"/>
    <cellStyle name="Page Heading" xfId="363" xr:uid="{00000000-0005-0000-0000-00006D010000}"/>
    <cellStyle name="Page Heading 1" xfId="364" xr:uid="{00000000-0005-0000-0000-00006E010000}"/>
    <cellStyle name="Page Heading 2" xfId="365" xr:uid="{00000000-0005-0000-0000-00006F010000}"/>
    <cellStyle name="Page Heading 2 2" xfId="366" xr:uid="{00000000-0005-0000-0000-000070010000}"/>
    <cellStyle name="Page Heading Date" xfId="367" xr:uid="{00000000-0005-0000-0000-000071010000}"/>
    <cellStyle name="Page No" xfId="368" xr:uid="{00000000-0005-0000-0000-000072010000}"/>
    <cellStyle name="Page No H" xfId="369" xr:uid="{00000000-0005-0000-0000-000073010000}"/>
    <cellStyle name="Page Number" xfId="370" xr:uid="{00000000-0005-0000-0000-000074010000}"/>
    <cellStyle name="Page Number Depn" xfId="371" xr:uid="{00000000-0005-0000-0000-000075010000}"/>
    <cellStyle name="Page Number Non Fin" xfId="372" xr:uid="{00000000-0005-0000-0000-000076010000}"/>
    <cellStyle name="Page Number Notes" xfId="373" xr:uid="{00000000-0005-0000-0000-000077010000}"/>
    <cellStyle name="Page Title" xfId="374" xr:uid="{00000000-0005-0000-0000-000078010000}"/>
    <cellStyle name="Percent 2" xfId="375" xr:uid="{00000000-0005-0000-0000-000079010000}"/>
    <cellStyle name="Percent 3" xfId="376" xr:uid="{00000000-0005-0000-0000-00007A010000}"/>
    <cellStyle name="Percentage Co1" xfId="377" xr:uid="{00000000-0005-0000-0000-00007B010000}"/>
    <cellStyle name="PracDetail1" xfId="378" xr:uid="{00000000-0005-0000-0000-00007C010000}"/>
    <cellStyle name="PracDetail2" xfId="379" xr:uid="{00000000-0005-0000-0000-00007D010000}"/>
    <cellStyle name="Practice Loc" xfId="380" xr:uid="{00000000-0005-0000-0000-00007E010000}"/>
    <cellStyle name="Practice Name" xfId="381" xr:uid="{00000000-0005-0000-0000-00007F010000}"/>
    <cellStyle name="Practice Sign" xfId="382" xr:uid="{00000000-0005-0000-0000-000080010000}"/>
    <cellStyle name="Price Col1" xfId="383" xr:uid="{00000000-0005-0000-0000-000081010000}"/>
    <cellStyle name="Price Col2" xfId="384" xr:uid="{00000000-0005-0000-0000-000082010000}"/>
    <cellStyle name="Prof Std" xfId="385" xr:uid="{00000000-0005-0000-0000-000083010000}"/>
    <cellStyle name="QDetails Col1" xfId="386" xr:uid="{00000000-0005-0000-0000-000084010000}"/>
    <cellStyle name="QDetails Col2" xfId="387" xr:uid="{00000000-0005-0000-0000-000085010000}"/>
    <cellStyle name="QSub Total Col1" xfId="388" xr:uid="{00000000-0005-0000-0000-000086010000}"/>
    <cellStyle name="QSub Total Col2" xfId="389" xr:uid="{00000000-0005-0000-0000-000087010000}"/>
    <cellStyle name="QTotal Col1" xfId="390" xr:uid="{00000000-0005-0000-0000-000088010000}"/>
    <cellStyle name="QTotal Col2" xfId="391" xr:uid="{00000000-0005-0000-0000-000089010000}"/>
    <cellStyle name="Rental Name" xfId="392" xr:uid="{00000000-0005-0000-0000-00008A010000}"/>
    <cellStyle name="Rental Property Titles" xfId="393" xr:uid="{00000000-0005-0000-0000-00008B010000}"/>
    <cellStyle name="RepHead" xfId="394" xr:uid="{00000000-0005-0000-0000-00008C010000}"/>
    <cellStyle name="Report Heading1" xfId="395" xr:uid="{00000000-0005-0000-0000-00008D010000}"/>
    <cellStyle name="Report Heading1 C" xfId="396" xr:uid="{00000000-0005-0000-0000-00008E010000}"/>
    <cellStyle name="Report Heading2" xfId="397" xr:uid="{00000000-0005-0000-0000-00008F010000}"/>
    <cellStyle name="Report Heading2 C" xfId="398" xr:uid="{00000000-0005-0000-0000-000090010000}"/>
    <cellStyle name="Report Heading3" xfId="399" xr:uid="{00000000-0005-0000-0000-000091010000}"/>
    <cellStyle name="Report Heading3 C" xfId="400" xr:uid="{00000000-0005-0000-0000-000092010000}"/>
    <cellStyle name="Report Heading4" xfId="401" xr:uid="{00000000-0005-0000-0000-000093010000}"/>
    <cellStyle name="Report Heading4 C" xfId="402" xr:uid="{00000000-0005-0000-0000-000094010000}"/>
    <cellStyle name="Report Title" xfId="403" xr:uid="{00000000-0005-0000-0000-000095010000}"/>
    <cellStyle name="Report Title C" xfId="404" xr:uid="{00000000-0005-0000-0000-000096010000}"/>
    <cellStyle name="Report Title Date" xfId="405" xr:uid="{00000000-0005-0000-0000-000097010000}"/>
    <cellStyle name="Report Title Date C" xfId="406" xr:uid="{00000000-0005-0000-0000-000098010000}"/>
    <cellStyle name="Res Items" xfId="407" xr:uid="{00000000-0005-0000-0000-000099010000}"/>
    <cellStyle name="Section Heading" xfId="408" xr:uid="{00000000-0005-0000-0000-00009A010000}"/>
    <cellStyle name="Section Heading 8" xfId="409" xr:uid="{00000000-0005-0000-0000-00009B010000}"/>
    <cellStyle name="Section Heading 9" xfId="410" xr:uid="{00000000-0005-0000-0000-00009C010000}"/>
    <cellStyle name="Section Heading I" xfId="411" xr:uid="{00000000-0005-0000-0000-00009D010000}"/>
    <cellStyle name="Section Heading Top" xfId="412" xr:uid="{00000000-0005-0000-0000-00009E010000}"/>
    <cellStyle name="Section Heading W" xfId="413" xr:uid="{00000000-0005-0000-0000-00009F010000}"/>
    <cellStyle name="Section Total Col1" xfId="414" xr:uid="{00000000-0005-0000-0000-0000A0010000}"/>
    <cellStyle name="Section Total Col2" xfId="415" xr:uid="{00000000-0005-0000-0000-0000A1010000}"/>
    <cellStyle name="Section Total Text" xfId="416" xr:uid="{00000000-0005-0000-0000-0000A2010000}"/>
    <cellStyle name="Share" xfId="417" xr:uid="{00000000-0005-0000-0000-0000A3010000}"/>
    <cellStyle name="Side Border" xfId="418" xr:uid="{00000000-0005-0000-0000-0000A4010000}"/>
    <cellStyle name="Sign Line" xfId="419" xr:uid="{00000000-0005-0000-0000-0000A5010000}"/>
    <cellStyle name="Sign Line M" xfId="420" xr:uid="{00000000-0005-0000-0000-0000A6010000}"/>
    <cellStyle name="Sign Name" xfId="421" xr:uid="{00000000-0005-0000-0000-0000A7010000}"/>
    <cellStyle name="Sign Name 2" xfId="422" xr:uid="{00000000-0005-0000-0000-0000A8010000}"/>
    <cellStyle name="Sign Name CM" xfId="423" xr:uid="{00000000-0005-0000-0000-0000A9010000}"/>
    <cellStyle name="Sign Name Wrap" xfId="424" xr:uid="{00000000-0005-0000-0000-0000AA010000}"/>
    <cellStyle name="Sign Name Wrap NB" xfId="425" xr:uid="{00000000-0005-0000-0000-0000AB010000}"/>
    <cellStyle name="Sign Officer" xfId="426" xr:uid="{00000000-0005-0000-0000-0000AC010000}"/>
    <cellStyle name="Signing Names" xfId="427" xr:uid="{00000000-0005-0000-0000-0000AD010000}"/>
    <cellStyle name="Spacer" xfId="428" xr:uid="{00000000-0005-0000-0000-0000AE010000}"/>
    <cellStyle name="Spacer 2" xfId="429" xr:uid="{00000000-0005-0000-0000-0000AF010000}"/>
    <cellStyle name="Sub Heading" xfId="430" xr:uid="{00000000-0005-0000-0000-0000B0010000}"/>
    <cellStyle name="Sub Heading 13P_Plus" xfId="431" xr:uid="{00000000-0005-0000-0000-0000B1010000}"/>
    <cellStyle name="Sub Heading Cent" xfId="432" xr:uid="{00000000-0005-0000-0000-0000B2010000}"/>
    <cellStyle name="Sub Heading Col1" xfId="433" xr:uid="{00000000-0005-0000-0000-0000B3010000}"/>
    <cellStyle name="Sub Heading Col2" xfId="434" xr:uid="{00000000-0005-0000-0000-0000B4010000}"/>
    <cellStyle name="Sub Ref" xfId="435" xr:uid="{00000000-0005-0000-0000-0000B5010000}"/>
    <cellStyle name="Sub Ref C" xfId="436" xr:uid="{00000000-0005-0000-0000-0000B6010000}"/>
    <cellStyle name="Sub Section Heading" xfId="437" xr:uid="{00000000-0005-0000-0000-0000B7010000}"/>
    <cellStyle name="Sub Section Heading 8" xfId="438" xr:uid="{00000000-0005-0000-0000-0000B8010000}"/>
    <cellStyle name="Sub Section Heading 9" xfId="439" xr:uid="{00000000-0005-0000-0000-0000B9010000}"/>
    <cellStyle name="Sub Section Heading B" xfId="440" xr:uid="{00000000-0005-0000-0000-0000BA010000}"/>
    <cellStyle name="Sub Section Heading B 8" xfId="441" xr:uid="{00000000-0005-0000-0000-0000BB010000}"/>
    <cellStyle name="Sub Section Heading B 9" xfId="442" xr:uid="{00000000-0005-0000-0000-0000BC010000}"/>
    <cellStyle name="Sub Section Heading Wrap" xfId="443" xr:uid="{00000000-0005-0000-0000-0000BD010000}"/>
    <cellStyle name="Sub Total 13P Budget" xfId="444" xr:uid="{00000000-0005-0000-0000-0000BE010000}"/>
    <cellStyle name="Sub Total 13P Col1" xfId="445" xr:uid="{00000000-0005-0000-0000-0000BF010000}"/>
    <cellStyle name="Sub Total 13P Col2" xfId="446" xr:uid="{00000000-0005-0000-0000-0000C0010000}"/>
    <cellStyle name="Sub Total Col 1" xfId="447" xr:uid="{00000000-0005-0000-0000-0000C1010000}"/>
    <cellStyle name="Sub Total Col 1 2" xfId="448" xr:uid="{00000000-0005-0000-0000-0000C2010000}"/>
    <cellStyle name="Sub Total Col 1 8" xfId="449" xr:uid="{00000000-0005-0000-0000-0000C3010000}"/>
    <cellStyle name="Sub Total Col 1 9" xfId="450" xr:uid="{00000000-0005-0000-0000-0000C4010000}"/>
    <cellStyle name="Sub Total Col 1 B" xfId="451" xr:uid="{00000000-0005-0000-0000-0000C5010000}"/>
    <cellStyle name="Sub Total Col 1 B 2" xfId="452" xr:uid="{00000000-0005-0000-0000-0000C6010000}"/>
    <cellStyle name="Sub Total Col 1 B 8" xfId="453" xr:uid="{00000000-0005-0000-0000-0000C7010000}"/>
    <cellStyle name="Sub Total Col 1 B 9" xfId="454" xr:uid="{00000000-0005-0000-0000-0000C8010000}"/>
    <cellStyle name="Sub Total Col 1 B NB" xfId="455" xr:uid="{00000000-0005-0000-0000-0000C9010000}"/>
    <cellStyle name="Sub Total Col 1 OS" xfId="456" xr:uid="{00000000-0005-0000-0000-0000CA010000}"/>
    <cellStyle name="Sub Total Col 1 OS 2" xfId="457" xr:uid="{00000000-0005-0000-0000-0000CB010000}"/>
    <cellStyle name="Sub Total Col 1 OS 8" xfId="458" xr:uid="{00000000-0005-0000-0000-0000CC010000}"/>
    <cellStyle name="Sub Total Col 1 OS 9" xfId="459" xr:uid="{00000000-0005-0000-0000-0000CD010000}"/>
    <cellStyle name="Sub Total Col 1 U" xfId="460" xr:uid="{00000000-0005-0000-0000-0000CE010000}"/>
    <cellStyle name="Sub Total Col 1 U 8" xfId="461" xr:uid="{00000000-0005-0000-0000-0000CF010000}"/>
    <cellStyle name="Sub Total Col 1 U 9" xfId="462" xr:uid="{00000000-0005-0000-0000-0000D0010000}"/>
    <cellStyle name="Sub Total Col 2" xfId="463" xr:uid="{00000000-0005-0000-0000-0000D1010000}"/>
    <cellStyle name="Sub Total Col 2 2" xfId="464" xr:uid="{00000000-0005-0000-0000-0000D2010000}"/>
    <cellStyle name="Sub Total Col 2 8" xfId="465" xr:uid="{00000000-0005-0000-0000-0000D3010000}"/>
    <cellStyle name="Sub Total Col 2 9" xfId="466" xr:uid="{00000000-0005-0000-0000-0000D4010000}"/>
    <cellStyle name="Sub Total Col 2 B" xfId="467" xr:uid="{00000000-0005-0000-0000-0000D5010000}"/>
    <cellStyle name="Sub Total Col 2 B 2" xfId="468" xr:uid="{00000000-0005-0000-0000-0000D6010000}"/>
    <cellStyle name="Sub Total Col 2 B 8" xfId="469" xr:uid="{00000000-0005-0000-0000-0000D7010000}"/>
    <cellStyle name="Sub Total Col 2 B 9" xfId="470" xr:uid="{00000000-0005-0000-0000-0000D8010000}"/>
    <cellStyle name="Sub Total Col 2 B NB" xfId="471" xr:uid="{00000000-0005-0000-0000-0000D9010000}"/>
    <cellStyle name="Sub Total Col 2 OS" xfId="472" xr:uid="{00000000-0005-0000-0000-0000DA010000}"/>
    <cellStyle name="Sub Total Col 2 OS 2" xfId="473" xr:uid="{00000000-0005-0000-0000-0000DB010000}"/>
    <cellStyle name="Sub Total Col 2 OS 8" xfId="474" xr:uid="{00000000-0005-0000-0000-0000DC010000}"/>
    <cellStyle name="Sub Total Col 2 OS 9" xfId="475" xr:uid="{00000000-0005-0000-0000-0000DD010000}"/>
    <cellStyle name="Sub Total Col 2 U" xfId="476" xr:uid="{00000000-0005-0000-0000-0000DE010000}"/>
    <cellStyle name="Sub Total Col 2 U 8" xfId="477" xr:uid="{00000000-0005-0000-0000-0000DF010000}"/>
    <cellStyle name="Sub Total Col 2 U 9" xfId="478" xr:uid="{00000000-0005-0000-0000-0000E0010000}"/>
    <cellStyle name="Sub Total Col CM 8" xfId="479" xr:uid="{00000000-0005-0000-0000-0000E1010000}"/>
    <cellStyle name="Sub Total Col CM 9" xfId="480" xr:uid="{00000000-0005-0000-0000-0000E2010000}"/>
    <cellStyle name="Sub Total Col CM B 8" xfId="481" xr:uid="{00000000-0005-0000-0000-0000E3010000}"/>
    <cellStyle name="Sub Total Col CM B 9" xfId="482" xr:uid="{00000000-0005-0000-0000-0000E4010000}"/>
    <cellStyle name="Sub Total Col CM OS 8" xfId="483" xr:uid="{00000000-0005-0000-0000-0000E5010000}"/>
    <cellStyle name="Sub Total Col CM OS 9" xfId="484" xr:uid="{00000000-0005-0000-0000-0000E6010000}"/>
    <cellStyle name="Sub Total Col CM U 8" xfId="485" xr:uid="{00000000-0005-0000-0000-0000E7010000}"/>
    <cellStyle name="Sub Total Col CM U 9" xfId="486" xr:uid="{00000000-0005-0000-0000-0000E8010000}"/>
    <cellStyle name="Sub Total Col T" xfId="487" xr:uid="{00000000-0005-0000-0000-0000E9010000}"/>
    <cellStyle name="Sub Total Col T 8" xfId="488" xr:uid="{00000000-0005-0000-0000-0000EA010000}"/>
    <cellStyle name="Sub Total Col T 9" xfId="489" xr:uid="{00000000-0005-0000-0000-0000EB010000}"/>
    <cellStyle name="Sub Total Col T B" xfId="490" xr:uid="{00000000-0005-0000-0000-0000EC010000}"/>
    <cellStyle name="Sub Total Col T B 8" xfId="491" xr:uid="{00000000-0005-0000-0000-0000ED010000}"/>
    <cellStyle name="Sub Total Col T B 9" xfId="492" xr:uid="{00000000-0005-0000-0000-0000EE010000}"/>
    <cellStyle name="Sub Total Col T CY" xfId="493" xr:uid="{00000000-0005-0000-0000-0000EF010000}"/>
    <cellStyle name="Sub Total Col T OS" xfId="494" xr:uid="{00000000-0005-0000-0000-0000F0010000}"/>
    <cellStyle name="Sub Total Col T OS 8" xfId="495" xr:uid="{00000000-0005-0000-0000-0000F1010000}"/>
    <cellStyle name="Sub Total Col T OS 9" xfId="496" xr:uid="{00000000-0005-0000-0000-0000F2010000}"/>
    <cellStyle name="Sub Total Col T OS CY" xfId="497" xr:uid="{00000000-0005-0000-0000-0000F3010000}"/>
    <cellStyle name="Sub Total Col T U 8" xfId="498" xr:uid="{00000000-0005-0000-0000-0000F4010000}"/>
    <cellStyle name="Sub Total Col T U 9" xfId="499" xr:uid="{00000000-0005-0000-0000-0000F5010000}"/>
    <cellStyle name="Sub Total Col1 B" xfId="500" xr:uid="{00000000-0005-0000-0000-0000F6010000}"/>
    <cellStyle name="Sub Total Col2 B" xfId="501" xr:uid="{00000000-0005-0000-0000-0000F7010000}"/>
    <cellStyle name="Sub Total Income Statement Budget" xfId="502" xr:uid="{00000000-0005-0000-0000-0000F8010000}"/>
    <cellStyle name="Sub Total Text" xfId="503" xr:uid="{00000000-0005-0000-0000-0000F9010000}"/>
    <cellStyle name="Sub Total Text Income Statement Budget" xfId="504" xr:uid="{00000000-0005-0000-0000-0000FA010000}"/>
    <cellStyle name="Super Qual" xfId="505" xr:uid="{00000000-0005-0000-0000-0000FB010000}"/>
    <cellStyle name="Text Box 1" xfId="506" xr:uid="{00000000-0005-0000-0000-0000FC010000}"/>
    <cellStyle name="TextLine" xfId="507" xr:uid="{00000000-0005-0000-0000-0000FD010000}"/>
    <cellStyle name="TextLine 2" xfId="508" xr:uid="{00000000-0005-0000-0000-0000FE010000}"/>
    <cellStyle name="TextNoLine" xfId="509" xr:uid="{00000000-0005-0000-0000-0000FF010000}"/>
    <cellStyle name="TextNoLineBold" xfId="510" xr:uid="{00000000-0005-0000-0000-000000020000}"/>
    <cellStyle name="Title 2" xfId="511" xr:uid="{00000000-0005-0000-0000-000001020000}"/>
    <cellStyle name="Title 3" xfId="512" xr:uid="{00000000-0005-0000-0000-000002020000}"/>
    <cellStyle name="Total 2" xfId="513" xr:uid="{00000000-0005-0000-0000-000003020000}"/>
    <cellStyle name="Total Col 1" xfId="514" xr:uid="{00000000-0005-0000-0000-000004020000}"/>
    <cellStyle name="Total Col 1 B" xfId="515" xr:uid="{00000000-0005-0000-0000-000005020000}"/>
    <cellStyle name="Total Col 1 B 8" xfId="516" xr:uid="{00000000-0005-0000-0000-000006020000}"/>
    <cellStyle name="Total Col 1 B 9" xfId="517" xr:uid="{00000000-0005-0000-0000-000007020000}"/>
    <cellStyle name="Total Col 1 Bold" xfId="518" xr:uid="{00000000-0005-0000-0000-000008020000}"/>
    <cellStyle name="Total Col 1 Bold 8" xfId="519" xr:uid="{00000000-0005-0000-0000-000009020000}"/>
    <cellStyle name="Total Col 1 Bold 9" xfId="520" xr:uid="{00000000-0005-0000-0000-00000A020000}"/>
    <cellStyle name="Total Col 1 Over" xfId="521" xr:uid="{00000000-0005-0000-0000-00000B020000}"/>
    <cellStyle name="Total Col 1 Over 2" xfId="522" xr:uid="{00000000-0005-0000-0000-00000C020000}"/>
    <cellStyle name="Total Col 1 T 8" xfId="523" xr:uid="{00000000-0005-0000-0000-00000D020000}"/>
    <cellStyle name="Total Col 1 T 9" xfId="524" xr:uid="{00000000-0005-0000-0000-00000E020000}"/>
    <cellStyle name="Total Col 1 Under" xfId="525" xr:uid="{00000000-0005-0000-0000-00000F020000}"/>
    <cellStyle name="Total Col 1 Under 2" xfId="526" xr:uid="{00000000-0005-0000-0000-000010020000}"/>
    <cellStyle name="Total Col 1 Under Bold" xfId="527" xr:uid="{00000000-0005-0000-0000-000011020000}"/>
    <cellStyle name="Total Col 1 Under Bottom" xfId="528" xr:uid="{00000000-0005-0000-0000-000012020000}"/>
    <cellStyle name="Total Col 2" xfId="529" xr:uid="{00000000-0005-0000-0000-000013020000}"/>
    <cellStyle name="Total Col 2 B" xfId="530" xr:uid="{00000000-0005-0000-0000-000014020000}"/>
    <cellStyle name="Total Col 2 B 8" xfId="531" xr:uid="{00000000-0005-0000-0000-000015020000}"/>
    <cellStyle name="Total Col 2 B 9" xfId="532" xr:uid="{00000000-0005-0000-0000-000016020000}"/>
    <cellStyle name="Total Col 2 Bold" xfId="533" xr:uid="{00000000-0005-0000-0000-000017020000}"/>
    <cellStyle name="Total Col 2 Bold 8" xfId="534" xr:uid="{00000000-0005-0000-0000-000018020000}"/>
    <cellStyle name="Total Col 2 Bold 9" xfId="535" xr:uid="{00000000-0005-0000-0000-000019020000}"/>
    <cellStyle name="Total Col 2 Over" xfId="536" xr:uid="{00000000-0005-0000-0000-00001A020000}"/>
    <cellStyle name="Total Col 2 Over 2" xfId="537" xr:uid="{00000000-0005-0000-0000-00001B020000}"/>
    <cellStyle name="Total Col 2 Under" xfId="538" xr:uid="{00000000-0005-0000-0000-00001C020000}"/>
    <cellStyle name="Total Col 2 Under 2" xfId="539" xr:uid="{00000000-0005-0000-0000-00001D020000}"/>
    <cellStyle name="Total Col 2 Under Bold" xfId="540" xr:uid="{00000000-0005-0000-0000-00001E020000}"/>
    <cellStyle name="Total Col 2 Under Bottom" xfId="541" xr:uid="{00000000-0005-0000-0000-00001F020000}"/>
    <cellStyle name="Total Col CM B 8" xfId="542" xr:uid="{00000000-0005-0000-0000-000020020000}"/>
    <cellStyle name="Total Col CM B 9" xfId="543" xr:uid="{00000000-0005-0000-0000-000021020000}"/>
    <cellStyle name="Total Col CM Bold 8" xfId="544" xr:uid="{00000000-0005-0000-0000-000022020000}"/>
    <cellStyle name="Total Col CM Bold 9" xfId="545" xr:uid="{00000000-0005-0000-0000-000023020000}"/>
    <cellStyle name="Total Col T" xfId="546" xr:uid="{00000000-0005-0000-0000-000024020000}"/>
    <cellStyle name="Total Col T B" xfId="547" xr:uid="{00000000-0005-0000-0000-000025020000}"/>
    <cellStyle name="Total Col T Bold" xfId="548" xr:uid="{00000000-0005-0000-0000-000026020000}"/>
    <cellStyle name="Total Col T Bold 8" xfId="549" xr:uid="{00000000-0005-0000-0000-000027020000}"/>
    <cellStyle name="Total Col T Bold 9" xfId="550" xr:uid="{00000000-0005-0000-0000-000028020000}"/>
    <cellStyle name="Total Col T Over" xfId="551" xr:uid="{00000000-0005-0000-0000-000029020000}"/>
    <cellStyle name="Total Col1 B" xfId="552" xr:uid="{00000000-0005-0000-0000-00002A020000}"/>
    <cellStyle name="Total Col1 Bold" xfId="553" xr:uid="{00000000-0005-0000-0000-00002B020000}"/>
    <cellStyle name="Total Col2" xfId="554" xr:uid="{00000000-0005-0000-0000-00002C020000}"/>
    <cellStyle name="Total Col2 B" xfId="555" xr:uid="{00000000-0005-0000-0000-00002D020000}"/>
    <cellStyle name="Total Text" xfId="556" xr:uid="{00000000-0005-0000-0000-00002E020000}"/>
    <cellStyle name="Type" xfId="557" xr:uid="{00000000-0005-0000-0000-00002F020000}"/>
    <cellStyle name="Version" xfId="558" xr:uid="{00000000-0005-0000-0000-000030020000}"/>
    <cellStyle name="Warnings" xfId="559" xr:uid="{00000000-0005-0000-0000-000031020000}"/>
    <cellStyle name="Warnings 2" xfId="560" xr:uid="{00000000-0005-0000-0000-000032020000}"/>
    <cellStyle name="Warnings Columns" xfId="561" xr:uid="{00000000-0005-0000-0000-000033020000}"/>
    <cellStyle name="WP Instruct" xfId="562" xr:uid="{00000000-0005-0000-0000-000034020000}"/>
    <cellStyle name="WP Instructions Heading" xfId="563" xr:uid="{00000000-0005-0000-0000-000035020000}"/>
    <cellStyle name="WP Ref" xfId="564" xr:uid="{00000000-0005-0000-0000-000036020000}"/>
    <cellStyle name="WP Ref 2" xfId="565" xr:uid="{00000000-0005-0000-0000-000037020000}"/>
    <cellStyle name="WP Ref 3" xfId="566" xr:uid="{00000000-0005-0000-0000-000038020000}"/>
    <cellStyle name="WP Ref Date" xfId="567" xr:uid="{00000000-0005-0000-0000-000039020000}"/>
    <cellStyle name="WP Ref Date 2" xfId="568" xr:uid="{00000000-0005-0000-0000-00003A020000}"/>
    <cellStyle name="WP Ref Date 3" xfId="569" xr:uid="{00000000-0005-0000-0000-00003B020000}"/>
    <cellStyle name="WP Ref Head" xfId="570" xr:uid="{00000000-0005-0000-0000-00003C020000}"/>
    <cellStyle name="WP Ref Head 2" xfId="571" xr:uid="{00000000-0005-0000-0000-00003D020000}"/>
    <cellStyle name="WP Ref Head 3" xfId="572" xr:uid="{00000000-0005-0000-0000-00003E020000}"/>
    <cellStyle name="WP Ref Head 4" xfId="573" xr:uid="{00000000-0005-0000-0000-00003F020000}"/>
    <cellStyle name="Wrap Normal" xfId="574" xr:uid="{00000000-0005-0000-0000-000040020000}"/>
    <cellStyle name="YTD Heading" xfId="575" xr:uid="{00000000-0005-0000-0000-000041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>
    <pageSetUpPr fitToPage="1"/>
  </sheetPr>
  <dimension ref="A1:P192"/>
  <sheetViews>
    <sheetView showGridLines="0" tabSelected="1" topLeftCell="B1" zoomScale="115" zoomScaleNormal="115" workbookViewId="0">
      <selection activeCell="B1" sqref="B1"/>
    </sheetView>
  </sheetViews>
  <sheetFormatPr defaultRowHeight="12.75" x14ac:dyDescent="0.2"/>
  <cols>
    <col min="1" max="1" width="1.140625" style="5" hidden="1" customWidth="1"/>
    <col min="2" max="2" width="14.140625" style="5" customWidth="1"/>
    <col min="3" max="3" width="9" style="5" customWidth="1"/>
    <col min="4" max="4" width="10" style="5" customWidth="1"/>
    <col min="5" max="5" width="14.85546875" style="5" customWidth="1"/>
    <col min="6" max="6" width="11.85546875" style="5" customWidth="1"/>
    <col min="7" max="7" width="8" style="5" customWidth="1"/>
    <col min="8" max="8" width="3" style="5" customWidth="1"/>
    <col min="9" max="9" width="17.85546875" style="5" customWidth="1"/>
    <col min="10" max="10" width="11.42578125" style="5" bestFit="1" customWidth="1"/>
    <col min="11" max="11" width="11.85546875" style="5" customWidth="1"/>
    <col min="12" max="12" width="12.140625" style="5" customWidth="1"/>
    <col min="13" max="13" width="9.42578125" style="5" customWidth="1"/>
    <col min="14" max="14" width="14" style="5" customWidth="1"/>
    <col min="15" max="15" width="6.5703125" style="5" customWidth="1"/>
    <col min="16" max="16384" width="9.140625" style="5"/>
  </cols>
  <sheetData>
    <row r="1" spans="2:16" ht="18.75" customHeight="1" x14ac:dyDescent="0.2">
      <c r="B1" s="1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84"/>
      <c r="N1" s="84"/>
      <c r="O1" s="4"/>
    </row>
    <row r="2" spans="2:16" ht="18.75" customHeight="1" x14ac:dyDescent="0.25">
      <c r="B2" s="6" t="s">
        <v>1</v>
      </c>
      <c r="C2" s="80"/>
      <c r="D2" s="7"/>
      <c r="E2" s="7"/>
      <c r="F2" s="7"/>
      <c r="G2" s="7"/>
      <c r="H2" s="7"/>
      <c r="L2" s="8" t="s">
        <v>2</v>
      </c>
      <c r="M2" s="85"/>
      <c r="N2" s="85"/>
      <c r="O2" s="9"/>
    </row>
    <row r="3" spans="2:16" ht="18.75" customHeight="1" x14ac:dyDescent="0.2">
      <c r="B3" s="6" t="s">
        <v>3</v>
      </c>
      <c r="C3" s="10"/>
      <c r="D3" s="11" t="s">
        <v>4</v>
      </c>
      <c r="E3" s="12"/>
      <c r="G3" s="13" t="s">
        <v>5</v>
      </c>
      <c r="I3" s="7"/>
      <c r="L3" s="8" t="s">
        <v>4</v>
      </c>
      <c r="M3" s="85"/>
      <c r="N3" s="85"/>
      <c r="O3" s="14"/>
    </row>
    <row r="4" spans="2:16" ht="18.75" customHeight="1" x14ac:dyDescent="0.2">
      <c r="B4" s="6" t="s">
        <v>6</v>
      </c>
      <c r="C4" s="7"/>
      <c r="D4" s="7"/>
      <c r="E4" s="7"/>
      <c r="F4" s="7"/>
      <c r="G4" s="7"/>
      <c r="H4" s="7"/>
      <c r="L4" s="8" t="s">
        <v>7</v>
      </c>
      <c r="M4" s="86"/>
      <c r="N4" s="86"/>
      <c r="O4" s="15"/>
    </row>
    <row r="5" spans="2:16" ht="18.75" customHeight="1" thickBot="1" x14ac:dyDescent="0.25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8"/>
    </row>
    <row r="6" spans="2:16" ht="13.5" thickTop="1" x14ac:dyDescent="0.2">
      <c r="B6" s="19"/>
      <c r="C6" s="13"/>
      <c r="H6" s="20"/>
      <c r="I6" s="20"/>
      <c r="J6" s="20"/>
      <c r="K6" s="20"/>
      <c r="L6" s="20"/>
      <c r="M6" s="20"/>
      <c r="O6" s="14"/>
    </row>
    <row r="7" spans="2:16" ht="15" customHeight="1" x14ac:dyDescent="0.2">
      <c r="B7" s="19"/>
      <c r="C7" s="21" t="s">
        <v>8</v>
      </c>
      <c r="H7" s="20"/>
      <c r="I7" s="20"/>
      <c r="J7" s="20"/>
      <c r="K7" s="20"/>
      <c r="L7" s="20"/>
      <c r="M7" s="20"/>
      <c r="O7" s="14"/>
    </row>
    <row r="8" spans="2:16" ht="15" customHeight="1" x14ac:dyDescent="0.2">
      <c r="B8" s="19"/>
      <c r="C8" s="13"/>
      <c r="H8" s="20"/>
      <c r="I8" s="20"/>
      <c r="J8" s="20"/>
      <c r="K8" s="20"/>
      <c r="L8" s="20"/>
      <c r="M8" s="20"/>
      <c r="O8" s="14"/>
    </row>
    <row r="9" spans="2:16" ht="15" customHeight="1" x14ac:dyDescent="0.2">
      <c r="B9" s="19"/>
      <c r="C9" s="22" t="s">
        <v>9</v>
      </c>
      <c r="D9" s="23"/>
      <c r="E9" s="23"/>
      <c r="F9" s="23"/>
      <c r="G9" s="24"/>
      <c r="H9" s="25"/>
      <c r="I9" s="25"/>
      <c r="J9" s="25"/>
      <c r="K9" s="25"/>
      <c r="L9" s="25"/>
      <c r="M9" s="25"/>
      <c r="N9" s="24"/>
      <c r="O9" s="14"/>
    </row>
    <row r="10" spans="2:16" ht="21.75" customHeight="1" x14ac:dyDescent="0.2">
      <c r="B10" s="19"/>
      <c r="C10" s="26" t="s">
        <v>10</v>
      </c>
      <c r="E10" s="27"/>
      <c r="F10" s="27"/>
      <c r="H10" s="20"/>
      <c r="I10" s="20"/>
      <c r="J10" s="20"/>
      <c r="K10" s="20"/>
      <c r="L10" s="20"/>
      <c r="M10" s="20"/>
      <c r="O10" s="14"/>
    </row>
    <row r="11" spans="2:16" ht="15" customHeight="1" x14ac:dyDescent="0.2">
      <c r="B11" s="19"/>
      <c r="C11" s="26" t="s">
        <v>11</v>
      </c>
      <c r="E11" s="81"/>
      <c r="F11" s="81"/>
      <c r="G11" s="28"/>
      <c r="H11" s="20" t="s">
        <v>55</v>
      </c>
      <c r="I11" s="20"/>
      <c r="J11" s="20"/>
      <c r="K11" s="20"/>
      <c r="L11" s="20"/>
      <c r="M11" s="20"/>
      <c r="O11" s="14"/>
    </row>
    <row r="12" spans="2:16" ht="15" customHeight="1" x14ac:dyDescent="0.2">
      <c r="B12" s="19"/>
      <c r="C12" s="26" t="s">
        <v>12</v>
      </c>
      <c r="E12" s="81"/>
      <c r="F12" s="81"/>
      <c r="G12" s="28"/>
      <c r="H12" s="20"/>
      <c r="I12" s="20"/>
      <c r="J12" s="20"/>
      <c r="K12" s="20"/>
      <c r="L12" s="20"/>
      <c r="M12" s="20"/>
      <c r="O12" s="14"/>
    </row>
    <row r="13" spans="2:16" ht="15" customHeight="1" x14ac:dyDescent="0.2">
      <c r="B13" s="19"/>
      <c r="C13" s="26"/>
      <c r="E13" s="28"/>
      <c r="F13" s="28"/>
      <c r="G13" s="28"/>
      <c r="H13" s="20"/>
      <c r="I13" s="20"/>
      <c r="J13" s="20"/>
      <c r="K13" s="20"/>
      <c r="L13" s="20"/>
      <c r="M13" s="20"/>
      <c r="O13" s="14"/>
    </row>
    <row r="14" spans="2:16" ht="15" customHeight="1" x14ac:dyDescent="0.2">
      <c r="B14" s="19"/>
      <c r="C14" s="26"/>
      <c r="E14" s="28"/>
      <c r="F14" s="28"/>
      <c r="G14" s="28"/>
      <c r="H14" s="20"/>
      <c r="I14" s="20"/>
      <c r="J14" s="20"/>
      <c r="K14" s="20"/>
      <c r="L14" s="20"/>
      <c r="M14" s="20"/>
      <c r="O14" s="14"/>
      <c r="P14" s="87"/>
    </row>
    <row r="15" spans="2:16" ht="15" customHeight="1" x14ac:dyDescent="0.2">
      <c r="B15" s="19"/>
      <c r="C15" s="29" t="s">
        <v>13</v>
      </c>
      <c r="D15" s="23"/>
      <c r="E15" s="30"/>
      <c r="F15" s="30"/>
      <c r="G15" s="31"/>
      <c r="H15" s="25"/>
      <c r="I15" s="25"/>
      <c r="J15" s="25"/>
      <c r="K15" s="25"/>
      <c r="L15" s="25"/>
      <c r="M15" s="25"/>
      <c r="N15" s="24"/>
      <c r="O15" s="14"/>
    </row>
    <row r="16" spans="2:16" ht="15" customHeight="1" x14ac:dyDescent="0.2">
      <c r="B16" s="19"/>
      <c r="C16" s="13"/>
      <c r="G16" s="32" t="s">
        <v>14</v>
      </c>
      <c r="H16" s="20"/>
      <c r="I16" s="33" t="s">
        <v>15</v>
      </c>
      <c r="J16" s="33" t="s">
        <v>63</v>
      </c>
      <c r="K16" s="33" t="s">
        <v>66</v>
      </c>
      <c r="L16" s="33" t="s">
        <v>16</v>
      </c>
      <c r="M16" s="33"/>
      <c r="N16" s="11" t="s">
        <v>17</v>
      </c>
      <c r="O16" s="14"/>
    </row>
    <row r="17" spans="2:15" ht="15" customHeight="1" x14ac:dyDescent="0.2">
      <c r="B17" s="19"/>
      <c r="C17" s="13" t="s">
        <v>18</v>
      </c>
      <c r="G17" s="34"/>
      <c r="H17" s="20"/>
      <c r="I17" s="33"/>
      <c r="J17" s="33"/>
      <c r="K17" s="33"/>
      <c r="L17" s="33"/>
      <c r="M17" s="33"/>
      <c r="N17" s="11"/>
      <c r="O17" s="14"/>
    </row>
    <row r="18" spans="2:15" ht="15" customHeight="1" x14ac:dyDescent="0.2">
      <c r="B18" s="19"/>
      <c r="C18" s="35" t="s">
        <v>19</v>
      </c>
      <c r="D18" s="35"/>
      <c r="E18" s="35"/>
      <c r="F18" s="35"/>
      <c r="G18" s="36"/>
      <c r="H18" s="37"/>
      <c r="I18" s="38">
        <v>0</v>
      </c>
      <c r="J18" s="39">
        <v>1</v>
      </c>
      <c r="K18" s="39">
        <f>I18*J18</f>
        <v>0</v>
      </c>
      <c r="L18" s="39">
        <v>0</v>
      </c>
      <c r="M18" s="39"/>
      <c r="N18" s="39">
        <f>K18-L18</f>
        <v>0</v>
      </c>
      <c r="O18" s="14"/>
    </row>
    <row r="19" spans="2:15" ht="15" customHeight="1" x14ac:dyDescent="0.2">
      <c r="B19" s="19"/>
      <c r="C19" s="35" t="s">
        <v>20</v>
      </c>
      <c r="D19" s="35"/>
      <c r="E19" s="35"/>
      <c r="F19" s="35"/>
      <c r="G19" s="36"/>
      <c r="H19" s="37"/>
      <c r="I19" s="38">
        <v>0</v>
      </c>
      <c r="J19" s="39">
        <v>1</v>
      </c>
      <c r="K19" s="39">
        <f t="shared" ref="K19:K26" si="0">I19*J19</f>
        <v>0</v>
      </c>
      <c r="L19" s="39">
        <v>0</v>
      </c>
      <c r="M19" s="39"/>
      <c r="N19" s="39">
        <f t="shared" ref="N19:N26" si="1">K19-L19</f>
        <v>0</v>
      </c>
      <c r="O19" s="14"/>
    </row>
    <row r="20" spans="2:15" ht="15" customHeight="1" x14ac:dyDescent="0.2">
      <c r="B20" s="19"/>
      <c r="C20" s="35" t="s">
        <v>51</v>
      </c>
      <c r="D20" s="35"/>
      <c r="E20" s="35"/>
      <c r="F20" s="35"/>
      <c r="G20" s="36"/>
      <c r="H20" s="37"/>
      <c r="I20" s="38">
        <v>0</v>
      </c>
      <c r="J20" s="39">
        <v>1</v>
      </c>
      <c r="K20" s="39">
        <f t="shared" si="0"/>
        <v>0</v>
      </c>
      <c r="L20" s="39"/>
      <c r="M20" s="39"/>
      <c r="N20" s="39">
        <f t="shared" si="1"/>
        <v>0</v>
      </c>
      <c r="O20" s="14"/>
    </row>
    <row r="21" spans="2:15" ht="15" customHeight="1" x14ac:dyDescent="0.2">
      <c r="B21" s="19"/>
      <c r="C21" s="35" t="s">
        <v>21</v>
      </c>
      <c r="D21" s="35"/>
      <c r="E21" s="35"/>
      <c r="F21" s="35"/>
      <c r="G21" s="36"/>
      <c r="H21" s="37"/>
      <c r="I21" s="38">
        <v>0</v>
      </c>
      <c r="J21" s="39">
        <v>1</v>
      </c>
      <c r="K21" s="39">
        <f t="shared" si="0"/>
        <v>0</v>
      </c>
      <c r="L21" s="39">
        <v>0</v>
      </c>
      <c r="M21" s="39"/>
      <c r="N21" s="39">
        <f t="shared" si="1"/>
        <v>0</v>
      </c>
      <c r="O21" s="14"/>
    </row>
    <row r="22" spans="2:15" ht="15" customHeight="1" x14ac:dyDescent="0.2">
      <c r="B22" s="19"/>
      <c r="C22" s="35" t="s">
        <v>22</v>
      </c>
      <c r="D22" s="35"/>
      <c r="E22" s="35"/>
      <c r="F22" s="35"/>
      <c r="G22" s="36"/>
      <c r="H22" s="37"/>
      <c r="I22" s="38">
        <v>0</v>
      </c>
      <c r="J22" s="39">
        <v>1</v>
      </c>
      <c r="K22" s="39">
        <f t="shared" si="0"/>
        <v>0</v>
      </c>
      <c r="L22" s="39">
        <v>0</v>
      </c>
      <c r="M22" s="39"/>
      <c r="N22" s="39">
        <f t="shared" si="1"/>
        <v>0</v>
      </c>
      <c r="O22" s="14"/>
    </row>
    <row r="23" spans="2:15" ht="15" customHeight="1" x14ac:dyDescent="0.2">
      <c r="B23" s="19"/>
      <c r="C23" s="35" t="s">
        <v>23</v>
      </c>
      <c r="D23" s="35"/>
      <c r="E23" s="35"/>
      <c r="F23" s="35"/>
      <c r="G23" s="36"/>
      <c r="H23" s="37"/>
      <c r="I23" s="38">
        <v>0</v>
      </c>
      <c r="J23" s="39">
        <v>1</v>
      </c>
      <c r="K23" s="39">
        <f t="shared" si="0"/>
        <v>0</v>
      </c>
      <c r="L23" s="39">
        <v>0</v>
      </c>
      <c r="M23" s="39"/>
      <c r="N23" s="39">
        <f t="shared" si="1"/>
        <v>0</v>
      </c>
      <c r="O23" s="14"/>
    </row>
    <row r="24" spans="2:15" ht="15" customHeight="1" x14ac:dyDescent="0.2">
      <c r="B24" s="19"/>
      <c r="C24" s="35" t="s">
        <v>24</v>
      </c>
      <c r="D24" s="35"/>
      <c r="E24" s="35"/>
      <c r="F24" s="35"/>
      <c r="G24" s="36"/>
      <c r="H24" s="37"/>
      <c r="I24" s="38">
        <v>0</v>
      </c>
      <c r="J24" s="39">
        <v>1</v>
      </c>
      <c r="K24" s="39">
        <f t="shared" si="0"/>
        <v>0</v>
      </c>
      <c r="L24" s="39">
        <v>0</v>
      </c>
      <c r="M24" s="39"/>
      <c r="N24" s="39">
        <f t="shared" si="1"/>
        <v>0</v>
      </c>
      <c r="O24" s="14"/>
    </row>
    <row r="25" spans="2:15" ht="15" customHeight="1" x14ac:dyDescent="0.2">
      <c r="B25" s="19"/>
      <c r="C25" s="35" t="s">
        <v>25</v>
      </c>
      <c r="D25" s="35"/>
      <c r="E25" s="35"/>
      <c r="F25" s="35"/>
      <c r="G25" s="36"/>
      <c r="H25" s="37"/>
      <c r="I25" s="38">
        <v>0</v>
      </c>
      <c r="J25" s="39">
        <v>1</v>
      </c>
      <c r="K25" s="39">
        <f t="shared" si="0"/>
        <v>0</v>
      </c>
      <c r="L25" s="39">
        <v>0</v>
      </c>
      <c r="M25" s="39"/>
      <c r="N25" s="39">
        <f t="shared" si="1"/>
        <v>0</v>
      </c>
      <c r="O25" s="14"/>
    </row>
    <row r="26" spans="2:15" ht="15" customHeight="1" x14ac:dyDescent="0.2">
      <c r="B26" s="19"/>
      <c r="C26" s="35" t="s">
        <v>26</v>
      </c>
      <c r="D26" s="35"/>
      <c r="E26" s="35"/>
      <c r="F26" s="35"/>
      <c r="G26" s="36"/>
      <c r="H26" s="37"/>
      <c r="I26" s="40">
        <v>0</v>
      </c>
      <c r="J26" s="39">
        <v>1</v>
      </c>
      <c r="K26" s="48">
        <f t="shared" si="0"/>
        <v>0</v>
      </c>
      <c r="L26" s="41">
        <v>0</v>
      </c>
      <c r="M26" s="39"/>
      <c r="N26" s="48">
        <f t="shared" si="1"/>
        <v>0</v>
      </c>
      <c r="O26" s="14"/>
    </row>
    <row r="27" spans="2:15" ht="15" customHeight="1" x14ac:dyDescent="0.2">
      <c r="B27" s="19"/>
      <c r="G27" s="34"/>
      <c r="H27" s="20"/>
      <c r="I27" s="42">
        <f>SUM(I18:I26)</f>
        <v>0</v>
      </c>
      <c r="J27" s="43"/>
      <c r="K27" s="62">
        <f>SUM(K18:K26)</f>
        <v>0</v>
      </c>
      <c r="L27" s="42">
        <f>SUM(L18:L26)</f>
        <v>0</v>
      </c>
      <c r="M27" s="43"/>
      <c r="N27" s="62">
        <f>SUM(N18:N26)</f>
        <v>0</v>
      </c>
      <c r="O27" s="14"/>
    </row>
    <row r="28" spans="2:15" ht="15" customHeight="1" x14ac:dyDescent="0.2">
      <c r="B28" s="19"/>
      <c r="G28" s="34"/>
      <c r="H28" s="20"/>
      <c r="I28" s="43"/>
      <c r="J28" s="43"/>
      <c r="K28" s="43"/>
      <c r="L28" s="43"/>
      <c r="M28" s="43"/>
      <c r="N28" s="43"/>
      <c r="O28" s="14"/>
    </row>
    <row r="29" spans="2:15" ht="15" customHeight="1" x14ac:dyDescent="0.2">
      <c r="B29" s="19"/>
      <c r="C29" s="13" t="s">
        <v>27</v>
      </c>
      <c r="G29" s="34"/>
      <c r="H29" s="20"/>
      <c r="I29" s="43"/>
      <c r="J29" s="43"/>
      <c r="K29" s="43"/>
      <c r="L29" s="43"/>
      <c r="M29" s="43"/>
      <c r="N29" s="43"/>
      <c r="O29" s="14"/>
    </row>
    <row r="30" spans="2:15" ht="15" customHeight="1" x14ac:dyDescent="0.2">
      <c r="B30" s="19"/>
      <c r="C30" s="35" t="s">
        <v>28</v>
      </c>
      <c r="D30" s="35"/>
      <c r="E30" s="35"/>
      <c r="F30" s="35"/>
      <c r="G30" s="36"/>
      <c r="H30" s="37"/>
      <c r="I30" s="38">
        <v>0</v>
      </c>
      <c r="J30" s="39">
        <v>1</v>
      </c>
      <c r="K30" s="39">
        <f t="shared" ref="K30:K33" si="2">I30*J30</f>
        <v>0</v>
      </c>
      <c r="L30" s="39">
        <v>0</v>
      </c>
      <c r="M30" s="39"/>
      <c r="N30" s="39">
        <f t="shared" ref="N30" si="3">K30-L30</f>
        <v>0</v>
      </c>
      <c r="O30" s="14"/>
    </row>
    <row r="31" spans="2:15" ht="15" customHeight="1" x14ac:dyDescent="0.2">
      <c r="B31" s="19"/>
      <c r="C31" s="44" t="s">
        <v>29</v>
      </c>
      <c r="D31" s="44"/>
      <c r="E31" s="44"/>
      <c r="F31" s="44"/>
      <c r="G31" s="45"/>
      <c r="H31" s="46"/>
      <c r="I31" s="47">
        <v>0</v>
      </c>
      <c r="J31" s="48">
        <v>1</v>
      </c>
      <c r="K31" s="39">
        <f t="shared" si="2"/>
        <v>0</v>
      </c>
      <c r="L31" s="48">
        <v>0</v>
      </c>
      <c r="M31" s="48"/>
      <c r="N31" s="48">
        <f>I31-L31</f>
        <v>0</v>
      </c>
      <c r="O31" s="14"/>
    </row>
    <row r="32" spans="2:15" ht="15" customHeight="1" x14ac:dyDescent="0.2">
      <c r="B32" s="19"/>
      <c r="C32" s="44" t="s">
        <v>62</v>
      </c>
      <c r="D32" s="44"/>
      <c r="E32" s="44"/>
      <c r="F32" s="44"/>
      <c r="G32" s="45"/>
      <c r="H32" s="46"/>
      <c r="I32" s="47">
        <v>0</v>
      </c>
      <c r="J32" s="48">
        <v>1</v>
      </c>
      <c r="K32" s="39">
        <f t="shared" si="2"/>
        <v>0</v>
      </c>
      <c r="L32" s="48">
        <v>0</v>
      </c>
      <c r="M32" s="48"/>
      <c r="N32" s="48">
        <f>I32-L32</f>
        <v>0</v>
      </c>
      <c r="O32" s="14"/>
    </row>
    <row r="33" spans="2:15" ht="15" customHeight="1" x14ac:dyDescent="0.2">
      <c r="B33" s="19"/>
      <c r="C33" s="35" t="s">
        <v>65</v>
      </c>
      <c r="D33" s="35"/>
      <c r="E33" s="35"/>
      <c r="F33" s="35"/>
      <c r="G33" s="36"/>
      <c r="H33" s="37"/>
      <c r="I33" s="40">
        <v>0</v>
      </c>
      <c r="J33" s="39">
        <v>1</v>
      </c>
      <c r="K33" s="39">
        <f t="shared" si="2"/>
        <v>0</v>
      </c>
      <c r="L33" s="41">
        <v>0</v>
      </c>
      <c r="M33" s="39"/>
      <c r="N33" s="41">
        <f>I33-L33</f>
        <v>0</v>
      </c>
      <c r="O33" s="14"/>
    </row>
    <row r="34" spans="2:15" ht="15" customHeight="1" x14ac:dyDescent="0.2">
      <c r="B34" s="19"/>
      <c r="G34" s="34"/>
      <c r="H34" s="20"/>
      <c r="I34" s="62">
        <f>SUM(I30:I33)</f>
        <v>0</v>
      </c>
      <c r="J34" s="43">
        <v>1</v>
      </c>
      <c r="K34" s="62">
        <f>SUM(K30:K33)</f>
        <v>0</v>
      </c>
      <c r="L34" s="42">
        <f>SUM(L30:L33)</f>
        <v>0</v>
      </c>
      <c r="M34" s="43"/>
      <c r="N34" s="42">
        <f>SUM(N30:N33)</f>
        <v>0</v>
      </c>
      <c r="O34" s="14"/>
    </row>
    <row r="35" spans="2:15" ht="15" customHeight="1" x14ac:dyDescent="0.2">
      <c r="B35" s="19"/>
      <c r="C35" s="13" t="s">
        <v>59</v>
      </c>
      <c r="D35" s="13"/>
      <c r="E35" s="13"/>
      <c r="G35" s="34"/>
      <c r="H35" s="20"/>
      <c r="I35" s="43"/>
      <c r="J35" s="43"/>
      <c r="K35" s="43"/>
      <c r="L35" s="39"/>
      <c r="M35" s="43"/>
      <c r="N35" s="39"/>
      <c r="O35" s="14"/>
    </row>
    <row r="36" spans="2:15" ht="15" customHeight="1" x14ac:dyDescent="0.2">
      <c r="B36" s="19"/>
      <c r="D36" s="5">
        <v>2028</v>
      </c>
      <c r="F36" s="5" t="s">
        <v>64</v>
      </c>
      <c r="G36" s="34"/>
      <c r="H36" s="20"/>
      <c r="I36" s="43">
        <v>0</v>
      </c>
      <c r="J36" s="43">
        <v>1</v>
      </c>
      <c r="K36" s="39">
        <f t="shared" ref="K36:K44" si="4">I36*J36</f>
        <v>0</v>
      </c>
      <c r="L36" s="39">
        <v>0</v>
      </c>
      <c r="M36" s="43"/>
      <c r="N36" s="39">
        <f t="shared" ref="N36:N44" si="5">K36-L36</f>
        <v>0</v>
      </c>
      <c r="O36" s="14"/>
    </row>
    <row r="37" spans="2:15" ht="15" customHeight="1" x14ac:dyDescent="0.2">
      <c r="B37" s="19"/>
      <c r="D37" s="5">
        <v>2027</v>
      </c>
      <c r="F37" s="5" t="s">
        <v>64</v>
      </c>
      <c r="G37" s="34"/>
      <c r="H37" s="20"/>
      <c r="I37" s="43">
        <v>0</v>
      </c>
      <c r="J37" s="43">
        <v>1</v>
      </c>
      <c r="K37" s="39">
        <f t="shared" si="4"/>
        <v>0</v>
      </c>
      <c r="L37" s="39">
        <v>0</v>
      </c>
      <c r="M37" s="43"/>
      <c r="N37" s="39">
        <f t="shared" si="5"/>
        <v>0</v>
      </c>
      <c r="O37" s="14"/>
    </row>
    <row r="38" spans="2:15" ht="15" customHeight="1" x14ac:dyDescent="0.2">
      <c r="B38" s="19"/>
      <c r="D38" s="5">
        <v>2026</v>
      </c>
      <c r="F38" s="5" t="s">
        <v>64</v>
      </c>
      <c r="G38" s="34"/>
      <c r="H38" s="20"/>
      <c r="I38" s="43">
        <v>0</v>
      </c>
      <c r="J38" s="43">
        <v>1</v>
      </c>
      <c r="K38" s="39">
        <f t="shared" si="4"/>
        <v>0</v>
      </c>
      <c r="L38" s="39">
        <v>0</v>
      </c>
      <c r="M38" s="43"/>
      <c r="N38" s="39">
        <f t="shared" si="5"/>
        <v>0</v>
      </c>
      <c r="O38" s="14"/>
    </row>
    <row r="39" spans="2:15" ht="15" customHeight="1" x14ac:dyDescent="0.2">
      <c r="B39" s="19"/>
      <c r="D39" s="5">
        <v>2025</v>
      </c>
      <c r="F39" s="5" t="s">
        <v>64</v>
      </c>
      <c r="G39" s="34"/>
      <c r="H39" s="20"/>
      <c r="I39" s="43">
        <v>0</v>
      </c>
      <c r="J39" s="43">
        <v>1</v>
      </c>
      <c r="K39" s="39">
        <f t="shared" si="4"/>
        <v>0</v>
      </c>
      <c r="L39" s="39">
        <v>0</v>
      </c>
      <c r="M39" s="43"/>
      <c r="N39" s="39">
        <f t="shared" si="5"/>
        <v>0</v>
      </c>
      <c r="O39" s="14"/>
    </row>
    <row r="40" spans="2:15" ht="15" customHeight="1" x14ac:dyDescent="0.2">
      <c r="B40" s="19"/>
      <c r="D40" s="5">
        <v>2024</v>
      </c>
      <c r="F40" s="5" t="s">
        <v>64</v>
      </c>
      <c r="G40" s="34"/>
      <c r="H40" s="20"/>
      <c r="I40" s="43">
        <v>0</v>
      </c>
      <c r="J40" s="43">
        <v>1</v>
      </c>
      <c r="K40" s="39">
        <f t="shared" si="4"/>
        <v>0</v>
      </c>
      <c r="L40" s="39">
        <v>0</v>
      </c>
      <c r="M40" s="43"/>
      <c r="N40" s="39">
        <f t="shared" si="5"/>
        <v>0</v>
      </c>
      <c r="O40" s="14"/>
    </row>
    <row r="41" spans="2:15" ht="15" customHeight="1" x14ac:dyDescent="0.2">
      <c r="B41" s="19"/>
      <c r="D41" s="5">
        <v>2023</v>
      </c>
      <c r="F41" s="5" t="s">
        <v>64</v>
      </c>
      <c r="G41" s="34"/>
      <c r="H41" s="20"/>
      <c r="I41" s="43">
        <v>0</v>
      </c>
      <c r="J41" s="43">
        <v>1</v>
      </c>
      <c r="K41" s="39">
        <f t="shared" si="4"/>
        <v>0</v>
      </c>
      <c r="L41" s="39">
        <v>0</v>
      </c>
      <c r="M41" s="43"/>
      <c r="N41" s="39">
        <f t="shared" si="5"/>
        <v>0</v>
      </c>
      <c r="O41" s="14"/>
    </row>
    <row r="42" spans="2:15" ht="15" customHeight="1" x14ac:dyDescent="0.2">
      <c r="B42" s="19"/>
      <c r="D42" s="5">
        <v>2022</v>
      </c>
      <c r="F42" s="5" t="s">
        <v>64</v>
      </c>
      <c r="G42" s="34"/>
      <c r="H42" s="20"/>
      <c r="I42" s="43">
        <v>0</v>
      </c>
      <c r="J42" s="43">
        <v>1</v>
      </c>
      <c r="K42" s="39">
        <f t="shared" si="4"/>
        <v>0</v>
      </c>
      <c r="L42" s="39">
        <v>0</v>
      </c>
      <c r="M42" s="43"/>
      <c r="N42" s="39">
        <f t="shared" si="5"/>
        <v>0</v>
      </c>
      <c r="O42" s="14"/>
    </row>
    <row r="43" spans="2:15" ht="15" customHeight="1" x14ac:dyDescent="0.2">
      <c r="B43" s="19"/>
      <c r="D43" s="5">
        <v>2021</v>
      </c>
      <c r="F43" s="5" t="s">
        <v>64</v>
      </c>
      <c r="G43" s="34"/>
      <c r="H43" s="20"/>
      <c r="I43" s="43">
        <v>0</v>
      </c>
      <c r="J43" s="43">
        <v>1</v>
      </c>
      <c r="K43" s="39">
        <f t="shared" si="4"/>
        <v>0</v>
      </c>
      <c r="L43" s="39">
        <v>0</v>
      </c>
      <c r="M43" s="43"/>
      <c r="N43" s="39">
        <f t="shared" si="5"/>
        <v>0</v>
      </c>
      <c r="O43" s="14"/>
    </row>
    <row r="44" spans="2:15" ht="15" customHeight="1" x14ac:dyDescent="0.2">
      <c r="B44" s="19"/>
      <c r="D44" s="5">
        <v>2020</v>
      </c>
      <c r="F44" s="5" t="s">
        <v>64</v>
      </c>
      <c r="G44" s="34"/>
      <c r="H44" s="20"/>
      <c r="I44" s="43">
        <v>0</v>
      </c>
      <c r="J44" s="43">
        <v>1</v>
      </c>
      <c r="K44" s="39">
        <f t="shared" si="4"/>
        <v>0</v>
      </c>
      <c r="L44" s="39">
        <v>0</v>
      </c>
      <c r="M44" s="43"/>
      <c r="N44" s="39">
        <f t="shared" si="5"/>
        <v>0</v>
      </c>
      <c r="O44" s="14"/>
    </row>
    <row r="45" spans="2:15" ht="15" customHeight="1" x14ac:dyDescent="0.2">
      <c r="B45" s="19"/>
      <c r="D45" s="5">
        <v>2019</v>
      </c>
      <c r="F45" s="5" t="s">
        <v>64</v>
      </c>
      <c r="G45" s="34"/>
      <c r="H45" s="20"/>
      <c r="I45" s="43">
        <v>0</v>
      </c>
      <c r="J45" s="43">
        <v>1</v>
      </c>
      <c r="K45" s="39">
        <f t="shared" ref="K45:K123" si="6">I45*J45</f>
        <v>0</v>
      </c>
      <c r="L45" s="39">
        <v>0</v>
      </c>
      <c r="M45" s="43"/>
      <c r="N45" s="39">
        <f t="shared" ref="N45:N123" si="7">K45-L45</f>
        <v>0</v>
      </c>
      <c r="O45" s="14"/>
    </row>
    <row r="46" spans="2:15" ht="15" customHeight="1" x14ac:dyDescent="0.2">
      <c r="B46" s="19"/>
      <c r="D46" s="5">
        <v>2018</v>
      </c>
      <c r="F46" s="5" t="s">
        <v>64</v>
      </c>
      <c r="G46" s="34"/>
      <c r="H46" s="20"/>
      <c r="I46" s="43">
        <v>0</v>
      </c>
      <c r="J46" s="43">
        <v>1</v>
      </c>
      <c r="K46" s="39">
        <f t="shared" si="6"/>
        <v>0</v>
      </c>
      <c r="L46" s="39">
        <v>0</v>
      </c>
      <c r="M46" s="43"/>
      <c r="N46" s="39">
        <f t="shared" si="7"/>
        <v>0</v>
      </c>
      <c r="O46" s="14"/>
    </row>
    <row r="47" spans="2:15" ht="15" customHeight="1" x14ac:dyDescent="0.2">
      <c r="B47" s="19"/>
      <c r="D47" s="5">
        <v>2017</v>
      </c>
      <c r="F47" s="5" t="s">
        <v>64</v>
      </c>
      <c r="G47" s="34"/>
      <c r="H47" s="20"/>
      <c r="I47" s="43">
        <v>0</v>
      </c>
      <c r="J47" s="43">
        <v>1</v>
      </c>
      <c r="K47" s="39">
        <f t="shared" si="6"/>
        <v>0</v>
      </c>
      <c r="L47" s="39">
        <v>0</v>
      </c>
      <c r="M47" s="43"/>
      <c r="N47" s="39">
        <f t="shared" si="7"/>
        <v>0</v>
      </c>
      <c r="O47" s="14"/>
    </row>
    <row r="48" spans="2:15" ht="15" customHeight="1" x14ac:dyDescent="0.2">
      <c r="B48" s="19"/>
      <c r="D48" s="5">
        <v>2016</v>
      </c>
      <c r="F48" s="5" t="s">
        <v>64</v>
      </c>
      <c r="G48" s="34"/>
      <c r="H48" s="20"/>
      <c r="I48" s="43">
        <v>0</v>
      </c>
      <c r="J48" s="43">
        <v>1</v>
      </c>
      <c r="K48" s="39">
        <f t="shared" si="6"/>
        <v>0</v>
      </c>
      <c r="L48" s="39">
        <v>0</v>
      </c>
      <c r="M48" s="43"/>
      <c r="N48" s="39">
        <f t="shared" si="7"/>
        <v>0</v>
      </c>
      <c r="O48" s="14"/>
    </row>
    <row r="49" spans="2:15" ht="15" customHeight="1" x14ac:dyDescent="0.2">
      <c r="B49" s="19"/>
      <c r="D49" s="5">
        <v>2015</v>
      </c>
      <c r="F49" s="5" t="s">
        <v>64</v>
      </c>
      <c r="G49" s="34"/>
      <c r="H49" s="20"/>
      <c r="I49" s="43">
        <v>0</v>
      </c>
      <c r="J49" s="43">
        <v>1</v>
      </c>
      <c r="K49" s="39">
        <f t="shared" si="6"/>
        <v>0</v>
      </c>
      <c r="L49" s="39">
        <v>0</v>
      </c>
      <c r="M49" s="43"/>
      <c r="N49" s="39">
        <f t="shared" si="7"/>
        <v>0</v>
      </c>
      <c r="O49" s="14"/>
    </row>
    <row r="50" spans="2:15" ht="15" customHeight="1" x14ac:dyDescent="0.2">
      <c r="B50" s="19"/>
      <c r="D50" s="5">
        <v>2014</v>
      </c>
      <c r="F50" s="5" t="s">
        <v>64</v>
      </c>
      <c r="G50" s="34"/>
      <c r="H50" s="20"/>
      <c r="I50" s="43">
        <v>0</v>
      </c>
      <c r="J50" s="43">
        <v>1</v>
      </c>
      <c r="K50" s="39">
        <f t="shared" si="6"/>
        <v>0</v>
      </c>
      <c r="L50" s="39">
        <v>0</v>
      </c>
      <c r="M50" s="43"/>
      <c r="N50" s="39">
        <f t="shared" si="7"/>
        <v>0</v>
      </c>
      <c r="O50" s="14"/>
    </row>
    <row r="51" spans="2:15" ht="15" customHeight="1" x14ac:dyDescent="0.2">
      <c r="B51" s="19"/>
      <c r="D51" s="5">
        <v>2013</v>
      </c>
      <c r="F51" s="5" t="s">
        <v>64</v>
      </c>
      <c r="G51" s="34"/>
      <c r="H51" s="20"/>
      <c r="I51" s="43">
        <v>0</v>
      </c>
      <c r="J51" s="43">
        <v>1</v>
      </c>
      <c r="K51" s="39">
        <f t="shared" si="6"/>
        <v>0</v>
      </c>
      <c r="L51" s="39">
        <v>0</v>
      </c>
      <c r="M51" s="43"/>
      <c r="N51" s="39">
        <f t="shared" si="7"/>
        <v>0</v>
      </c>
      <c r="O51" s="14"/>
    </row>
    <row r="52" spans="2:15" ht="15" customHeight="1" x14ac:dyDescent="0.2">
      <c r="B52" s="19"/>
      <c r="D52" s="5">
        <v>2012</v>
      </c>
      <c r="F52" s="5" t="s">
        <v>64</v>
      </c>
      <c r="G52" s="34"/>
      <c r="H52" s="20"/>
      <c r="I52" s="43">
        <v>0</v>
      </c>
      <c r="J52" s="43">
        <v>1</v>
      </c>
      <c r="K52" s="39">
        <f t="shared" si="6"/>
        <v>0</v>
      </c>
      <c r="L52" s="39">
        <v>0</v>
      </c>
      <c r="M52" s="43"/>
      <c r="N52" s="39">
        <f t="shared" si="7"/>
        <v>0</v>
      </c>
      <c r="O52" s="14"/>
    </row>
    <row r="53" spans="2:15" ht="15" customHeight="1" x14ac:dyDescent="0.2">
      <c r="B53" s="19"/>
      <c r="D53" s="5">
        <v>2011</v>
      </c>
      <c r="F53" s="5" t="s">
        <v>64</v>
      </c>
      <c r="G53" s="34"/>
      <c r="H53" s="20"/>
      <c r="I53" s="43">
        <v>0</v>
      </c>
      <c r="J53" s="43">
        <v>1</v>
      </c>
      <c r="K53" s="39">
        <f t="shared" si="6"/>
        <v>0</v>
      </c>
      <c r="L53" s="39">
        <v>0</v>
      </c>
      <c r="M53" s="43"/>
      <c r="N53" s="39">
        <f t="shared" si="7"/>
        <v>0</v>
      </c>
      <c r="O53" s="14"/>
    </row>
    <row r="54" spans="2:15" ht="15" customHeight="1" x14ac:dyDescent="0.2">
      <c r="B54" s="19"/>
      <c r="D54" s="5">
        <v>2010</v>
      </c>
      <c r="F54" s="5" t="s">
        <v>64</v>
      </c>
      <c r="G54" s="34"/>
      <c r="H54" s="20"/>
      <c r="I54" s="43">
        <v>0</v>
      </c>
      <c r="J54" s="43">
        <v>1</v>
      </c>
      <c r="K54" s="39">
        <f t="shared" si="6"/>
        <v>0</v>
      </c>
      <c r="L54" s="39">
        <v>0</v>
      </c>
      <c r="M54" s="43"/>
      <c r="N54" s="39">
        <f t="shared" si="7"/>
        <v>0</v>
      </c>
      <c r="O54" s="14"/>
    </row>
    <row r="55" spans="2:15" ht="15" customHeight="1" x14ac:dyDescent="0.2">
      <c r="B55" s="19"/>
      <c r="D55" s="5">
        <v>2009</v>
      </c>
      <c r="F55" s="5" t="s">
        <v>64</v>
      </c>
      <c r="G55" s="34"/>
      <c r="H55" s="20"/>
      <c r="I55" s="43">
        <v>0</v>
      </c>
      <c r="J55" s="43">
        <v>1</v>
      </c>
      <c r="K55" s="39">
        <f t="shared" si="6"/>
        <v>0</v>
      </c>
      <c r="L55" s="39">
        <v>0</v>
      </c>
      <c r="M55" s="43"/>
      <c r="N55" s="39">
        <f t="shared" si="7"/>
        <v>0</v>
      </c>
      <c r="O55" s="14"/>
    </row>
    <row r="56" spans="2:15" ht="15" customHeight="1" x14ac:dyDescent="0.2">
      <c r="B56" s="19"/>
      <c r="D56" s="5">
        <v>2008</v>
      </c>
      <c r="F56" s="5" t="s">
        <v>64</v>
      </c>
      <c r="G56" s="34"/>
      <c r="H56" s="20"/>
      <c r="I56" s="43">
        <v>0</v>
      </c>
      <c r="J56" s="43">
        <v>1</v>
      </c>
      <c r="K56" s="39">
        <f t="shared" si="6"/>
        <v>0</v>
      </c>
      <c r="L56" s="39">
        <v>0</v>
      </c>
      <c r="M56" s="43"/>
      <c r="N56" s="39">
        <f t="shared" si="7"/>
        <v>0</v>
      </c>
      <c r="O56" s="14"/>
    </row>
    <row r="57" spans="2:15" ht="15" customHeight="1" x14ac:dyDescent="0.2">
      <c r="B57" s="19"/>
      <c r="D57" s="5">
        <v>2007</v>
      </c>
      <c r="F57" s="5" t="s">
        <v>64</v>
      </c>
      <c r="G57" s="34"/>
      <c r="H57" s="20"/>
      <c r="I57" s="43">
        <v>0</v>
      </c>
      <c r="J57" s="43">
        <v>1</v>
      </c>
      <c r="K57" s="39">
        <f t="shared" si="6"/>
        <v>0</v>
      </c>
      <c r="L57" s="39">
        <v>0</v>
      </c>
      <c r="M57" s="43"/>
      <c r="N57" s="39">
        <f t="shared" si="7"/>
        <v>0</v>
      </c>
      <c r="O57" s="14"/>
    </row>
    <row r="58" spans="2:15" ht="15" customHeight="1" x14ac:dyDescent="0.2">
      <c r="B58" s="19"/>
      <c r="D58" s="5">
        <v>2006</v>
      </c>
      <c r="F58" s="5" t="s">
        <v>64</v>
      </c>
      <c r="G58" s="34"/>
      <c r="H58" s="20"/>
      <c r="I58" s="43">
        <v>0</v>
      </c>
      <c r="J58" s="43">
        <v>1</v>
      </c>
      <c r="K58" s="39">
        <f t="shared" si="6"/>
        <v>0</v>
      </c>
      <c r="L58" s="39">
        <v>0</v>
      </c>
      <c r="M58" s="43"/>
      <c r="N58" s="39">
        <f t="shared" si="7"/>
        <v>0</v>
      </c>
      <c r="O58" s="14"/>
    </row>
    <row r="59" spans="2:15" ht="15" customHeight="1" x14ac:dyDescent="0.2">
      <c r="B59" s="19"/>
      <c r="D59" s="5">
        <v>2005</v>
      </c>
      <c r="F59" s="5" t="s">
        <v>64</v>
      </c>
      <c r="G59" s="34"/>
      <c r="H59" s="20"/>
      <c r="I59" s="43">
        <v>0</v>
      </c>
      <c r="J59" s="43">
        <v>1</v>
      </c>
      <c r="K59" s="39">
        <f t="shared" si="6"/>
        <v>0</v>
      </c>
      <c r="L59" s="39">
        <v>0</v>
      </c>
      <c r="M59" s="43"/>
      <c r="N59" s="39">
        <f t="shared" si="7"/>
        <v>0</v>
      </c>
      <c r="O59" s="14"/>
    </row>
    <row r="60" spans="2:15" ht="15" customHeight="1" x14ac:dyDescent="0.2">
      <c r="B60" s="19"/>
      <c r="D60" s="5">
        <v>2004</v>
      </c>
      <c r="F60" s="5" t="s">
        <v>64</v>
      </c>
      <c r="G60" s="34"/>
      <c r="H60" s="20"/>
      <c r="I60" s="43">
        <v>0</v>
      </c>
      <c r="J60" s="43">
        <v>1</v>
      </c>
      <c r="K60" s="39">
        <f t="shared" si="6"/>
        <v>0</v>
      </c>
      <c r="L60" s="39">
        <v>0</v>
      </c>
      <c r="M60" s="43"/>
      <c r="N60" s="39">
        <f t="shared" si="7"/>
        <v>0</v>
      </c>
      <c r="O60" s="14"/>
    </row>
    <row r="61" spans="2:15" ht="15" customHeight="1" x14ac:dyDescent="0.2">
      <c r="B61" s="19"/>
      <c r="D61" s="5">
        <v>2003</v>
      </c>
      <c r="F61" s="5" t="s">
        <v>64</v>
      </c>
      <c r="G61" s="34"/>
      <c r="H61" s="20"/>
      <c r="I61" s="43">
        <v>0</v>
      </c>
      <c r="J61" s="43">
        <v>1</v>
      </c>
      <c r="K61" s="39">
        <f t="shared" si="6"/>
        <v>0</v>
      </c>
      <c r="L61" s="39">
        <v>0</v>
      </c>
      <c r="M61" s="43"/>
      <c r="N61" s="39">
        <f t="shared" si="7"/>
        <v>0</v>
      </c>
      <c r="O61" s="14"/>
    </row>
    <row r="62" spans="2:15" ht="15" customHeight="1" x14ac:dyDescent="0.2">
      <c r="B62" s="19"/>
      <c r="D62" s="5">
        <v>2002</v>
      </c>
      <c r="F62" s="5" t="s">
        <v>64</v>
      </c>
      <c r="G62" s="34"/>
      <c r="H62" s="20"/>
      <c r="I62" s="43">
        <v>0</v>
      </c>
      <c r="J62" s="43">
        <v>1</v>
      </c>
      <c r="K62" s="39">
        <f t="shared" si="6"/>
        <v>0</v>
      </c>
      <c r="L62" s="39">
        <v>0</v>
      </c>
      <c r="M62" s="43"/>
      <c r="N62" s="39">
        <f t="shared" si="7"/>
        <v>0</v>
      </c>
      <c r="O62" s="14"/>
    </row>
    <row r="63" spans="2:15" ht="15" customHeight="1" x14ac:dyDescent="0.2">
      <c r="B63" s="19"/>
      <c r="D63" s="5">
        <v>2001</v>
      </c>
      <c r="F63" s="5" t="s">
        <v>64</v>
      </c>
      <c r="G63" s="34"/>
      <c r="H63" s="20"/>
      <c r="I63" s="43">
        <v>0</v>
      </c>
      <c r="J63" s="43">
        <v>1</v>
      </c>
      <c r="K63" s="39">
        <f t="shared" si="6"/>
        <v>0</v>
      </c>
      <c r="L63" s="39">
        <v>0</v>
      </c>
      <c r="M63" s="43"/>
      <c r="N63" s="39">
        <f t="shared" si="7"/>
        <v>0</v>
      </c>
      <c r="O63" s="14"/>
    </row>
    <row r="64" spans="2:15" ht="15" customHeight="1" x14ac:dyDescent="0.2">
      <c r="B64" s="19"/>
      <c r="F64" s="43"/>
      <c r="G64" s="34"/>
      <c r="H64" s="20"/>
      <c r="I64" s="62">
        <f>SUM(I36:I63)</f>
        <v>0</v>
      </c>
      <c r="J64" s="43"/>
      <c r="K64" s="62">
        <f>SUM(K36:K63)</f>
        <v>0</v>
      </c>
      <c r="L64" s="62">
        <f>SUM(L36:L63)</f>
        <v>0</v>
      </c>
      <c r="M64" s="43"/>
      <c r="N64" s="62">
        <f>SUM(N36:N63)</f>
        <v>0</v>
      </c>
      <c r="O64" s="14"/>
    </row>
    <row r="65" spans="2:15" ht="15" customHeight="1" x14ac:dyDescent="0.2">
      <c r="B65" s="19"/>
      <c r="C65" s="13" t="s">
        <v>60</v>
      </c>
      <c r="D65" s="13"/>
      <c r="E65" s="13"/>
      <c r="G65" s="34"/>
      <c r="H65" s="20"/>
      <c r="I65" s="43"/>
      <c r="J65" s="43"/>
      <c r="K65" s="39"/>
      <c r="L65" s="39"/>
      <c r="M65" s="43"/>
      <c r="N65" s="39"/>
      <c r="O65" s="14"/>
    </row>
    <row r="66" spans="2:15" ht="15" customHeight="1" x14ac:dyDescent="0.2">
      <c r="B66" s="19"/>
      <c r="D66" s="5">
        <v>2028</v>
      </c>
      <c r="F66" s="5" t="s">
        <v>64</v>
      </c>
      <c r="G66" s="34"/>
      <c r="H66" s="20"/>
      <c r="I66" s="43">
        <v>0</v>
      </c>
      <c r="J66" s="43">
        <v>1</v>
      </c>
      <c r="K66" s="39">
        <f t="shared" ref="K66:K74" si="8">I66*J66</f>
        <v>0</v>
      </c>
      <c r="L66" s="39">
        <v>0</v>
      </c>
      <c r="M66" s="43"/>
      <c r="N66" s="39">
        <f t="shared" ref="N66:N74" si="9">K66-L66</f>
        <v>0</v>
      </c>
      <c r="O66" s="14"/>
    </row>
    <row r="67" spans="2:15" ht="15" customHeight="1" x14ac:dyDescent="0.2">
      <c r="B67" s="19"/>
      <c r="D67" s="5">
        <v>2027</v>
      </c>
      <c r="F67" s="5" t="s">
        <v>64</v>
      </c>
      <c r="G67" s="34"/>
      <c r="H67" s="20"/>
      <c r="I67" s="43">
        <v>0</v>
      </c>
      <c r="J67" s="43">
        <v>1</v>
      </c>
      <c r="K67" s="39">
        <f t="shared" si="8"/>
        <v>0</v>
      </c>
      <c r="L67" s="39">
        <v>0</v>
      </c>
      <c r="M67" s="43"/>
      <c r="N67" s="39">
        <f t="shared" si="9"/>
        <v>0</v>
      </c>
      <c r="O67" s="14"/>
    </row>
    <row r="68" spans="2:15" ht="15" customHeight="1" x14ac:dyDescent="0.2">
      <c r="B68" s="19"/>
      <c r="D68" s="5">
        <v>2026</v>
      </c>
      <c r="F68" s="5" t="s">
        <v>64</v>
      </c>
      <c r="G68" s="34"/>
      <c r="H68" s="20"/>
      <c r="I68" s="43">
        <v>0</v>
      </c>
      <c r="J68" s="43">
        <v>1</v>
      </c>
      <c r="K68" s="39">
        <f t="shared" si="8"/>
        <v>0</v>
      </c>
      <c r="L68" s="39">
        <v>0</v>
      </c>
      <c r="M68" s="43"/>
      <c r="N68" s="39">
        <f t="shared" si="9"/>
        <v>0</v>
      </c>
      <c r="O68" s="14"/>
    </row>
    <row r="69" spans="2:15" ht="15" customHeight="1" x14ac:dyDescent="0.2">
      <c r="B69" s="19"/>
      <c r="D69" s="5">
        <v>2025</v>
      </c>
      <c r="F69" s="5" t="s">
        <v>64</v>
      </c>
      <c r="G69" s="34"/>
      <c r="H69" s="20"/>
      <c r="I69" s="43">
        <v>0</v>
      </c>
      <c r="J69" s="43">
        <v>1</v>
      </c>
      <c r="K69" s="39">
        <f t="shared" si="8"/>
        <v>0</v>
      </c>
      <c r="L69" s="39">
        <v>0</v>
      </c>
      <c r="M69" s="43"/>
      <c r="N69" s="39">
        <f t="shared" si="9"/>
        <v>0</v>
      </c>
      <c r="O69" s="14"/>
    </row>
    <row r="70" spans="2:15" ht="15" customHeight="1" x14ac:dyDescent="0.2">
      <c r="B70" s="19"/>
      <c r="D70" s="5">
        <v>2024</v>
      </c>
      <c r="F70" s="5" t="s">
        <v>64</v>
      </c>
      <c r="G70" s="34"/>
      <c r="H70" s="20"/>
      <c r="I70" s="43">
        <v>0</v>
      </c>
      <c r="J70" s="43">
        <v>1</v>
      </c>
      <c r="K70" s="39">
        <f t="shared" si="8"/>
        <v>0</v>
      </c>
      <c r="L70" s="39">
        <v>0</v>
      </c>
      <c r="M70" s="43"/>
      <c r="N70" s="39">
        <f t="shared" si="9"/>
        <v>0</v>
      </c>
      <c r="O70" s="14"/>
    </row>
    <row r="71" spans="2:15" ht="15" customHeight="1" x14ac:dyDescent="0.2">
      <c r="B71" s="19"/>
      <c r="D71" s="5">
        <v>2023</v>
      </c>
      <c r="F71" s="5" t="s">
        <v>64</v>
      </c>
      <c r="G71" s="34"/>
      <c r="H71" s="20"/>
      <c r="I71" s="43">
        <v>0</v>
      </c>
      <c r="J71" s="43">
        <v>1</v>
      </c>
      <c r="K71" s="39">
        <f t="shared" si="8"/>
        <v>0</v>
      </c>
      <c r="L71" s="39">
        <v>0</v>
      </c>
      <c r="M71" s="43"/>
      <c r="N71" s="39">
        <f t="shared" si="9"/>
        <v>0</v>
      </c>
      <c r="O71" s="14"/>
    </row>
    <row r="72" spans="2:15" ht="15" customHeight="1" x14ac:dyDescent="0.2">
      <c r="B72" s="19"/>
      <c r="D72" s="5">
        <v>2022</v>
      </c>
      <c r="F72" s="5" t="s">
        <v>64</v>
      </c>
      <c r="G72" s="34"/>
      <c r="H72" s="20"/>
      <c r="I72" s="43">
        <v>0</v>
      </c>
      <c r="J72" s="43">
        <v>1</v>
      </c>
      <c r="K72" s="39">
        <f t="shared" si="8"/>
        <v>0</v>
      </c>
      <c r="L72" s="39">
        <v>0</v>
      </c>
      <c r="M72" s="43"/>
      <c r="N72" s="39">
        <f t="shared" si="9"/>
        <v>0</v>
      </c>
      <c r="O72" s="14"/>
    </row>
    <row r="73" spans="2:15" ht="15" customHeight="1" x14ac:dyDescent="0.2">
      <c r="B73" s="19"/>
      <c r="D73" s="5">
        <v>2021</v>
      </c>
      <c r="F73" s="5" t="s">
        <v>64</v>
      </c>
      <c r="G73" s="34"/>
      <c r="H73" s="20"/>
      <c r="I73" s="43">
        <v>0</v>
      </c>
      <c r="J73" s="43">
        <v>1</v>
      </c>
      <c r="K73" s="39">
        <f t="shared" si="8"/>
        <v>0</v>
      </c>
      <c r="L73" s="39">
        <v>0</v>
      </c>
      <c r="M73" s="43"/>
      <c r="N73" s="39">
        <f t="shared" si="9"/>
        <v>0</v>
      </c>
      <c r="O73" s="14"/>
    </row>
    <row r="74" spans="2:15" ht="15" customHeight="1" x14ac:dyDescent="0.2">
      <c r="B74" s="19"/>
      <c r="D74" s="5">
        <v>2020</v>
      </c>
      <c r="F74" s="5" t="s">
        <v>64</v>
      </c>
      <c r="G74" s="34"/>
      <c r="H74" s="20"/>
      <c r="I74" s="43">
        <v>0</v>
      </c>
      <c r="J74" s="43">
        <v>1</v>
      </c>
      <c r="K74" s="39">
        <f t="shared" si="8"/>
        <v>0</v>
      </c>
      <c r="L74" s="39">
        <v>0</v>
      </c>
      <c r="M74" s="43"/>
      <c r="N74" s="39">
        <f t="shared" si="9"/>
        <v>0</v>
      </c>
      <c r="O74" s="14"/>
    </row>
    <row r="75" spans="2:15" ht="15" customHeight="1" x14ac:dyDescent="0.2">
      <c r="B75" s="19"/>
      <c r="D75" s="5">
        <v>2019</v>
      </c>
      <c r="F75" s="5" t="s">
        <v>64</v>
      </c>
      <c r="G75" s="34"/>
      <c r="H75" s="20"/>
      <c r="I75" s="43">
        <v>0</v>
      </c>
      <c r="J75" s="43">
        <v>1</v>
      </c>
      <c r="K75" s="39">
        <f t="shared" si="6"/>
        <v>0</v>
      </c>
      <c r="L75" s="39">
        <v>0</v>
      </c>
      <c r="M75" s="43"/>
      <c r="N75" s="39">
        <f t="shared" si="7"/>
        <v>0</v>
      </c>
      <c r="O75" s="14"/>
    </row>
    <row r="76" spans="2:15" ht="15" customHeight="1" x14ac:dyDescent="0.2">
      <c r="B76" s="19"/>
      <c r="D76" s="5">
        <v>2018</v>
      </c>
      <c r="F76" s="5" t="s">
        <v>64</v>
      </c>
      <c r="G76" s="34"/>
      <c r="H76" s="20"/>
      <c r="I76" s="43">
        <v>0</v>
      </c>
      <c r="J76" s="43">
        <v>1</v>
      </c>
      <c r="K76" s="39">
        <f t="shared" si="6"/>
        <v>0</v>
      </c>
      <c r="L76" s="39">
        <v>0</v>
      </c>
      <c r="M76" s="43"/>
      <c r="N76" s="39">
        <f t="shared" si="7"/>
        <v>0</v>
      </c>
      <c r="O76" s="14"/>
    </row>
    <row r="77" spans="2:15" ht="15" customHeight="1" x14ac:dyDescent="0.2">
      <c r="B77" s="19"/>
      <c r="D77" s="5">
        <v>2017</v>
      </c>
      <c r="F77" s="5" t="s">
        <v>64</v>
      </c>
      <c r="G77" s="34"/>
      <c r="H77" s="20"/>
      <c r="I77" s="43">
        <v>0</v>
      </c>
      <c r="J77" s="43">
        <v>1</v>
      </c>
      <c r="K77" s="39">
        <f t="shared" si="6"/>
        <v>0</v>
      </c>
      <c r="L77" s="39">
        <v>0</v>
      </c>
      <c r="M77" s="43"/>
      <c r="N77" s="39">
        <f t="shared" si="7"/>
        <v>0</v>
      </c>
      <c r="O77" s="14"/>
    </row>
    <row r="78" spans="2:15" ht="15" customHeight="1" x14ac:dyDescent="0.2">
      <c r="B78" s="19"/>
      <c r="D78" s="5">
        <v>2016</v>
      </c>
      <c r="F78" s="5" t="s">
        <v>64</v>
      </c>
      <c r="G78" s="34"/>
      <c r="H78" s="20"/>
      <c r="I78" s="43">
        <v>0</v>
      </c>
      <c r="J78" s="43">
        <v>1</v>
      </c>
      <c r="K78" s="39">
        <f t="shared" si="6"/>
        <v>0</v>
      </c>
      <c r="L78" s="39">
        <v>0</v>
      </c>
      <c r="M78" s="43"/>
      <c r="N78" s="39">
        <f t="shared" si="7"/>
        <v>0</v>
      </c>
      <c r="O78" s="14"/>
    </row>
    <row r="79" spans="2:15" ht="15" customHeight="1" x14ac:dyDescent="0.2">
      <c r="B79" s="19"/>
      <c r="D79" s="5">
        <v>2015</v>
      </c>
      <c r="F79" s="5" t="s">
        <v>64</v>
      </c>
      <c r="G79" s="34"/>
      <c r="H79" s="20"/>
      <c r="I79" s="43">
        <v>0</v>
      </c>
      <c r="J79" s="43">
        <v>1</v>
      </c>
      <c r="K79" s="39">
        <f t="shared" si="6"/>
        <v>0</v>
      </c>
      <c r="L79" s="39">
        <v>0</v>
      </c>
      <c r="M79" s="43"/>
      <c r="N79" s="39">
        <f t="shared" si="7"/>
        <v>0</v>
      </c>
      <c r="O79" s="14"/>
    </row>
    <row r="80" spans="2:15" ht="15" customHeight="1" x14ac:dyDescent="0.2">
      <c r="B80" s="19"/>
      <c r="D80" s="5">
        <v>2014</v>
      </c>
      <c r="F80" s="5" t="s">
        <v>64</v>
      </c>
      <c r="G80" s="34"/>
      <c r="H80" s="20"/>
      <c r="I80" s="43">
        <v>0</v>
      </c>
      <c r="J80" s="43">
        <v>1</v>
      </c>
      <c r="K80" s="39">
        <f t="shared" si="6"/>
        <v>0</v>
      </c>
      <c r="L80" s="39">
        <v>0</v>
      </c>
      <c r="M80" s="43"/>
      <c r="N80" s="39">
        <f t="shared" si="7"/>
        <v>0</v>
      </c>
      <c r="O80" s="14"/>
    </row>
    <row r="81" spans="2:15" ht="15" customHeight="1" x14ac:dyDescent="0.2">
      <c r="B81" s="19"/>
      <c r="D81" s="5">
        <v>2013</v>
      </c>
      <c r="F81" s="5" t="s">
        <v>64</v>
      </c>
      <c r="G81" s="34"/>
      <c r="H81" s="20"/>
      <c r="I81" s="43">
        <v>0</v>
      </c>
      <c r="J81" s="43">
        <v>1</v>
      </c>
      <c r="K81" s="39">
        <f t="shared" si="6"/>
        <v>0</v>
      </c>
      <c r="L81" s="39">
        <v>0</v>
      </c>
      <c r="M81" s="43"/>
      <c r="N81" s="39">
        <f t="shared" si="7"/>
        <v>0</v>
      </c>
      <c r="O81" s="14"/>
    </row>
    <row r="82" spans="2:15" ht="15" customHeight="1" x14ac:dyDescent="0.2">
      <c r="B82" s="19"/>
      <c r="D82" s="5">
        <v>2012</v>
      </c>
      <c r="F82" s="5" t="s">
        <v>64</v>
      </c>
      <c r="G82" s="34"/>
      <c r="H82" s="20"/>
      <c r="I82" s="43">
        <v>0</v>
      </c>
      <c r="J82" s="43">
        <v>1</v>
      </c>
      <c r="K82" s="39">
        <f t="shared" si="6"/>
        <v>0</v>
      </c>
      <c r="L82" s="39">
        <v>0</v>
      </c>
      <c r="M82" s="43"/>
      <c r="N82" s="39">
        <f t="shared" si="7"/>
        <v>0</v>
      </c>
      <c r="O82" s="14"/>
    </row>
    <row r="83" spans="2:15" ht="15" customHeight="1" x14ac:dyDescent="0.2">
      <c r="B83" s="19"/>
      <c r="D83" s="5">
        <v>2011</v>
      </c>
      <c r="F83" s="5" t="s">
        <v>64</v>
      </c>
      <c r="G83" s="34"/>
      <c r="H83" s="20"/>
      <c r="I83" s="43">
        <v>0</v>
      </c>
      <c r="J83" s="43">
        <v>1</v>
      </c>
      <c r="K83" s="39">
        <f t="shared" si="6"/>
        <v>0</v>
      </c>
      <c r="L83" s="39">
        <v>0</v>
      </c>
      <c r="M83" s="43"/>
      <c r="N83" s="39">
        <f t="shared" si="7"/>
        <v>0</v>
      </c>
      <c r="O83" s="14"/>
    </row>
    <row r="84" spans="2:15" ht="15" customHeight="1" x14ac:dyDescent="0.2">
      <c r="B84" s="19"/>
      <c r="D84" s="5">
        <v>2010</v>
      </c>
      <c r="F84" s="5" t="s">
        <v>64</v>
      </c>
      <c r="G84" s="34"/>
      <c r="H84" s="20"/>
      <c r="I84" s="43">
        <v>0</v>
      </c>
      <c r="J84" s="43">
        <v>1</v>
      </c>
      <c r="K84" s="39">
        <f t="shared" si="6"/>
        <v>0</v>
      </c>
      <c r="L84" s="39">
        <v>0</v>
      </c>
      <c r="M84" s="43"/>
      <c r="N84" s="39">
        <f t="shared" si="7"/>
        <v>0</v>
      </c>
      <c r="O84" s="14"/>
    </row>
    <row r="85" spans="2:15" ht="15" customHeight="1" x14ac:dyDescent="0.2">
      <c r="B85" s="19"/>
      <c r="D85" s="5">
        <v>2009</v>
      </c>
      <c r="F85" s="5" t="s">
        <v>64</v>
      </c>
      <c r="G85" s="34"/>
      <c r="H85" s="20"/>
      <c r="I85" s="43">
        <v>0</v>
      </c>
      <c r="J85" s="43">
        <v>1</v>
      </c>
      <c r="K85" s="39">
        <f t="shared" si="6"/>
        <v>0</v>
      </c>
      <c r="L85" s="39">
        <v>0</v>
      </c>
      <c r="M85" s="43"/>
      <c r="N85" s="39">
        <f t="shared" si="7"/>
        <v>0</v>
      </c>
      <c r="O85" s="14"/>
    </row>
    <row r="86" spans="2:15" ht="15" customHeight="1" x14ac:dyDescent="0.2">
      <c r="B86" s="19"/>
      <c r="D86" s="5">
        <v>2008</v>
      </c>
      <c r="F86" s="5" t="s">
        <v>64</v>
      </c>
      <c r="G86" s="34"/>
      <c r="H86" s="20"/>
      <c r="I86" s="43">
        <v>0</v>
      </c>
      <c r="J86" s="43">
        <v>1</v>
      </c>
      <c r="K86" s="39">
        <f t="shared" si="6"/>
        <v>0</v>
      </c>
      <c r="L86" s="39">
        <v>0</v>
      </c>
      <c r="M86" s="43"/>
      <c r="N86" s="39">
        <f t="shared" si="7"/>
        <v>0</v>
      </c>
      <c r="O86" s="14"/>
    </row>
    <row r="87" spans="2:15" ht="15" customHeight="1" x14ac:dyDescent="0.2">
      <c r="B87" s="19"/>
      <c r="D87" s="5">
        <v>2007</v>
      </c>
      <c r="F87" s="5" t="s">
        <v>64</v>
      </c>
      <c r="G87" s="34"/>
      <c r="H87" s="20"/>
      <c r="I87" s="43">
        <v>0</v>
      </c>
      <c r="J87" s="43">
        <v>1</v>
      </c>
      <c r="K87" s="39">
        <f t="shared" si="6"/>
        <v>0</v>
      </c>
      <c r="L87" s="39">
        <v>0</v>
      </c>
      <c r="M87" s="43"/>
      <c r="N87" s="39">
        <f t="shared" si="7"/>
        <v>0</v>
      </c>
      <c r="O87" s="14"/>
    </row>
    <row r="88" spans="2:15" ht="15" customHeight="1" x14ac:dyDescent="0.2">
      <c r="B88" s="19"/>
      <c r="D88" s="5">
        <v>2006</v>
      </c>
      <c r="F88" s="5" t="s">
        <v>64</v>
      </c>
      <c r="G88" s="34"/>
      <c r="H88" s="20"/>
      <c r="I88" s="43">
        <v>0</v>
      </c>
      <c r="J88" s="43">
        <v>1</v>
      </c>
      <c r="K88" s="39">
        <f t="shared" si="6"/>
        <v>0</v>
      </c>
      <c r="L88" s="39">
        <v>0</v>
      </c>
      <c r="M88" s="43"/>
      <c r="N88" s="39">
        <f t="shared" si="7"/>
        <v>0</v>
      </c>
      <c r="O88" s="14"/>
    </row>
    <row r="89" spans="2:15" ht="15" customHeight="1" x14ac:dyDescent="0.2">
      <c r="B89" s="19"/>
      <c r="D89" s="5">
        <v>2005</v>
      </c>
      <c r="F89" s="5" t="s">
        <v>64</v>
      </c>
      <c r="G89" s="34"/>
      <c r="H89" s="20"/>
      <c r="I89" s="43">
        <v>0</v>
      </c>
      <c r="J89" s="43">
        <v>1</v>
      </c>
      <c r="K89" s="39">
        <f t="shared" si="6"/>
        <v>0</v>
      </c>
      <c r="L89" s="39">
        <v>0</v>
      </c>
      <c r="M89" s="43"/>
      <c r="N89" s="39">
        <f t="shared" si="7"/>
        <v>0</v>
      </c>
      <c r="O89" s="14"/>
    </row>
    <row r="90" spans="2:15" ht="15" customHeight="1" x14ac:dyDescent="0.2">
      <c r="B90" s="19"/>
      <c r="D90" s="5">
        <v>2004</v>
      </c>
      <c r="F90" s="5" t="s">
        <v>64</v>
      </c>
      <c r="G90" s="34"/>
      <c r="H90" s="20"/>
      <c r="I90" s="43">
        <v>0</v>
      </c>
      <c r="J90" s="43">
        <v>1</v>
      </c>
      <c r="K90" s="39">
        <f t="shared" si="6"/>
        <v>0</v>
      </c>
      <c r="L90" s="39">
        <v>0</v>
      </c>
      <c r="M90" s="43"/>
      <c r="N90" s="39">
        <f t="shared" si="7"/>
        <v>0</v>
      </c>
      <c r="O90" s="14"/>
    </row>
    <row r="91" spans="2:15" ht="15" customHeight="1" x14ac:dyDescent="0.2">
      <c r="B91" s="19"/>
      <c r="D91" s="5">
        <v>2003</v>
      </c>
      <c r="F91" s="5" t="s">
        <v>64</v>
      </c>
      <c r="G91" s="34"/>
      <c r="H91" s="20"/>
      <c r="I91" s="43">
        <v>0</v>
      </c>
      <c r="J91" s="43">
        <v>1</v>
      </c>
      <c r="K91" s="39">
        <f t="shared" si="6"/>
        <v>0</v>
      </c>
      <c r="L91" s="39">
        <v>0</v>
      </c>
      <c r="M91" s="43"/>
      <c r="N91" s="39">
        <f t="shared" si="7"/>
        <v>0</v>
      </c>
      <c r="O91" s="14"/>
    </row>
    <row r="92" spans="2:15" ht="15" customHeight="1" x14ac:dyDescent="0.2">
      <c r="B92" s="19"/>
      <c r="D92" s="5">
        <v>2002</v>
      </c>
      <c r="F92" s="5" t="s">
        <v>64</v>
      </c>
      <c r="G92" s="34"/>
      <c r="H92" s="20"/>
      <c r="I92" s="43">
        <v>0</v>
      </c>
      <c r="J92" s="43">
        <v>1</v>
      </c>
      <c r="K92" s="39">
        <f>I92*J92</f>
        <v>0</v>
      </c>
      <c r="L92" s="39">
        <v>0</v>
      </c>
      <c r="M92" s="43"/>
      <c r="N92" s="39">
        <f t="shared" si="7"/>
        <v>0</v>
      </c>
      <c r="O92" s="14"/>
    </row>
    <row r="93" spans="2:15" ht="15" customHeight="1" x14ac:dyDescent="0.2">
      <c r="B93" s="19"/>
      <c r="D93" s="5">
        <v>2001</v>
      </c>
      <c r="F93" s="5" t="s">
        <v>64</v>
      </c>
      <c r="G93" s="34"/>
      <c r="H93" s="20"/>
      <c r="I93" s="43">
        <v>0</v>
      </c>
      <c r="J93" s="43">
        <v>1</v>
      </c>
      <c r="K93" s="39">
        <f t="shared" si="6"/>
        <v>0</v>
      </c>
      <c r="L93" s="39">
        <v>0</v>
      </c>
      <c r="M93" s="43"/>
      <c r="N93" s="39">
        <f t="shared" si="7"/>
        <v>0</v>
      </c>
      <c r="O93" s="14"/>
    </row>
    <row r="94" spans="2:15" ht="15" customHeight="1" x14ac:dyDescent="0.2">
      <c r="B94" s="19"/>
      <c r="F94" s="43"/>
      <c r="G94" s="34"/>
      <c r="H94" s="20"/>
      <c r="I94" s="62">
        <f>SUM(I66:I93)</f>
        <v>0</v>
      </c>
      <c r="J94" s="43"/>
      <c r="K94" s="62">
        <f>SUM(K66:K93)</f>
        <v>0</v>
      </c>
      <c r="L94" s="62">
        <f>SUM(L66:L93)</f>
        <v>0</v>
      </c>
      <c r="M94" s="43"/>
      <c r="N94" s="62">
        <f>SUM(N66:N93)</f>
        <v>0</v>
      </c>
      <c r="O94" s="14"/>
    </row>
    <row r="95" spans="2:15" ht="15" customHeight="1" x14ac:dyDescent="0.2">
      <c r="B95" s="19"/>
      <c r="C95" s="13" t="s">
        <v>61</v>
      </c>
      <c r="G95" s="34"/>
      <c r="H95" s="20"/>
      <c r="I95" s="43"/>
      <c r="J95" s="43"/>
      <c r="K95" s="39"/>
      <c r="L95" s="39"/>
      <c r="M95" s="43"/>
      <c r="N95" s="39"/>
      <c r="O95" s="14"/>
    </row>
    <row r="96" spans="2:15" ht="15" customHeight="1" x14ac:dyDescent="0.2">
      <c r="B96" s="19"/>
      <c r="D96" s="5">
        <v>2028</v>
      </c>
      <c r="F96" s="5" t="s">
        <v>64</v>
      </c>
      <c r="G96" s="34"/>
      <c r="H96" s="20"/>
      <c r="I96" s="43">
        <v>0</v>
      </c>
      <c r="J96" s="43">
        <v>1</v>
      </c>
      <c r="K96" s="39">
        <f t="shared" ref="K96:K107" si="10">I96*J96</f>
        <v>0</v>
      </c>
      <c r="L96" s="39">
        <v>0</v>
      </c>
      <c r="M96" s="43"/>
      <c r="N96" s="39">
        <f t="shared" ref="N96:N107" si="11">K96-L96</f>
        <v>0</v>
      </c>
      <c r="O96" s="14"/>
    </row>
    <row r="97" spans="2:15" ht="15" customHeight="1" x14ac:dyDescent="0.2">
      <c r="B97" s="19"/>
      <c r="D97" s="5">
        <v>2027</v>
      </c>
      <c r="F97" s="5" t="s">
        <v>64</v>
      </c>
      <c r="G97" s="34"/>
      <c r="H97" s="20"/>
      <c r="I97" s="43">
        <v>0</v>
      </c>
      <c r="J97" s="43">
        <v>1</v>
      </c>
      <c r="K97" s="39">
        <f t="shared" si="10"/>
        <v>0</v>
      </c>
      <c r="L97" s="39">
        <v>0</v>
      </c>
      <c r="M97" s="43"/>
      <c r="N97" s="39">
        <f t="shared" si="11"/>
        <v>0</v>
      </c>
      <c r="O97" s="14"/>
    </row>
    <row r="98" spans="2:15" ht="15" customHeight="1" x14ac:dyDescent="0.2">
      <c r="B98" s="19"/>
      <c r="D98" s="5">
        <v>2026</v>
      </c>
      <c r="F98" s="5" t="s">
        <v>64</v>
      </c>
      <c r="G98" s="34"/>
      <c r="H98" s="20"/>
      <c r="I98" s="43">
        <v>0</v>
      </c>
      <c r="J98" s="43">
        <v>1</v>
      </c>
      <c r="K98" s="39">
        <f t="shared" si="10"/>
        <v>0</v>
      </c>
      <c r="L98" s="39">
        <v>0</v>
      </c>
      <c r="M98" s="43"/>
      <c r="N98" s="39">
        <f t="shared" si="11"/>
        <v>0</v>
      </c>
      <c r="O98" s="14"/>
    </row>
    <row r="99" spans="2:15" ht="15" customHeight="1" x14ac:dyDescent="0.2">
      <c r="B99" s="19"/>
      <c r="D99" s="5">
        <v>2025</v>
      </c>
      <c r="F99" s="5" t="s">
        <v>64</v>
      </c>
      <c r="G99" s="34"/>
      <c r="H99" s="20"/>
      <c r="I99" s="43">
        <v>0</v>
      </c>
      <c r="J99" s="43">
        <v>1</v>
      </c>
      <c r="K99" s="39">
        <f t="shared" si="10"/>
        <v>0</v>
      </c>
      <c r="L99" s="39">
        <v>0</v>
      </c>
      <c r="M99" s="43"/>
      <c r="N99" s="39">
        <f t="shared" si="11"/>
        <v>0</v>
      </c>
      <c r="O99" s="14"/>
    </row>
    <row r="100" spans="2:15" ht="15" customHeight="1" x14ac:dyDescent="0.2">
      <c r="B100" s="19"/>
      <c r="D100" s="5">
        <v>2024</v>
      </c>
      <c r="F100" s="5" t="s">
        <v>64</v>
      </c>
      <c r="G100" s="34"/>
      <c r="H100" s="20"/>
      <c r="I100" s="43">
        <v>0</v>
      </c>
      <c r="J100" s="43">
        <v>1</v>
      </c>
      <c r="K100" s="39">
        <f t="shared" si="10"/>
        <v>0</v>
      </c>
      <c r="L100" s="39">
        <v>0</v>
      </c>
      <c r="M100" s="43"/>
      <c r="N100" s="39">
        <f t="shared" si="11"/>
        <v>0</v>
      </c>
      <c r="O100" s="14"/>
    </row>
    <row r="101" spans="2:15" ht="15" customHeight="1" x14ac:dyDescent="0.2">
      <c r="B101" s="19"/>
      <c r="D101" s="5">
        <v>2023</v>
      </c>
      <c r="F101" s="5" t="s">
        <v>64</v>
      </c>
      <c r="G101" s="34"/>
      <c r="H101" s="20"/>
      <c r="I101" s="43">
        <v>0</v>
      </c>
      <c r="J101" s="43">
        <v>1</v>
      </c>
      <c r="K101" s="39">
        <f t="shared" si="10"/>
        <v>0</v>
      </c>
      <c r="L101" s="39">
        <v>0</v>
      </c>
      <c r="M101" s="43"/>
      <c r="N101" s="39">
        <f t="shared" si="11"/>
        <v>0</v>
      </c>
      <c r="O101" s="14"/>
    </row>
    <row r="102" spans="2:15" ht="15" customHeight="1" x14ac:dyDescent="0.2">
      <c r="B102" s="19"/>
      <c r="D102" s="5">
        <v>2022</v>
      </c>
      <c r="F102" s="5" t="s">
        <v>64</v>
      </c>
      <c r="G102" s="34"/>
      <c r="H102" s="20"/>
      <c r="I102" s="43">
        <v>0</v>
      </c>
      <c r="J102" s="43">
        <v>1</v>
      </c>
      <c r="K102" s="39">
        <f t="shared" si="10"/>
        <v>0</v>
      </c>
      <c r="L102" s="39">
        <v>0</v>
      </c>
      <c r="M102" s="43"/>
      <c r="N102" s="39">
        <f t="shared" si="11"/>
        <v>0</v>
      </c>
      <c r="O102" s="14"/>
    </row>
    <row r="103" spans="2:15" ht="15" customHeight="1" x14ac:dyDescent="0.2">
      <c r="B103" s="19"/>
      <c r="D103" s="5">
        <v>2021</v>
      </c>
      <c r="F103" s="5" t="s">
        <v>64</v>
      </c>
      <c r="G103" s="34"/>
      <c r="H103" s="20"/>
      <c r="I103" s="43">
        <v>0</v>
      </c>
      <c r="J103" s="43">
        <v>1</v>
      </c>
      <c r="K103" s="39">
        <f t="shared" si="10"/>
        <v>0</v>
      </c>
      <c r="L103" s="39">
        <v>0</v>
      </c>
      <c r="M103" s="43"/>
      <c r="N103" s="39">
        <f t="shared" si="11"/>
        <v>0</v>
      </c>
      <c r="O103" s="14"/>
    </row>
    <row r="104" spans="2:15" ht="15" customHeight="1" x14ac:dyDescent="0.2">
      <c r="B104" s="19"/>
      <c r="D104" s="5">
        <v>2020</v>
      </c>
      <c r="F104" s="5" t="s">
        <v>64</v>
      </c>
      <c r="G104" s="34"/>
      <c r="H104" s="20"/>
      <c r="I104" s="43">
        <v>0</v>
      </c>
      <c r="J104" s="43">
        <v>1</v>
      </c>
      <c r="K104" s="39">
        <f t="shared" si="10"/>
        <v>0</v>
      </c>
      <c r="L104" s="39">
        <v>0</v>
      </c>
      <c r="M104" s="43"/>
      <c r="N104" s="39">
        <f t="shared" si="11"/>
        <v>0</v>
      </c>
      <c r="O104" s="14"/>
    </row>
    <row r="105" spans="2:15" ht="15" customHeight="1" x14ac:dyDescent="0.2">
      <c r="B105" s="19"/>
      <c r="D105" s="5">
        <v>2019</v>
      </c>
      <c r="F105" s="5" t="s">
        <v>64</v>
      </c>
      <c r="G105" s="34"/>
      <c r="H105" s="20"/>
      <c r="I105" s="43">
        <v>0</v>
      </c>
      <c r="J105" s="43">
        <v>1</v>
      </c>
      <c r="K105" s="39">
        <f t="shared" si="10"/>
        <v>0</v>
      </c>
      <c r="L105" s="39">
        <v>0</v>
      </c>
      <c r="M105" s="43"/>
      <c r="N105" s="39">
        <f t="shared" si="11"/>
        <v>0</v>
      </c>
      <c r="O105" s="14"/>
    </row>
    <row r="106" spans="2:15" ht="15" customHeight="1" x14ac:dyDescent="0.2">
      <c r="B106" s="19"/>
      <c r="D106" s="5">
        <v>2018</v>
      </c>
      <c r="F106" s="5" t="s">
        <v>64</v>
      </c>
      <c r="G106" s="34"/>
      <c r="H106" s="20"/>
      <c r="I106" s="43">
        <v>0</v>
      </c>
      <c r="J106" s="43">
        <v>1</v>
      </c>
      <c r="K106" s="39">
        <f t="shared" si="10"/>
        <v>0</v>
      </c>
      <c r="L106" s="39">
        <v>0</v>
      </c>
      <c r="M106" s="43"/>
      <c r="N106" s="39">
        <f t="shared" si="11"/>
        <v>0</v>
      </c>
      <c r="O106" s="14"/>
    </row>
    <row r="107" spans="2:15" ht="15" customHeight="1" x14ac:dyDescent="0.2">
      <c r="B107" s="19"/>
      <c r="D107" s="5">
        <v>2017</v>
      </c>
      <c r="F107" s="5" t="s">
        <v>64</v>
      </c>
      <c r="G107" s="34"/>
      <c r="H107" s="20"/>
      <c r="I107" s="43">
        <v>0</v>
      </c>
      <c r="J107" s="43">
        <v>1</v>
      </c>
      <c r="K107" s="39">
        <f t="shared" si="10"/>
        <v>0</v>
      </c>
      <c r="L107" s="39">
        <v>0</v>
      </c>
      <c r="M107" s="43"/>
      <c r="N107" s="39">
        <f t="shared" si="11"/>
        <v>0</v>
      </c>
      <c r="O107" s="14"/>
    </row>
    <row r="108" spans="2:15" ht="15" customHeight="1" x14ac:dyDescent="0.2">
      <c r="B108" s="19"/>
      <c r="D108" s="5">
        <v>2016</v>
      </c>
      <c r="F108" s="5" t="s">
        <v>64</v>
      </c>
      <c r="G108" s="34"/>
      <c r="H108" s="20"/>
      <c r="I108" s="43">
        <v>0</v>
      </c>
      <c r="J108" s="43">
        <v>1</v>
      </c>
      <c r="K108" s="39">
        <f t="shared" si="6"/>
        <v>0</v>
      </c>
      <c r="L108" s="39">
        <v>0</v>
      </c>
      <c r="M108" s="43"/>
      <c r="N108" s="39">
        <f t="shared" si="7"/>
        <v>0</v>
      </c>
      <c r="O108" s="14"/>
    </row>
    <row r="109" spans="2:15" ht="15" customHeight="1" x14ac:dyDescent="0.2">
      <c r="B109" s="19"/>
      <c r="D109" s="5">
        <v>2015</v>
      </c>
      <c r="F109" s="5" t="s">
        <v>64</v>
      </c>
      <c r="G109" s="34"/>
      <c r="H109" s="20"/>
      <c r="I109" s="43">
        <v>0</v>
      </c>
      <c r="J109" s="43">
        <v>1</v>
      </c>
      <c r="K109" s="39">
        <f t="shared" si="6"/>
        <v>0</v>
      </c>
      <c r="L109" s="39">
        <v>0</v>
      </c>
      <c r="M109" s="43"/>
      <c r="N109" s="39">
        <f t="shared" si="7"/>
        <v>0</v>
      </c>
      <c r="O109" s="14"/>
    </row>
    <row r="110" spans="2:15" ht="15" customHeight="1" x14ac:dyDescent="0.2">
      <c r="B110" s="19"/>
      <c r="D110" s="5">
        <v>2014</v>
      </c>
      <c r="F110" s="5" t="s">
        <v>64</v>
      </c>
      <c r="G110" s="34"/>
      <c r="H110" s="20"/>
      <c r="I110" s="43">
        <v>0</v>
      </c>
      <c r="J110" s="43">
        <v>1</v>
      </c>
      <c r="K110" s="39">
        <f t="shared" si="6"/>
        <v>0</v>
      </c>
      <c r="L110" s="39">
        <v>0</v>
      </c>
      <c r="M110" s="43"/>
      <c r="N110" s="39">
        <f t="shared" si="7"/>
        <v>0</v>
      </c>
      <c r="O110" s="14"/>
    </row>
    <row r="111" spans="2:15" ht="15" customHeight="1" x14ac:dyDescent="0.2">
      <c r="B111" s="19"/>
      <c r="D111" s="5">
        <v>2013</v>
      </c>
      <c r="F111" s="5" t="s">
        <v>64</v>
      </c>
      <c r="G111" s="34"/>
      <c r="H111" s="20"/>
      <c r="I111" s="43">
        <v>0</v>
      </c>
      <c r="J111" s="43">
        <v>1</v>
      </c>
      <c r="K111" s="39">
        <f t="shared" si="6"/>
        <v>0</v>
      </c>
      <c r="L111" s="39">
        <v>0</v>
      </c>
      <c r="M111" s="43"/>
      <c r="N111" s="39">
        <f t="shared" si="7"/>
        <v>0</v>
      </c>
      <c r="O111" s="14"/>
    </row>
    <row r="112" spans="2:15" ht="15" customHeight="1" x14ac:dyDescent="0.2">
      <c r="B112" s="19"/>
      <c r="D112" s="5">
        <v>2012</v>
      </c>
      <c r="F112" s="5" t="s">
        <v>64</v>
      </c>
      <c r="G112" s="34"/>
      <c r="H112" s="20"/>
      <c r="I112" s="43">
        <v>0</v>
      </c>
      <c r="J112" s="43">
        <v>1</v>
      </c>
      <c r="K112" s="39">
        <f t="shared" si="6"/>
        <v>0</v>
      </c>
      <c r="L112" s="39">
        <v>0</v>
      </c>
      <c r="M112" s="43"/>
      <c r="N112" s="39">
        <f t="shared" si="7"/>
        <v>0</v>
      </c>
      <c r="O112" s="14"/>
    </row>
    <row r="113" spans="2:15" ht="15" customHeight="1" x14ac:dyDescent="0.2">
      <c r="B113" s="19"/>
      <c r="D113" s="5">
        <v>2011</v>
      </c>
      <c r="F113" s="5" t="s">
        <v>64</v>
      </c>
      <c r="G113" s="34"/>
      <c r="H113" s="20"/>
      <c r="I113" s="43">
        <v>0</v>
      </c>
      <c r="J113" s="43">
        <v>1</v>
      </c>
      <c r="K113" s="39">
        <f t="shared" si="6"/>
        <v>0</v>
      </c>
      <c r="L113" s="39">
        <v>0</v>
      </c>
      <c r="M113" s="43"/>
      <c r="N113" s="39">
        <f t="shared" si="7"/>
        <v>0</v>
      </c>
      <c r="O113" s="14"/>
    </row>
    <row r="114" spans="2:15" ht="15" customHeight="1" x14ac:dyDescent="0.2">
      <c r="B114" s="19"/>
      <c r="D114" s="5">
        <v>2010</v>
      </c>
      <c r="F114" s="5" t="s">
        <v>64</v>
      </c>
      <c r="G114" s="34"/>
      <c r="H114" s="20"/>
      <c r="I114" s="43">
        <v>0</v>
      </c>
      <c r="J114" s="43">
        <v>1</v>
      </c>
      <c r="K114" s="39">
        <f t="shared" si="6"/>
        <v>0</v>
      </c>
      <c r="L114" s="39">
        <v>0</v>
      </c>
      <c r="M114" s="43"/>
      <c r="N114" s="39">
        <f t="shared" si="7"/>
        <v>0</v>
      </c>
      <c r="O114" s="14"/>
    </row>
    <row r="115" spans="2:15" ht="15" customHeight="1" x14ac:dyDescent="0.2">
      <c r="B115" s="19"/>
      <c r="D115" s="5">
        <v>2009</v>
      </c>
      <c r="F115" s="5" t="s">
        <v>64</v>
      </c>
      <c r="G115" s="34"/>
      <c r="H115" s="20"/>
      <c r="I115" s="43">
        <v>0</v>
      </c>
      <c r="J115" s="43">
        <v>1</v>
      </c>
      <c r="K115" s="39">
        <f t="shared" si="6"/>
        <v>0</v>
      </c>
      <c r="L115" s="39">
        <v>0</v>
      </c>
      <c r="M115" s="43"/>
      <c r="N115" s="39">
        <f t="shared" si="7"/>
        <v>0</v>
      </c>
      <c r="O115" s="14"/>
    </row>
    <row r="116" spans="2:15" ht="15" customHeight="1" x14ac:dyDescent="0.2">
      <c r="B116" s="19"/>
      <c r="D116" s="5">
        <v>2008</v>
      </c>
      <c r="F116" s="5" t="s">
        <v>64</v>
      </c>
      <c r="G116" s="34"/>
      <c r="H116" s="20"/>
      <c r="I116" s="43">
        <v>0</v>
      </c>
      <c r="J116" s="43">
        <v>1</v>
      </c>
      <c r="K116" s="39">
        <f t="shared" si="6"/>
        <v>0</v>
      </c>
      <c r="L116" s="39">
        <v>0</v>
      </c>
      <c r="M116" s="43"/>
      <c r="N116" s="39">
        <f t="shared" si="7"/>
        <v>0</v>
      </c>
      <c r="O116" s="14"/>
    </row>
    <row r="117" spans="2:15" ht="15" customHeight="1" x14ac:dyDescent="0.2">
      <c r="B117" s="19"/>
      <c r="D117" s="5">
        <v>2007</v>
      </c>
      <c r="F117" s="5" t="s">
        <v>64</v>
      </c>
      <c r="G117" s="34"/>
      <c r="H117" s="20"/>
      <c r="I117" s="43">
        <v>0</v>
      </c>
      <c r="J117" s="43">
        <v>1</v>
      </c>
      <c r="K117" s="39">
        <f t="shared" si="6"/>
        <v>0</v>
      </c>
      <c r="L117" s="39">
        <v>0</v>
      </c>
      <c r="M117" s="43"/>
      <c r="N117" s="39">
        <f t="shared" si="7"/>
        <v>0</v>
      </c>
      <c r="O117" s="14"/>
    </row>
    <row r="118" spans="2:15" ht="15" customHeight="1" x14ac:dyDescent="0.2">
      <c r="B118" s="19"/>
      <c r="D118" s="5">
        <v>2006</v>
      </c>
      <c r="F118" s="5" t="s">
        <v>64</v>
      </c>
      <c r="G118" s="34"/>
      <c r="H118" s="20"/>
      <c r="I118" s="43">
        <v>0</v>
      </c>
      <c r="J118" s="43">
        <v>1</v>
      </c>
      <c r="K118" s="39">
        <f t="shared" si="6"/>
        <v>0</v>
      </c>
      <c r="L118" s="39">
        <v>0</v>
      </c>
      <c r="M118" s="43"/>
      <c r="N118" s="39">
        <f t="shared" si="7"/>
        <v>0</v>
      </c>
      <c r="O118" s="14"/>
    </row>
    <row r="119" spans="2:15" ht="15" customHeight="1" x14ac:dyDescent="0.2">
      <c r="B119" s="19"/>
      <c r="D119" s="5">
        <v>2005</v>
      </c>
      <c r="F119" s="5" t="s">
        <v>64</v>
      </c>
      <c r="G119" s="34"/>
      <c r="H119" s="20"/>
      <c r="I119" s="43">
        <v>0</v>
      </c>
      <c r="J119" s="43">
        <v>1</v>
      </c>
      <c r="K119" s="39">
        <f t="shared" si="6"/>
        <v>0</v>
      </c>
      <c r="L119" s="39">
        <v>0</v>
      </c>
      <c r="M119" s="43"/>
      <c r="N119" s="39">
        <f t="shared" si="7"/>
        <v>0</v>
      </c>
      <c r="O119" s="14"/>
    </row>
    <row r="120" spans="2:15" ht="15" customHeight="1" x14ac:dyDescent="0.2">
      <c r="B120" s="19"/>
      <c r="D120" s="5">
        <v>2004</v>
      </c>
      <c r="F120" s="5" t="s">
        <v>64</v>
      </c>
      <c r="G120" s="34"/>
      <c r="H120" s="20"/>
      <c r="I120" s="43">
        <v>0</v>
      </c>
      <c r="J120" s="43">
        <v>1</v>
      </c>
      <c r="K120" s="39">
        <f t="shared" si="6"/>
        <v>0</v>
      </c>
      <c r="L120" s="39">
        <v>0</v>
      </c>
      <c r="M120" s="43"/>
      <c r="N120" s="39">
        <f t="shared" si="7"/>
        <v>0</v>
      </c>
      <c r="O120" s="14"/>
    </row>
    <row r="121" spans="2:15" ht="15" customHeight="1" x14ac:dyDescent="0.2">
      <c r="B121" s="19"/>
      <c r="D121" s="5">
        <v>2003</v>
      </c>
      <c r="F121" s="5" t="s">
        <v>64</v>
      </c>
      <c r="G121" s="34"/>
      <c r="H121" s="20"/>
      <c r="I121" s="43">
        <v>0</v>
      </c>
      <c r="J121" s="43">
        <v>1</v>
      </c>
      <c r="K121" s="39">
        <f t="shared" si="6"/>
        <v>0</v>
      </c>
      <c r="L121" s="39">
        <v>0</v>
      </c>
      <c r="M121" s="43"/>
      <c r="N121" s="39">
        <f t="shared" si="7"/>
        <v>0</v>
      </c>
      <c r="O121" s="14"/>
    </row>
    <row r="122" spans="2:15" ht="15" customHeight="1" x14ac:dyDescent="0.2">
      <c r="B122" s="19"/>
      <c r="D122" s="5">
        <v>2002</v>
      </c>
      <c r="F122" s="5" t="s">
        <v>64</v>
      </c>
      <c r="G122" s="34"/>
      <c r="H122" s="20"/>
      <c r="I122" s="43">
        <v>0</v>
      </c>
      <c r="J122" s="43">
        <v>1</v>
      </c>
      <c r="K122" s="39">
        <f t="shared" si="6"/>
        <v>0</v>
      </c>
      <c r="L122" s="39">
        <v>0</v>
      </c>
      <c r="M122" s="43"/>
      <c r="N122" s="39">
        <f t="shared" si="7"/>
        <v>0</v>
      </c>
      <c r="O122" s="14"/>
    </row>
    <row r="123" spans="2:15" ht="15" customHeight="1" x14ac:dyDescent="0.2">
      <c r="B123" s="19"/>
      <c r="D123" s="5">
        <v>2001</v>
      </c>
      <c r="F123" s="5" t="s">
        <v>64</v>
      </c>
      <c r="G123" s="34"/>
      <c r="H123" s="20"/>
      <c r="I123" s="43">
        <v>0</v>
      </c>
      <c r="J123" s="43">
        <v>1</v>
      </c>
      <c r="K123" s="39">
        <f t="shared" si="6"/>
        <v>0</v>
      </c>
      <c r="L123" s="39">
        <v>0</v>
      </c>
      <c r="M123" s="43"/>
      <c r="N123" s="39">
        <f t="shared" si="7"/>
        <v>0</v>
      </c>
      <c r="O123" s="14"/>
    </row>
    <row r="124" spans="2:15" ht="15" customHeight="1" x14ac:dyDescent="0.2">
      <c r="B124" s="19"/>
      <c r="G124" s="34"/>
      <c r="H124" s="20"/>
      <c r="I124" s="62">
        <f>SUM(I96:I123)</f>
        <v>0</v>
      </c>
      <c r="J124" s="43"/>
      <c r="K124" s="62">
        <f>SUM(K96:K123)</f>
        <v>0</v>
      </c>
      <c r="L124" s="62">
        <f>SUM(L96:L123)</f>
        <v>0</v>
      </c>
      <c r="M124" s="43"/>
      <c r="N124" s="62">
        <f>SUM(N96:N123)</f>
        <v>0</v>
      </c>
      <c r="O124" s="14"/>
    </row>
    <row r="125" spans="2:15" ht="15" customHeight="1" x14ac:dyDescent="0.2">
      <c r="B125" s="19"/>
      <c r="G125" s="34"/>
      <c r="H125" s="20"/>
      <c r="I125" s="62">
        <f>I64+I94+I124</f>
        <v>0</v>
      </c>
      <c r="J125" s="43"/>
      <c r="K125" s="62">
        <f>K64+K94+K124</f>
        <v>0</v>
      </c>
      <c r="L125" s="62">
        <f>L64+L94+L124</f>
        <v>0</v>
      </c>
      <c r="M125" s="43"/>
      <c r="N125" s="62">
        <f>N64+N94+N124</f>
        <v>0</v>
      </c>
      <c r="O125" s="14"/>
    </row>
    <row r="126" spans="2:15" ht="15" customHeight="1" x14ac:dyDescent="0.2">
      <c r="B126" s="19"/>
      <c r="C126" s="49" t="s">
        <v>30</v>
      </c>
      <c r="D126" s="50"/>
      <c r="E126" s="50"/>
      <c r="F126" s="50"/>
      <c r="G126" s="50"/>
      <c r="H126" s="20"/>
      <c r="I126" s="51">
        <f>I27+I34-I125</f>
        <v>0</v>
      </c>
      <c r="J126" s="52"/>
      <c r="K126" s="51">
        <f>K27+K34-K125</f>
        <v>0</v>
      </c>
      <c r="L126" s="51">
        <f>L27+L34+L160</f>
        <v>0</v>
      </c>
      <c r="M126" s="52"/>
      <c r="N126" s="51">
        <f>N27+N34-N125</f>
        <v>0</v>
      </c>
      <c r="O126" s="14"/>
    </row>
    <row r="127" spans="2:15" ht="15" customHeight="1" x14ac:dyDescent="0.2">
      <c r="B127" s="19"/>
      <c r="C127" s="13"/>
      <c r="H127" s="20"/>
      <c r="I127" s="20"/>
      <c r="J127" s="20"/>
      <c r="K127" s="20"/>
      <c r="L127" s="54"/>
      <c r="M127" s="54"/>
      <c r="O127" s="14"/>
    </row>
    <row r="128" spans="2:15" ht="15" customHeight="1" x14ac:dyDescent="0.2">
      <c r="B128" s="19"/>
      <c r="O128" s="14"/>
    </row>
    <row r="129" spans="2:15" ht="15" customHeight="1" x14ac:dyDescent="0.2">
      <c r="B129" s="19"/>
      <c r="C129" s="82" t="s">
        <v>31</v>
      </c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14"/>
    </row>
    <row r="130" spans="2:15" ht="15" customHeight="1" x14ac:dyDescent="0.2">
      <c r="B130" s="19"/>
      <c r="C130" s="13"/>
      <c r="H130" s="20"/>
      <c r="I130" s="20"/>
      <c r="J130" s="20"/>
      <c r="K130" s="20"/>
      <c r="L130" s="54"/>
      <c r="M130" s="54"/>
      <c r="O130" s="14"/>
    </row>
    <row r="131" spans="2:15" ht="15" customHeight="1" thickBot="1" x14ac:dyDescent="0.25">
      <c r="B131" s="55"/>
      <c r="C131" s="56"/>
      <c r="D131" s="57"/>
      <c r="E131" s="57"/>
      <c r="F131" s="57"/>
      <c r="G131" s="57"/>
      <c r="H131" s="58"/>
      <c r="I131" s="58"/>
      <c r="J131" s="58"/>
      <c r="K131" s="58"/>
      <c r="L131" s="59"/>
      <c r="M131" s="59"/>
      <c r="N131" s="57"/>
      <c r="O131" s="60"/>
    </row>
    <row r="132" spans="2:15" ht="15" customHeight="1" x14ac:dyDescent="0.2">
      <c r="B132" s="19"/>
      <c r="C132" s="13"/>
      <c r="H132" s="20"/>
      <c r="I132" s="20"/>
      <c r="J132" s="20"/>
      <c r="K132" s="20"/>
      <c r="L132" s="54"/>
      <c r="M132" s="54"/>
      <c r="O132" s="14"/>
    </row>
    <row r="133" spans="2:15" ht="15" customHeight="1" x14ac:dyDescent="0.2">
      <c r="B133" s="19"/>
      <c r="C133" s="21" t="s">
        <v>32</v>
      </c>
      <c r="H133" s="20"/>
      <c r="I133" s="20"/>
      <c r="J133" s="20"/>
      <c r="K133" s="20"/>
      <c r="L133" s="54"/>
      <c r="M133" s="54"/>
      <c r="O133" s="14"/>
    </row>
    <row r="134" spans="2:15" ht="15" customHeight="1" x14ac:dyDescent="0.2">
      <c r="B134" s="19"/>
      <c r="C134" s="13"/>
      <c r="H134" s="20"/>
      <c r="I134" s="20"/>
      <c r="J134" s="20"/>
      <c r="K134" s="20"/>
      <c r="L134" s="54"/>
      <c r="M134" s="54"/>
      <c r="O134" s="14"/>
    </row>
    <row r="135" spans="2:15" ht="15" customHeight="1" x14ac:dyDescent="0.2">
      <c r="B135" s="19"/>
      <c r="C135" s="22" t="s">
        <v>33</v>
      </c>
      <c r="D135" s="23"/>
      <c r="E135" s="23"/>
      <c r="F135" s="23"/>
      <c r="G135" s="24"/>
      <c r="H135" s="25"/>
      <c r="I135" s="25"/>
      <c r="J135" s="25"/>
      <c r="K135" s="25"/>
      <c r="L135" s="25"/>
      <c r="M135" s="25"/>
      <c r="N135" s="24"/>
      <c r="O135" s="14"/>
    </row>
    <row r="136" spans="2:15" ht="15" customHeight="1" x14ac:dyDescent="0.2">
      <c r="B136" s="19"/>
      <c r="C136" s="26" t="s">
        <v>10</v>
      </c>
      <c r="E136" s="83">
        <f>+E10</f>
        <v>0</v>
      </c>
      <c r="F136" s="83"/>
      <c r="H136" s="20"/>
      <c r="I136" s="20"/>
      <c r="J136" s="20"/>
      <c r="K136" s="20"/>
      <c r="L136" s="20"/>
      <c r="M136" s="20"/>
      <c r="O136" s="14"/>
    </row>
    <row r="137" spans="2:15" ht="15" customHeight="1" x14ac:dyDescent="0.2">
      <c r="B137" s="19"/>
      <c r="C137" s="26" t="s">
        <v>11</v>
      </c>
      <c r="E137" s="81"/>
      <c r="F137" s="81"/>
      <c r="G137" s="28"/>
      <c r="H137" s="20"/>
      <c r="I137" s="20"/>
      <c r="J137" s="20"/>
      <c r="K137" s="20"/>
      <c r="L137" s="20"/>
      <c r="M137" s="20"/>
      <c r="O137" s="14"/>
    </row>
    <row r="138" spans="2:15" ht="15" customHeight="1" x14ac:dyDescent="0.2">
      <c r="B138" s="19"/>
      <c r="C138" s="26" t="s">
        <v>12</v>
      </c>
      <c r="E138" s="81"/>
      <c r="F138" s="81"/>
      <c r="G138" s="28"/>
      <c r="H138" s="20"/>
      <c r="I138" s="20"/>
      <c r="J138" s="20"/>
      <c r="K138" s="20"/>
      <c r="L138" s="20"/>
      <c r="M138" s="20"/>
      <c r="O138" s="14"/>
    </row>
    <row r="139" spans="2:15" ht="15" customHeight="1" x14ac:dyDescent="0.2">
      <c r="B139" s="19"/>
      <c r="C139" s="26"/>
      <c r="E139" s="28"/>
      <c r="F139" s="28"/>
      <c r="G139" s="28"/>
      <c r="H139" s="20"/>
      <c r="I139" s="20"/>
      <c r="J139" s="20"/>
      <c r="K139" s="20"/>
      <c r="L139" s="20"/>
      <c r="M139" s="20"/>
      <c r="O139" s="14"/>
    </row>
    <row r="140" spans="2:15" ht="15" customHeight="1" x14ac:dyDescent="0.2">
      <c r="B140" s="19"/>
      <c r="C140" s="26"/>
      <c r="E140" s="28"/>
      <c r="F140" s="28"/>
      <c r="G140" s="28"/>
      <c r="H140" s="20"/>
      <c r="I140" s="20"/>
      <c r="J140" s="20"/>
      <c r="K140" s="20"/>
      <c r="L140" s="20"/>
      <c r="M140" s="20"/>
      <c r="O140" s="14"/>
    </row>
    <row r="141" spans="2:15" ht="15" customHeight="1" x14ac:dyDescent="0.2">
      <c r="B141" s="19"/>
      <c r="C141" s="29" t="s">
        <v>34</v>
      </c>
      <c r="D141" s="23"/>
      <c r="E141" s="30"/>
      <c r="F141" s="30"/>
      <c r="G141" s="31"/>
      <c r="H141" s="25"/>
      <c r="I141" s="25"/>
      <c r="J141" s="25"/>
      <c r="K141" s="25"/>
      <c r="L141" s="25"/>
      <c r="M141" s="25"/>
      <c r="N141" s="24"/>
      <c r="O141" s="14"/>
    </row>
    <row r="142" spans="2:15" ht="15" customHeight="1" x14ac:dyDescent="0.2">
      <c r="B142" s="19"/>
      <c r="C142" s="13"/>
      <c r="G142" s="32" t="s">
        <v>14</v>
      </c>
      <c r="H142" s="20"/>
      <c r="I142" s="33" t="s">
        <v>15</v>
      </c>
      <c r="J142" s="33"/>
      <c r="K142" s="33"/>
      <c r="L142" s="33" t="s">
        <v>16</v>
      </c>
      <c r="M142" s="33"/>
      <c r="N142" s="11" t="s">
        <v>17</v>
      </c>
      <c r="O142" s="14"/>
    </row>
    <row r="143" spans="2:15" ht="15" customHeight="1" x14ac:dyDescent="0.2">
      <c r="B143" s="19"/>
      <c r="C143" s="13"/>
      <c r="G143" s="32"/>
      <c r="H143" s="20"/>
      <c r="I143" s="33"/>
      <c r="J143" s="33"/>
      <c r="K143" s="33"/>
      <c r="L143" s="33"/>
      <c r="M143" s="33"/>
      <c r="N143" s="11"/>
      <c r="O143" s="14"/>
    </row>
    <row r="144" spans="2:15" ht="15" customHeight="1" x14ac:dyDescent="0.2">
      <c r="B144" s="19"/>
      <c r="C144" s="13" t="s">
        <v>35</v>
      </c>
      <c r="G144" s="32"/>
      <c r="H144" s="20"/>
      <c r="I144" s="33"/>
      <c r="J144" s="33"/>
      <c r="K144" s="33"/>
      <c r="L144" s="33"/>
      <c r="M144" s="33"/>
      <c r="N144" s="11"/>
      <c r="O144" s="14"/>
    </row>
    <row r="145" spans="2:15" ht="15" customHeight="1" x14ac:dyDescent="0.2">
      <c r="B145" s="19"/>
      <c r="C145" s="35" t="s">
        <v>36</v>
      </c>
      <c r="D145" s="35"/>
      <c r="E145" s="35"/>
      <c r="F145" s="35"/>
      <c r="G145" s="36"/>
      <c r="H145" s="37"/>
      <c r="I145" s="38">
        <v>0</v>
      </c>
      <c r="J145" s="39">
        <v>1</v>
      </c>
      <c r="K145" s="39">
        <f>I145*J145</f>
        <v>0</v>
      </c>
      <c r="L145" s="39">
        <v>0</v>
      </c>
      <c r="M145" s="39"/>
      <c r="N145" s="39">
        <f>K145-L145</f>
        <v>0</v>
      </c>
      <c r="O145" s="14"/>
    </row>
    <row r="146" spans="2:15" ht="15" customHeight="1" x14ac:dyDescent="0.2">
      <c r="B146" s="19"/>
      <c r="C146" s="61" t="s">
        <v>37</v>
      </c>
      <c r="D146" s="35"/>
      <c r="E146" s="35"/>
      <c r="F146" s="35"/>
      <c r="G146" s="36"/>
      <c r="H146" s="37"/>
      <c r="I146" s="39"/>
      <c r="J146" s="39"/>
      <c r="K146" s="39"/>
      <c r="L146" s="39"/>
      <c r="M146" s="39"/>
      <c r="N146" s="39"/>
      <c r="O146" s="14"/>
    </row>
    <row r="147" spans="2:15" ht="15" customHeight="1" x14ac:dyDescent="0.2">
      <c r="B147" s="19"/>
      <c r="C147" s="35" t="s">
        <v>38</v>
      </c>
      <c r="D147" s="35"/>
      <c r="E147" s="35"/>
      <c r="F147" s="35"/>
      <c r="G147" s="36"/>
      <c r="H147" s="35"/>
      <c r="I147" s="47">
        <v>0</v>
      </c>
      <c r="J147" s="39">
        <v>1</v>
      </c>
      <c r="K147" s="39">
        <v>0</v>
      </c>
      <c r="L147" s="39">
        <f>I147/11</f>
        <v>0</v>
      </c>
      <c r="M147" s="39"/>
      <c r="N147" s="39">
        <f>K147-L147</f>
        <v>0</v>
      </c>
      <c r="O147" s="14"/>
    </row>
    <row r="148" spans="2:15" ht="15" customHeight="1" x14ac:dyDescent="0.2">
      <c r="B148" s="19"/>
      <c r="G148" s="34"/>
      <c r="I148" s="43"/>
      <c r="J148" s="43"/>
      <c r="K148" s="43"/>
      <c r="L148" s="43"/>
      <c r="M148" s="43"/>
      <c r="N148" s="43"/>
      <c r="O148" s="14"/>
    </row>
    <row r="149" spans="2:15" ht="15" customHeight="1" x14ac:dyDescent="0.2">
      <c r="B149" s="19"/>
      <c r="C149" s="13" t="s">
        <v>39</v>
      </c>
      <c r="G149" s="34"/>
      <c r="I149" s="51">
        <f>I145-I147</f>
        <v>0</v>
      </c>
      <c r="J149" s="43"/>
      <c r="K149" s="51">
        <f>K145-K147</f>
        <v>0</v>
      </c>
      <c r="L149" s="51">
        <f>SUM(L145:L147)</f>
        <v>0</v>
      </c>
      <c r="M149" s="43"/>
      <c r="N149" s="51">
        <f>N145-N147</f>
        <v>0</v>
      </c>
      <c r="O149" s="14"/>
    </row>
    <row r="150" spans="2:15" ht="15" customHeight="1" x14ac:dyDescent="0.2">
      <c r="B150" s="19"/>
      <c r="G150" s="34"/>
      <c r="I150" s="43"/>
      <c r="J150" s="43"/>
      <c r="K150" s="43"/>
      <c r="L150" s="43"/>
      <c r="M150" s="43"/>
      <c r="N150" s="43"/>
      <c r="O150" s="14"/>
    </row>
    <row r="151" spans="2:15" ht="15" customHeight="1" x14ac:dyDescent="0.2">
      <c r="B151" s="19"/>
      <c r="C151" s="13" t="s">
        <v>40</v>
      </c>
      <c r="G151" s="34"/>
      <c r="H151" s="20"/>
      <c r="I151" s="43"/>
      <c r="J151" s="43"/>
      <c r="K151" s="43"/>
      <c r="L151" s="43"/>
      <c r="M151" s="43"/>
      <c r="N151" s="43"/>
      <c r="O151" s="14"/>
    </row>
    <row r="152" spans="2:15" ht="15" customHeight="1" x14ac:dyDescent="0.2">
      <c r="B152" s="19"/>
      <c r="C152" s="35" t="s">
        <v>56</v>
      </c>
      <c r="D152" s="35"/>
      <c r="E152" s="35"/>
      <c r="F152" s="35"/>
      <c r="G152" s="36"/>
      <c r="H152" s="37"/>
      <c r="I152" s="38">
        <v>0</v>
      </c>
      <c r="J152" s="39">
        <v>1</v>
      </c>
      <c r="K152" s="39">
        <f>I152*J152</f>
        <v>0</v>
      </c>
      <c r="L152" s="39">
        <v>0</v>
      </c>
      <c r="M152" s="39"/>
      <c r="N152" s="39">
        <f t="shared" ref="N152:N154" si="12">K152-L152</f>
        <v>0</v>
      </c>
      <c r="O152" s="14"/>
    </row>
    <row r="153" spans="2:15" ht="15" customHeight="1" x14ac:dyDescent="0.2">
      <c r="B153" s="19"/>
      <c r="C153" s="35" t="s">
        <v>49</v>
      </c>
      <c r="D153" s="35"/>
      <c r="E153" s="35"/>
      <c r="F153" s="35"/>
      <c r="G153" s="36"/>
      <c r="H153" s="37"/>
      <c r="I153" s="38">
        <v>0</v>
      </c>
      <c r="J153" s="39">
        <v>1</v>
      </c>
      <c r="K153" s="39">
        <f t="shared" ref="K153:K155" si="13">I153*J153</f>
        <v>0</v>
      </c>
      <c r="L153" s="39">
        <v>0</v>
      </c>
      <c r="M153" s="39"/>
      <c r="N153" s="39">
        <f t="shared" si="12"/>
        <v>0</v>
      </c>
      <c r="O153" s="14"/>
    </row>
    <row r="154" spans="2:15" ht="15" customHeight="1" x14ac:dyDescent="0.2">
      <c r="B154" s="19"/>
      <c r="C154" s="35" t="s">
        <v>50</v>
      </c>
      <c r="D154" s="35"/>
      <c r="E154" s="35"/>
      <c r="F154" s="35"/>
      <c r="G154" s="36"/>
      <c r="H154" s="37"/>
      <c r="I154" s="38">
        <v>0</v>
      </c>
      <c r="J154" s="39">
        <v>1</v>
      </c>
      <c r="K154" s="39">
        <f t="shared" si="13"/>
        <v>0</v>
      </c>
      <c r="L154" s="39">
        <v>0</v>
      </c>
      <c r="M154" s="39"/>
      <c r="N154" s="39">
        <f t="shared" si="12"/>
        <v>0</v>
      </c>
      <c r="O154" s="14"/>
    </row>
    <row r="155" spans="2:15" ht="15" customHeight="1" x14ac:dyDescent="0.2">
      <c r="B155" s="19"/>
      <c r="C155" s="35" t="s">
        <v>52</v>
      </c>
      <c r="D155" s="35"/>
      <c r="E155" s="35"/>
      <c r="F155" s="35"/>
      <c r="G155" s="36"/>
      <c r="H155" s="37"/>
      <c r="I155" s="38">
        <v>0</v>
      </c>
      <c r="J155" s="39">
        <v>1</v>
      </c>
      <c r="K155" s="39">
        <f t="shared" si="13"/>
        <v>0</v>
      </c>
      <c r="L155" s="48">
        <v>0</v>
      </c>
      <c r="M155" s="39"/>
      <c r="N155" s="39">
        <f>K155-L155</f>
        <v>0</v>
      </c>
      <c r="O155" s="14"/>
    </row>
    <row r="156" spans="2:15" ht="15" customHeight="1" x14ac:dyDescent="0.2">
      <c r="B156" s="19"/>
      <c r="C156" s="35" t="s">
        <v>57</v>
      </c>
      <c r="D156" s="35"/>
      <c r="E156" s="35"/>
      <c r="F156" s="35"/>
      <c r="G156" s="36"/>
      <c r="H156" s="37"/>
      <c r="I156" s="47">
        <v>0</v>
      </c>
      <c r="J156" s="39">
        <v>1</v>
      </c>
      <c r="K156" s="39">
        <f>I156*J156</f>
        <v>0</v>
      </c>
      <c r="L156" s="48">
        <v>0</v>
      </c>
      <c r="M156" s="39"/>
      <c r="N156" s="39">
        <f t="shared" ref="N156:N159" si="14">K156-L156</f>
        <v>0</v>
      </c>
      <c r="O156" s="14"/>
    </row>
    <row r="157" spans="2:15" ht="15" customHeight="1" x14ac:dyDescent="0.2">
      <c r="B157" s="19"/>
      <c r="C157" s="35" t="s">
        <v>28</v>
      </c>
      <c r="D157" s="35"/>
      <c r="E157" s="35"/>
      <c r="F157" s="35"/>
      <c r="G157" s="36"/>
      <c r="H157" s="37"/>
      <c r="I157" s="47">
        <v>0</v>
      </c>
      <c r="J157" s="39">
        <v>1</v>
      </c>
      <c r="K157" s="39">
        <f>I157*J157</f>
        <v>0</v>
      </c>
      <c r="L157" s="48">
        <v>0</v>
      </c>
      <c r="M157" s="39"/>
      <c r="N157" s="39">
        <f t="shared" si="14"/>
        <v>0</v>
      </c>
      <c r="O157" s="14"/>
    </row>
    <row r="158" spans="2:15" ht="15" customHeight="1" x14ac:dyDescent="0.2">
      <c r="B158" s="19"/>
      <c r="C158" s="35" t="s">
        <v>29</v>
      </c>
      <c r="D158" s="35"/>
      <c r="E158" s="35"/>
      <c r="F158" s="35"/>
      <c r="G158" s="36"/>
      <c r="H158" s="37"/>
      <c r="I158" s="47">
        <v>0</v>
      </c>
      <c r="J158" s="39">
        <v>1</v>
      </c>
      <c r="K158" s="39">
        <f>I158*J158</f>
        <v>0</v>
      </c>
      <c r="L158" s="48">
        <v>0</v>
      </c>
      <c r="M158" s="39"/>
      <c r="N158" s="39">
        <f t="shared" si="14"/>
        <v>0</v>
      </c>
      <c r="O158" s="14"/>
    </row>
    <row r="159" spans="2:15" ht="15" customHeight="1" x14ac:dyDescent="0.2">
      <c r="B159" s="19"/>
      <c r="C159" s="35" t="s">
        <v>58</v>
      </c>
      <c r="D159" s="35"/>
      <c r="E159" s="35"/>
      <c r="F159" s="35"/>
      <c r="G159" s="36"/>
      <c r="H159" s="37"/>
      <c r="I159" s="47">
        <v>0</v>
      </c>
      <c r="J159" s="39">
        <v>1</v>
      </c>
      <c r="K159" s="39">
        <f>I159*J159</f>
        <v>0</v>
      </c>
      <c r="L159" s="48">
        <v>0</v>
      </c>
      <c r="M159" s="39"/>
      <c r="N159" s="39">
        <f t="shared" si="14"/>
        <v>0</v>
      </c>
      <c r="O159" s="14"/>
    </row>
    <row r="160" spans="2:15" ht="15" customHeight="1" x14ac:dyDescent="0.2">
      <c r="B160" s="19"/>
      <c r="G160" s="34"/>
      <c r="H160" s="20"/>
      <c r="I160" s="42">
        <f>SUM(I152:I159)</f>
        <v>0</v>
      </c>
      <c r="J160" s="43">
        <v>1</v>
      </c>
      <c r="K160" s="42">
        <f>SUM(K152:K159)</f>
        <v>0</v>
      </c>
      <c r="L160" s="42">
        <f>SUM(L152:L159)</f>
        <v>0</v>
      </c>
      <c r="M160" s="43"/>
      <c r="N160" s="62">
        <f>SUM(N152:N159)</f>
        <v>0</v>
      </c>
      <c r="O160" s="14"/>
    </row>
    <row r="161" spans="2:15" ht="15" customHeight="1" x14ac:dyDescent="0.2">
      <c r="B161" s="19"/>
      <c r="G161" s="34"/>
      <c r="H161" s="20"/>
      <c r="I161" s="43"/>
      <c r="J161" s="43"/>
      <c r="K161" s="43"/>
      <c r="L161" s="43"/>
      <c r="M161" s="43"/>
      <c r="N161" s="63"/>
      <c r="O161" s="14"/>
    </row>
    <row r="162" spans="2:15" ht="15" customHeight="1" thickBot="1" x14ac:dyDescent="0.25">
      <c r="B162" s="19"/>
      <c r="C162" s="13" t="s">
        <v>41</v>
      </c>
      <c r="G162" s="34"/>
      <c r="H162" s="20"/>
      <c r="I162" s="43"/>
      <c r="J162" s="43"/>
      <c r="K162" s="43"/>
      <c r="L162" s="43"/>
      <c r="M162" s="43"/>
      <c r="N162" s="64">
        <f>N149-N160</f>
        <v>0</v>
      </c>
      <c r="O162" s="14"/>
    </row>
    <row r="163" spans="2:15" ht="15" customHeight="1" thickTop="1" x14ac:dyDescent="0.2">
      <c r="B163" s="19"/>
      <c r="I163" s="43"/>
      <c r="J163" s="43"/>
      <c r="K163" s="43"/>
      <c r="L163" s="43"/>
      <c r="M163" s="43"/>
      <c r="N163" s="43"/>
      <c r="O163" s="14"/>
    </row>
    <row r="164" spans="2:15" ht="15" customHeight="1" x14ac:dyDescent="0.2">
      <c r="B164" s="19"/>
      <c r="C164" s="13" t="s">
        <v>42</v>
      </c>
      <c r="H164" s="20"/>
      <c r="I164" s="43">
        <f>I126</f>
        <v>0</v>
      </c>
      <c r="J164" s="43">
        <v>1</v>
      </c>
      <c r="K164" s="43">
        <f>K126</f>
        <v>0</v>
      </c>
      <c r="L164" s="43">
        <f>L126</f>
        <v>0</v>
      </c>
      <c r="M164" s="43"/>
      <c r="N164" s="52">
        <f>N126</f>
        <v>0</v>
      </c>
      <c r="O164" s="14"/>
    </row>
    <row r="165" spans="2:15" ht="15" customHeight="1" x14ac:dyDescent="0.2">
      <c r="B165" s="19"/>
      <c r="C165" s="13"/>
      <c r="H165" s="20"/>
      <c r="I165" s="65"/>
      <c r="J165" s="65"/>
      <c r="K165" s="65"/>
      <c r="L165" s="66"/>
      <c r="M165" s="66"/>
      <c r="N165" s="65"/>
      <c r="O165" s="14"/>
    </row>
    <row r="166" spans="2:15" ht="15" customHeight="1" thickBot="1" x14ac:dyDescent="0.25">
      <c r="B166" s="19"/>
      <c r="C166" s="13" t="s">
        <v>43</v>
      </c>
      <c r="H166" s="20"/>
      <c r="I166" s="65"/>
      <c r="J166" s="65"/>
      <c r="K166" s="65"/>
      <c r="L166" s="66"/>
      <c r="M166" s="66"/>
      <c r="N166" s="53">
        <f>N162-N164</f>
        <v>0</v>
      </c>
      <c r="O166" s="14"/>
    </row>
    <row r="167" spans="2:15" ht="15" customHeight="1" thickTop="1" x14ac:dyDescent="0.2">
      <c r="B167" s="19"/>
      <c r="C167" s="13"/>
      <c r="H167" s="20"/>
      <c r="I167" s="65"/>
      <c r="J167" s="65"/>
      <c r="K167" s="65"/>
      <c r="L167" s="66"/>
      <c r="M167" s="66"/>
      <c r="N167" s="67"/>
      <c r="O167" s="14"/>
    </row>
    <row r="168" spans="2:15" ht="15" customHeight="1" x14ac:dyDescent="0.2">
      <c r="B168" s="19"/>
      <c r="C168" s="13"/>
      <c r="H168" s="20"/>
      <c r="I168" s="65"/>
      <c r="J168" s="65"/>
      <c r="K168" s="65"/>
      <c r="L168" s="66"/>
      <c r="M168" s="66"/>
      <c r="N168" s="65"/>
      <c r="O168" s="14"/>
    </row>
    <row r="169" spans="2:15" ht="15" customHeight="1" x14ac:dyDescent="0.2">
      <c r="B169" s="19"/>
      <c r="C169" s="68" t="s">
        <v>44</v>
      </c>
      <c r="D169" s="69"/>
      <c r="E169" s="70"/>
      <c r="F169" s="70"/>
      <c r="G169" s="70"/>
      <c r="H169" s="71"/>
      <c r="I169" s="71"/>
      <c r="J169" s="25"/>
      <c r="K169" s="25"/>
      <c r="L169" s="25"/>
      <c r="M169" s="25"/>
      <c r="N169" s="24"/>
      <c r="O169" s="14"/>
    </row>
    <row r="170" spans="2:15" ht="15" customHeight="1" x14ac:dyDescent="0.2">
      <c r="B170" s="19"/>
      <c r="C170" s="13"/>
      <c r="H170" s="20"/>
      <c r="I170" s="65"/>
      <c r="J170" s="65"/>
      <c r="K170" s="65"/>
      <c r="L170" s="66"/>
      <c r="M170" s="66"/>
      <c r="N170" s="65"/>
      <c r="O170" s="14"/>
    </row>
    <row r="171" spans="2:15" ht="15" customHeight="1" x14ac:dyDescent="0.2">
      <c r="B171" s="19"/>
      <c r="C171" s="35" t="s">
        <v>45</v>
      </c>
      <c r="D171" s="35"/>
      <c r="E171" s="35"/>
      <c r="F171" s="35"/>
      <c r="G171" s="35"/>
      <c r="H171" s="37"/>
      <c r="I171" s="72"/>
      <c r="J171" s="72"/>
      <c r="K171" s="72"/>
      <c r="L171" s="72"/>
      <c r="M171" s="72"/>
      <c r="N171" s="39">
        <f>N166/2</f>
        <v>0</v>
      </c>
      <c r="O171" s="14"/>
    </row>
    <row r="172" spans="2:15" ht="15" customHeight="1" x14ac:dyDescent="0.2">
      <c r="B172" s="19"/>
      <c r="C172" s="35"/>
      <c r="D172" s="35"/>
      <c r="E172" s="35"/>
      <c r="F172" s="35"/>
      <c r="G172" s="35"/>
      <c r="H172" s="37"/>
      <c r="I172" s="72"/>
      <c r="J172" s="72"/>
      <c r="K172" s="72"/>
      <c r="L172" s="73"/>
      <c r="M172" s="73"/>
      <c r="N172" s="39"/>
      <c r="O172" s="14"/>
    </row>
    <row r="173" spans="2:15" ht="15" customHeight="1" x14ac:dyDescent="0.2">
      <c r="B173" s="19"/>
      <c r="C173" s="35" t="s">
        <v>46</v>
      </c>
      <c r="D173" s="35"/>
      <c r="E173" s="35"/>
      <c r="F173" s="35"/>
      <c r="G173" s="35"/>
      <c r="H173" s="37"/>
      <c r="I173" s="72"/>
      <c r="J173" s="72"/>
      <c r="K173" s="72"/>
      <c r="L173" s="72"/>
      <c r="M173" s="72"/>
      <c r="N173" s="39">
        <f>N171</f>
        <v>0</v>
      </c>
      <c r="O173" s="14"/>
    </row>
    <row r="174" spans="2:15" ht="15" customHeight="1" x14ac:dyDescent="0.2">
      <c r="B174" s="19"/>
      <c r="C174" s="35"/>
      <c r="D174" s="35"/>
      <c r="E174" s="35"/>
      <c r="F174" s="35"/>
      <c r="G174" s="35"/>
      <c r="H174" s="37"/>
      <c r="I174" s="72"/>
      <c r="J174" s="72"/>
      <c r="K174" s="72"/>
      <c r="L174" s="74"/>
      <c r="M174" s="74"/>
      <c r="N174" s="39"/>
      <c r="O174" s="14"/>
    </row>
    <row r="175" spans="2:15" ht="15" customHeight="1" x14ac:dyDescent="0.2">
      <c r="B175" s="19"/>
      <c r="C175" s="35" t="s">
        <v>47</v>
      </c>
      <c r="D175" s="35"/>
      <c r="E175" s="35"/>
      <c r="F175" s="35"/>
      <c r="G175" s="35"/>
      <c r="H175" s="37"/>
      <c r="I175" s="72"/>
      <c r="J175" s="72"/>
      <c r="K175" s="72"/>
      <c r="L175" s="73"/>
      <c r="M175" s="73"/>
      <c r="N175" s="39"/>
      <c r="O175" s="14"/>
    </row>
    <row r="176" spans="2:15" ht="15" customHeight="1" x14ac:dyDescent="0.2">
      <c r="B176" s="19"/>
      <c r="C176" s="35"/>
      <c r="D176" s="35"/>
      <c r="E176" s="35"/>
      <c r="F176" s="35"/>
      <c r="G176" s="35"/>
      <c r="H176" s="37"/>
      <c r="I176" s="72"/>
      <c r="J176" s="72"/>
      <c r="K176" s="72"/>
      <c r="L176" s="73"/>
      <c r="M176" s="73"/>
      <c r="N176" s="39"/>
      <c r="O176" s="14"/>
    </row>
    <row r="177" spans="2:15" ht="15" customHeight="1" x14ac:dyDescent="0.2">
      <c r="B177" s="19"/>
      <c r="C177" s="35" t="s">
        <v>53</v>
      </c>
      <c r="D177" s="35"/>
      <c r="E177" s="35"/>
      <c r="F177" s="35"/>
      <c r="G177" s="35"/>
      <c r="H177" s="37"/>
      <c r="I177" s="72"/>
      <c r="J177" s="72"/>
      <c r="K177" s="72"/>
      <c r="L177" s="75"/>
      <c r="M177" s="75"/>
      <c r="N177" s="39">
        <v>0</v>
      </c>
      <c r="O177" s="14"/>
    </row>
    <row r="178" spans="2:15" ht="15" customHeight="1" x14ac:dyDescent="0.2">
      <c r="B178" s="19"/>
      <c r="C178" s="35"/>
      <c r="D178" s="35"/>
      <c r="E178" s="35"/>
      <c r="F178" s="35"/>
      <c r="G178" s="35"/>
      <c r="H178" s="37"/>
      <c r="I178" s="72"/>
      <c r="J178" s="72"/>
      <c r="K178" s="72"/>
      <c r="L178" s="73"/>
      <c r="M178" s="73"/>
      <c r="N178" s="39"/>
      <c r="O178" s="14"/>
    </row>
    <row r="179" spans="2:15" ht="15" customHeight="1" x14ac:dyDescent="0.2">
      <c r="B179" s="19"/>
      <c r="C179" s="35" t="s">
        <v>48</v>
      </c>
      <c r="D179" s="35"/>
      <c r="E179" s="35"/>
      <c r="F179" s="35"/>
      <c r="G179" s="35"/>
      <c r="H179" s="37"/>
      <c r="I179" s="72"/>
      <c r="J179" s="72"/>
      <c r="K179" s="72"/>
      <c r="L179" s="75"/>
      <c r="M179" s="75"/>
      <c r="N179" s="39">
        <v>0</v>
      </c>
      <c r="O179" s="14"/>
    </row>
    <row r="180" spans="2:15" ht="15" customHeight="1" x14ac:dyDescent="0.2">
      <c r="B180" s="19"/>
      <c r="C180" s="13"/>
      <c r="H180" s="20"/>
      <c r="I180" s="65"/>
      <c r="J180" s="65"/>
      <c r="K180" s="65"/>
      <c r="L180" s="66"/>
      <c r="M180" s="66"/>
      <c r="N180" s="42"/>
      <c r="O180" s="14"/>
    </row>
    <row r="181" spans="2:15" ht="15" customHeight="1" x14ac:dyDescent="0.2">
      <c r="B181" s="19"/>
      <c r="C181" s="13"/>
      <c r="H181" s="20"/>
      <c r="I181" s="65"/>
      <c r="J181" s="65"/>
      <c r="K181" s="65"/>
      <c r="L181" s="66"/>
      <c r="M181" s="66"/>
      <c r="N181" s="43"/>
      <c r="O181" s="14"/>
    </row>
    <row r="182" spans="2:15" ht="15" customHeight="1" thickBot="1" x14ac:dyDescent="0.25">
      <c r="B182" s="19"/>
      <c r="C182" s="49" t="s">
        <v>54</v>
      </c>
      <c r="D182" s="50"/>
      <c r="E182" s="50"/>
      <c r="F182" s="50"/>
      <c r="G182" s="50"/>
      <c r="H182" s="76"/>
      <c r="I182" s="77"/>
      <c r="J182" s="77"/>
      <c r="K182" s="77"/>
      <c r="L182" s="78"/>
      <c r="M182" s="66"/>
      <c r="N182" s="53">
        <f>N166-N171-N173</f>
        <v>0</v>
      </c>
      <c r="O182" s="14"/>
    </row>
    <row r="183" spans="2:15" ht="15" customHeight="1" thickTop="1" x14ac:dyDescent="0.2">
      <c r="B183" s="19"/>
      <c r="C183" s="13"/>
      <c r="H183" s="20"/>
      <c r="I183" s="65"/>
      <c r="J183" s="65"/>
      <c r="K183" s="65"/>
      <c r="L183" s="79"/>
      <c r="M183" s="66"/>
      <c r="N183" s="67"/>
      <c r="O183" s="14"/>
    </row>
    <row r="184" spans="2:15" ht="16.5" customHeight="1" x14ac:dyDescent="0.2">
      <c r="B184" s="19"/>
      <c r="C184" s="13"/>
      <c r="H184" s="20"/>
      <c r="I184" s="65"/>
      <c r="J184" s="65"/>
      <c r="K184" s="65"/>
      <c r="L184" s="79"/>
      <c r="M184" s="66"/>
      <c r="N184" s="67"/>
      <c r="O184" s="14"/>
    </row>
    <row r="185" spans="2:15" ht="16.5" customHeight="1" x14ac:dyDescent="0.2">
      <c r="B185" s="19"/>
      <c r="C185" s="13"/>
      <c r="H185" s="20"/>
      <c r="I185" s="65"/>
      <c r="J185" s="65"/>
      <c r="K185" s="65"/>
      <c r="L185" s="79"/>
      <c r="M185" s="66"/>
      <c r="N185" s="67"/>
      <c r="O185" s="14"/>
    </row>
    <row r="186" spans="2:15" ht="16.5" customHeight="1" x14ac:dyDescent="0.2">
      <c r="B186" s="19"/>
      <c r="C186" s="13"/>
      <c r="H186" s="20"/>
      <c r="I186" s="65"/>
      <c r="J186" s="65"/>
      <c r="K186" s="65"/>
      <c r="L186" s="79"/>
      <c r="M186" s="66"/>
      <c r="N186" s="67"/>
      <c r="O186" s="14"/>
    </row>
    <row r="187" spans="2:15" ht="16.5" customHeight="1" x14ac:dyDescent="0.2">
      <c r="B187" s="19"/>
      <c r="C187" s="13"/>
      <c r="H187" s="20"/>
      <c r="I187" s="65"/>
      <c r="J187" s="65"/>
      <c r="K187" s="65"/>
      <c r="L187" s="79"/>
      <c r="M187" s="66"/>
      <c r="N187" s="67"/>
      <c r="O187" s="14"/>
    </row>
    <row r="188" spans="2:15" ht="16.5" customHeight="1" x14ac:dyDescent="0.2">
      <c r="B188" s="19"/>
      <c r="C188" s="13"/>
      <c r="H188" s="20"/>
      <c r="I188" s="65"/>
      <c r="J188" s="65"/>
      <c r="K188" s="65"/>
      <c r="L188" s="79"/>
      <c r="M188" s="66"/>
      <c r="N188" s="67"/>
      <c r="O188" s="14"/>
    </row>
    <row r="189" spans="2:15" ht="16.5" customHeight="1" x14ac:dyDescent="0.2">
      <c r="B189" s="19"/>
      <c r="C189" s="13"/>
      <c r="H189" s="20"/>
      <c r="I189" s="65"/>
      <c r="J189" s="65"/>
      <c r="K189" s="65"/>
      <c r="L189" s="79"/>
      <c r="M189" s="66"/>
      <c r="N189" s="67"/>
      <c r="O189" s="14"/>
    </row>
    <row r="190" spans="2:15" ht="16.5" customHeight="1" x14ac:dyDescent="0.2">
      <c r="B190" s="19"/>
      <c r="C190" s="13"/>
      <c r="H190" s="20"/>
      <c r="I190" s="65"/>
      <c r="J190" s="65"/>
      <c r="K190" s="65"/>
      <c r="L190" s="79"/>
      <c r="M190" s="66"/>
      <c r="N190" s="67"/>
      <c r="O190" s="14"/>
    </row>
    <row r="191" spans="2:15" ht="15" customHeight="1" x14ac:dyDescent="0.2">
      <c r="B191" s="19"/>
      <c r="C191" s="13"/>
      <c r="H191" s="20"/>
      <c r="I191" s="65"/>
      <c r="J191" s="65"/>
      <c r="K191" s="65"/>
      <c r="L191" s="79"/>
      <c r="M191" s="66"/>
      <c r="N191" s="67"/>
      <c r="O191" s="14"/>
    </row>
    <row r="192" spans="2:15" ht="13.5" thickBot="1" x14ac:dyDescent="0.25">
      <c r="B192" s="55"/>
      <c r="C192" s="56"/>
      <c r="D192" s="57"/>
      <c r="E192" s="57"/>
      <c r="F192" s="57"/>
      <c r="G192" s="57"/>
      <c r="H192" s="58"/>
      <c r="I192" s="58"/>
      <c r="J192" s="58"/>
      <c r="K192" s="58"/>
      <c r="L192" s="58"/>
      <c r="M192" s="58"/>
      <c r="N192" s="57"/>
      <c r="O192" s="60"/>
    </row>
  </sheetData>
  <printOptions horizontalCentered="1"/>
  <pageMargins left="0.74803149606299213" right="0.74803149606299213" top="0.98425196850393704" bottom="0.98425196850393704" header="0.51181102362204722" footer="0.51181102362204722"/>
  <pageSetup paperSize="9" scale="63" fitToHeight="0" orientation="portrait" r:id="rId1"/>
  <headerFooter alignWithMargins="0"/>
  <rowBreaks count="1" manualBreakCount="1">
    <brk id="131" min="1" max="14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edSourceSystemLocation xmlns="33eff0df-e05c-4868-9746-b2bb7fd6f61b" xsi:nil="true"/>
    <SharedDocumentAccessGuid xmlns="33eff0df-e05c-4868-9746-b2bb7fd6f61b" xsi:nil="true"/>
    <MigratedSourceSystemLocationNote xmlns="33eff0df-e05c-4868-9746-b2bb7fd6f61b" xsi:nil="true"/>
    <Archived xmlns="33eff0df-e05c-4868-9746-b2bb7fd6f61b" xsi:nil="true"/>
    <JSONPreview xmlns="33eff0df-e05c-4868-9746-b2bb7fd6f61b" xsi:nil="true"/>
    <MigratedSourceSystemLocationNote2 xmlns="33eff0df-e05c-4868-9746-b2bb7fd6f61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7C93480EE49848BCF166B694A4BBB7" ma:contentTypeVersion="16" ma:contentTypeDescription="Create a new document." ma:contentTypeScope="" ma:versionID="62b212c57e5fa989db36a9aa2a537a0e">
  <xsd:schema xmlns:xsd="http://www.w3.org/2001/XMLSchema" xmlns:xs="http://www.w3.org/2001/XMLSchema" xmlns:p="http://schemas.microsoft.com/office/2006/metadata/properties" xmlns:ns2="33eff0df-e05c-4868-9746-b2bb7fd6f61b" targetNamespace="http://schemas.microsoft.com/office/2006/metadata/properties" ma:root="true" ma:fieldsID="9a16048d7d63c95aea3e581ec6331df9" ns2:_="">
    <xsd:import namespace="33eff0df-e05c-4868-9746-b2bb7fd6f61b"/>
    <xsd:element name="properties">
      <xsd:complexType>
        <xsd:sequence>
          <xsd:element name="documentManagement">
            <xsd:complexType>
              <xsd:all>
                <xsd:element ref="ns2:SharedDocumentAccessGuid" minOccurs="0"/>
                <xsd:element ref="ns2:Archived" minOccurs="0"/>
                <xsd:element ref="ns2:MigratedSourceSystemLocation" minOccurs="0"/>
                <xsd:element ref="ns2:JSONPreview" minOccurs="0"/>
                <xsd:element ref="ns2:MigratedSourceSystemLocationNote" minOccurs="0"/>
                <xsd:element ref="ns2:MigratedSourceSystemLocationNote2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ff0df-e05c-4868-9746-b2bb7fd6f61b" elementFormDefault="qualified">
    <xsd:import namespace="http://schemas.microsoft.com/office/2006/documentManagement/types"/>
    <xsd:import namespace="http://schemas.microsoft.com/office/infopath/2007/PartnerControls"/>
    <xsd:element name="SharedDocumentAccessGuid" ma:index="8" nillable="true" ma:displayName="SharedDocumentAccessGuid" ma:hidden="true" ma:internalName="SharedDocumentAccessGuid">
      <xsd:simpleType>
        <xsd:restriction base="dms:Text"/>
      </xsd:simpleType>
    </xsd:element>
    <xsd:element name="Archived" ma:index="9" nillable="true" ma:displayName="Archived" ma:internalName="Archived">
      <xsd:simpleType>
        <xsd:restriction base="dms:Boolean"/>
      </xsd:simpleType>
    </xsd:element>
    <xsd:element name="MigratedSourceSystemLocation" ma:index="10" nillable="true" ma:displayName="MigratedSourceSystemLocation" ma:hidden="true" ma:internalName="MigratedSourceSystemLocation">
      <xsd:simpleType>
        <xsd:restriction base="dms:Text"/>
      </xsd:simpleType>
    </xsd:element>
    <xsd:element name="JSONPreview" ma:index="11" nillable="true" ma:displayName="JSONPreview" ma:hidden="true" ma:internalName="JSONPreview">
      <xsd:simpleType>
        <xsd:restriction base="dms:Note"/>
      </xsd:simpleType>
    </xsd:element>
    <xsd:element name="MigratedSourceSystemLocationNote" ma:index="12" nillable="true" ma:displayName="MigratedSourceSystemLocationNote" ma:hidden="true" ma:internalName="MigratedSourceSystemLocationNote">
      <xsd:simpleType>
        <xsd:restriction base="dms:Note"/>
      </xsd:simpleType>
    </xsd:element>
    <xsd:element name="MigratedSourceSystemLocationNote2" ma:index="13" nillable="true" ma:displayName="MigratedSourceSystemLocationNote2" ma:hidden="true" ma:internalName="MigratedSourceSystemLocationNote2">
      <xsd:simpleType>
        <xsd:restriction base="dms:Note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C5C2FF-23CE-4A4D-A93E-599732C795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6E2175-B819-4027-B959-AF0BFAB06BAD}">
  <ds:schemaRefs>
    <ds:schemaRef ds:uri="http://schemas.microsoft.com/office/2006/metadata/properties"/>
    <ds:schemaRef ds:uri="http://schemas.microsoft.com/office/infopath/2007/PartnerControls"/>
    <ds:schemaRef ds:uri="33eff0df-e05c-4868-9746-b2bb7fd6f61b"/>
  </ds:schemaRefs>
</ds:datastoreItem>
</file>

<file path=customXml/itemProps3.xml><?xml version="1.0" encoding="utf-8"?>
<ds:datastoreItem xmlns:ds="http://schemas.openxmlformats.org/officeDocument/2006/customXml" ds:itemID="{3AAB53F5-84FF-4127-A7A3-3C4EADA805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eff0df-e05c-4868-9746-b2bb7fd6f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Cost Base &amp; CGT</vt:lpstr>
      <vt:lpstr>'Cost Base &amp; CGT'!Print_Area</vt:lpstr>
      <vt:lpstr>'Cost Base &amp; CGT'!Print_Titles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huxtable</dc:creator>
  <cp:lastModifiedBy>Visar Jazxhi</cp:lastModifiedBy>
  <cp:lastPrinted>2019-09-13T01:02:24Z</cp:lastPrinted>
  <dcterms:created xsi:type="dcterms:W3CDTF">2014-03-05T21:59:57Z</dcterms:created>
  <dcterms:modified xsi:type="dcterms:W3CDTF">2025-02-19T21:48:27Z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0x010100337C93480EE49848BCF166B694A4BBB7</vt:lpwstr>
  </property>
</Properties>
</file>