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ISENRI\UC_PROJ\PICO\arm-m0-memcpy\doc\def3\"/>
    </mc:Choice>
  </mc:AlternateContent>
  <bookViews>
    <workbookView xWindow="0" yWindow="0" windowWidth="28800" windowHeight="138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7" i="1" l="1"/>
  <c r="M17" i="1" s="1"/>
  <c r="P17" i="1" s="1"/>
  <c r="L16" i="1"/>
  <c r="M16" i="1" s="1"/>
  <c r="L15" i="1"/>
  <c r="M15" i="1" s="1"/>
  <c r="L14" i="1"/>
  <c r="M14" i="1" s="1"/>
  <c r="L13" i="1"/>
  <c r="M13" i="1" s="1"/>
  <c r="L12" i="1"/>
  <c r="M12" i="1" s="1"/>
  <c r="L11" i="1"/>
  <c r="M11" i="1" s="1"/>
  <c r="P11" i="1" s="1"/>
  <c r="L10" i="1"/>
  <c r="M10" i="1" s="1"/>
  <c r="L9" i="1"/>
  <c r="M9" i="1" s="1"/>
  <c r="L8" i="1"/>
  <c r="M8" i="1" s="1"/>
  <c r="L7" i="1"/>
  <c r="M7" i="1" s="1"/>
  <c r="L6" i="1"/>
  <c r="M6" i="1" s="1"/>
  <c r="J17" i="1"/>
  <c r="J16" i="1"/>
  <c r="J15" i="1"/>
  <c r="J14" i="1"/>
  <c r="J13" i="1"/>
  <c r="J12" i="1"/>
  <c r="J11" i="1"/>
  <c r="J10" i="1"/>
  <c r="J9" i="1"/>
  <c r="J8" i="1"/>
  <c r="J7" i="1"/>
  <c r="J6" i="1"/>
  <c r="I17" i="1"/>
  <c r="I16" i="1"/>
  <c r="I15" i="1"/>
  <c r="I14" i="1"/>
  <c r="I13" i="1"/>
  <c r="I12" i="1"/>
  <c r="I11" i="1"/>
  <c r="I10" i="1"/>
  <c r="I9" i="1"/>
  <c r="I8" i="1"/>
  <c r="I7" i="1"/>
  <c r="I6" i="1"/>
  <c r="H17" i="1"/>
  <c r="H16" i="1"/>
  <c r="H15" i="1"/>
  <c r="H14" i="1"/>
  <c r="H13" i="1"/>
  <c r="H12" i="1"/>
  <c r="H11" i="1"/>
  <c r="H10" i="1"/>
  <c r="H9" i="1"/>
  <c r="H8" i="1"/>
  <c r="H7" i="1"/>
  <c r="H6" i="1"/>
  <c r="P8" i="1" l="1"/>
  <c r="P15" i="1"/>
  <c r="P12" i="1"/>
  <c r="P16" i="1"/>
  <c r="P7" i="1"/>
  <c r="P13" i="1"/>
  <c r="P14" i="1"/>
  <c r="P10" i="1"/>
  <c r="P9" i="1"/>
  <c r="P6" i="1"/>
</calcChain>
</file>

<file path=xl/sharedStrings.xml><?xml version="1.0" encoding="utf-8"?>
<sst xmlns="http://schemas.openxmlformats.org/spreadsheetml/2006/main" count="14" uniqueCount="14">
  <si>
    <t>miwo</t>
  </si>
  <si>
    <t>mssp</t>
  </si>
  <si>
    <t>opsz</t>
  </si>
  <si>
    <t>Real</t>
  </si>
  <si>
    <t>Select</t>
  </si>
  <si>
    <t>Equation 1</t>
  </si>
  <si>
    <t>Equation</t>
  </si>
  <si>
    <t>Equation 2</t>
  </si>
  <si>
    <t>Equation 3</t>
  </si>
  <si>
    <t>Real-Calculated</t>
  </si>
  <si>
    <t>Calculated</t>
  </si>
  <si>
    <t>Difference</t>
  </si>
  <si>
    <t>Equation coefficients</t>
  </si>
  <si>
    <t>Build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</si>
</sst>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9FE6FF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0" fillId="3" borderId="0" xfId="0" applyFill="1"/>
    <xf numFmtId="0" fontId="1" fillId="2" borderId="1" xfId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Entrada" xfId="1" builtinId="20"/>
    <cellStyle name="Normal" xfId="0" builtinId="0"/>
  </cellStyles>
  <dxfs count="4">
    <dxf>
      <fill>
        <patternFill>
          <bgColor theme="7" tint="0.59996337778862885"/>
        </patternFill>
      </fill>
    </dxf>
    <dxf>
      <fill>
        <patternFill>
          <bgColor rgb="FF9FE6FF"/>
        </patternFill>
      </fill>
    </dxf>
    <dxf>
      <fill>
        <patternFill>
          <bgColor theme="7" tint="0.59996337778862885"/>
        </patternFill>
      </fill>
    </dxf>
    <dxf>
      <fill>
        <patternFill>
          <bgColor rgb="FF9FE6FF"/>
        </patternFill>
      </fill>
    </dxf>
  </dxfs>
  <tableStyles count="0" defaultTableStyle="TableStyleMedium2" defaultPivotStyle="PivotStyleLight16"/>
  <colors>
    <mruColors>
      <color rgb="FF9FE6FF"/>
      <color rgb="FF43C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7"/>
  <sheetViews>
    <sheetView tabSelected="1" workbookViewId="0">
      <selection activeCell="F3" sqref="F3"/>
    </sheetView>
  </sheetViews>
  <sheetFormatPr baseColWidth="10" defaultRowHeight="15" x14ac:dyDescent="0.25"/>
  <cols>
    <col min="11" max="11" width="3.28515625" customWidth="1"/>
    <col min="16" max="16" width="13.140625" customWidth="1"/>
  </cols>
  <sheetData>
    <row r="1" spans="2:16" x14ac:dyDescent="0.25">
      <c r="H1" s="6" t="s">
        <v>12</v>
      </c>
      <c r="I1" s="5"/>
      <c r="J1" s="5"/>
    </row>
    <row r="2" spans="2:16" x14ac:dyDescent="0.25">
      <c r="B2" s="1">
        <v>66</v>
      </c>
      <c r="H2" s="2">
        <v>64</v>
      </c>
      <c r="I2" s="2">
        <v>73</v>
      </c>
      <c r="J2" s="2">
        <v>20</v>
      </c>
    </row>
    <row r="3" spans="2:16" x14ac:dyDescent="0.25">
      <c r="B3" s="1">
        <v>10</v>
      </c>
      <c r="H3" s="2">
        <v>9</v>
      </c>
      <c r="I3" s="2">
        <v>13</v>
      </c>
      <c r="J3" s="2">
        <v>1</v>
      </c>
    </row>
    <row r="4" spans="2:16" x14ac:dyDescent="0.25">
      <c r="B4" s="1">
        <v>7</v>
      </c>
      <c r="E4" s="6" t="s">
        <v>13</v>
      </c>
      <c r="F4" s="5"/>
      <c r="G4" s="5"/>
      <c r="H4" s="2">
        <v>6</v>
      </c>
      <c r="I4" s="2">
        <v>3</v>
      </c>
      <c r="J4" s="2">
        <v>0</v>
      </c>
      <c r="L4" s="8" t="s">
        <v>6</v>
      </c>
      <c r="M4" s="9"/>
      <c r="N4" s="9"/>
      <c r="P4" t="s">
        <v>11</v>
      </c>
    </row>
    <row r="5" spans="2:16" x14ac:dyDescent="0.25">
      <c r="E5" s="8" t="s">
        <v>0</v>
      </c>
      <c r="F5" s="8" t="s">
        <v>1</v>
      </c>
      <c r="G5" s="8" t="s">
        <v>2</v>
      </c>
      <c r="H5" s="8" t="s">
        <v>5</v>
      </c>
      <c r="I5" s="8" t="s">
        <v>7</v>
      </c>
      <c r="J5" s="8" t="s">
        <v>8</v>
      </c>
      <c r="K5" s="7"/>
      <c r="L5" s="8" t="s">
        <v>4</v>
      </c>
      <c r="M5" s="8" t="s">
        <v>10</v>
      </c>
      <c r="N5" s="8" t="s">
        <v>3</v>
      </c>
      <c r="O5" s="7"/>
      <c r="P5" s="7" t="s">
        <v>9</v>
      </c>
    </row>
    <row r="6" spans="2:16" x14ac:dyDescent="0.25">
      <c r="E6" s="2">
        <v>1</v>
      </c>
      <c r="F6" s="2">
        <v>1</v>
      </c>
      <c r="G6" s="2">
        <v>0</v>
      </c>
      <c r="H6" s="1">
        <f>H$2-($E6-1)*H$3 - $G6*H$4</f>
        <v>64</v>
      </c>
      <c r="I6" s="3">
        <f>I$2-($E6-1)*I$3 - $G6*I$4</f>
        <v>73</v>
      </c>
      <c r="J6" s="4">
        <f t="shared" ref="J6:J17" si="0">J$2-($E6-1)*J$3 - $G6*J$4</f>
        <v>20</v>
      </c>
      <c r="L6" s="1">
        <f>IF(AND(F6&lt;=1,G6&gt;0),1,IF(G6&gt;=2,3,2))</f>
        <v>2</v>
      </c>
      <c r="M6">
        <f>INDEX(H6:J6,,L6)</f>
        <v>73</v>
      </c>
      <c r="N6">
        <v>74</v>
      </c>
      <c r="P6" s="1">
        <f>N6-M6</f>
        <v>1</v>
      </c>
    </row>
    <row r="7" spans="2:16" x14ac:dyDescent="0.25">
      <c r="E7" s="2">
        <v>1</v>
      </c>
      <c r="F7" s="2">
        <v>1</v>
      </c>
      <c r="G7" s="2">
        <v>1</v>
      </c>
      <c r="H7" s="1">
        <f t="shared" ref="H7:I17" si="1">H$2-($E7-1)*H$3 - $G7*H$4</f>
        <v>58</v>
      </c>
      <c r="I7" s="3">
        <f t="shared" si="1"/>
        <v>70</v>
      </c>
      <c r="J7" s="4">
        <f t="shared" si="0"/>
        <v>20</v>
      </c>
      <c r="L7" s="1">
        <f t="shared" ref="L7:L17" si="2">IF(AND(F7&lt;=1,G7&gt;0),1,IF(G7&gt;=2,3,2))</f>
        <v>1</v>
      </c>
      <c r="M7">
        <f t="shared" ref="M7:M17" si="3">INDEX(H7:J7,,L7)</f>
        <v>58</v>
      </c>
      <c r="N7">
        <v>58</v>
      </c>
      <c r="P7" s="1">
        <f t="shared" ref="P7:P17" si="4">N7-M7</f>
        <v>0</v>
      </c>
    </row>
    <row r="8" spans="2:16" x14ac:dyDescent="0.25">
      <c r="E8" s="2">
        <v>1</v>
      </c>
      <c r="F8" s="2">
        <v>1</v>
      </c>
      <c r="G8" s="2">
        <v>2</v>
      </c>
      <c r="H8" s="1">
        <f t="shared" si="1"/>
        <v>52</v>
      </c>
      <c r="I8" s="3">
        <f t="shared" si="1"/>
        <v>67</v>
      </c>
      <c r="J8" s="4">
        <f t="shared" si="0"/>
        <v>20</v>
      </c>
      <c r="L8" s="1">
        <f t="shared" si="2"/>
        <v>1</v>
      </c>
      <c r="M8">
        <f t="shared" si="3"/>
        <v>52</v>
      </c>
      <c r="N8">
        <v>52</v>
      </c>
      <c r="P8" s="1">
        <f t="shared" si="4"/>
        <v>0</v>
      </c>
    </row>
    <row r="9" spans="2:16" x14ac:dyDescent="0.25">
      <c r="E9" s="2">
        <v>1</v>
      </c>
      <c r="F9" s="2">
        <v>2</v>
      </c>
      <c r="G9" s="2">
        <v>0</v>
      </c>
      <c r="H9" s="1">
        <f t="shared" si="1"/>
        <v>64</v>
      </c>
      <c r="I9" s="3">
        <f t="shared" si="1"/>
        <v>73</v>
      </c>
      <c r="J9" s="4">
        <f t="shared" si="0"/>
        <v>20</v>
      </c>
      <c r="L9" s="1">
        <f t="shared" si="2"/>
        <v>2</v>
      </c>
      <c r="M9">
        <f t="shared" si="3"/>
        <v>73</v>
      </c>
      <c r="N9">
        <v>74</v>
      </c>
      <c r="P9" s="1">
        <f t="shared" si="4"/>
        <v>1</v>
      </c>
    </row>
    <row r="10" spans="2:16" x14ac:dyDescent="0.25">
      <c r="E10" s="2">
        <v>1</v>
      </c>
      <c r="F10" s="2">
        <v>2</v>
      </c>
      <c r="G10" s="2">
        <v>1</v>
      </c>
      <c r="H10" s="1">
        <f t="shared" si="1"/>
        <v>58</v>
      </c>
      <c r="I10" s="3">
        <f t="shared" si="1"/>
        <v>70</v>
      </c>
      <c r="J10" s="4">
        <f t="shared" si="0"/>
        <v>20</v>
      </c>
      <c r="L10" s="1">
        <f t="shared" si="2"/>
        <v>2</v>
      </c>
      <c r="M10">
        <f t="shared" si="3"/>
        <v>70</v>
      </c>
      <c r="N10">
        <v>69</v>
      </c>
      <c r="P10" s="1">
        <f t="shared" si="4"/>
        <v>-1</v>
      </c>
    </row>
    <row r="11" spans="2:16" x14ac:dyDescent="0.25">
      <c r="E11" s="2">
        <v>1</v>
      </c>
      <c r="F11" s="2">
        <v>2</v>
      </c>
      <c r="G11" s="2">
        <v>2</v>
      </c>
      <c r="H11" s="1">
        <f t="shared" si="1"/>
        <v>52</v>
      </c>
      <c r="I11" s="3">
        <f t="shared" si="1"/>
        <v>67</v>
      </c>
      <c r="J11" s="4">
        <f t="shared" si="0"/>
        <v>20</v>
      </c>
      <c r="L11" s="1">
        <f t="shared" si="2"/>
        <v>3</v>
      </c>
      <c r="M11">
        <f t="shared" si="3"/>
        <v>20</v>
      </c>
      <c r="N11">
        <v>20</v>
      </c>
      <c r="P11" s="1">
        <f t="shared" si="4"/>
        <v>0</v>
      </c>
    </row>
    <row r="12" spans="2:16" x14ac:dyDescent="0.25">
      <c r="E12" s="2">
        <v>2</v>
      </c>
      <c r="F12" s="2">
        <v>1</v>
      </c>
      <c r="G12" s="2">
        <v>0</v>
      </c>
      <c r="H12" s="1">
        <f t="shared" si="1"/>
        <v>55</v>
      </c>
      <c r="I12" s="3">
        <f t="shared" si="1"/>
        <v>60</v>
      </c>
      <c r="J12" s="4">
        <f t="shared" si="0"/>
        <v>19</v>
      </c>
      <c r="L12" s="1">
        <f t="shared" si="2"/>
        <v>2</v>
      </c>
      <c r="M12">
        <f t="shared" si="3"/>
        <v>60</v>
      </c>
      <c r="N12">
        <v>60</v>
      </c>
      <c r="P12" s="1">
        <f t="shared" si="4"/>
        <v>0</v>
      </c>
    </row>
    <row r="13" spans="2:16" x14ac:dyDescent="0.25">
      <c r="E13" s="2">
        <v>2</v>
      </c>
      <c r="F13" s="2">
        <v>1</v>
      </c>
      <c r="G13" s="2">
        <v>1</v>
      </c>
      <c r="H13" s="1">
        <f t="shared" si="1"/>
        <v>49</v>
      </c>
      <c r="I13" s="3">
        <f t="shared" si="1"/>
        <v>57</v>
      </c>
      <c r="J13" s="4">
        <f t="shared" si="0"/>
        <v>19</v>
      </c>
      <c r="L13" s="1">
        <f t="shared" si="2"/>
        <v>1</v>
      </c>
      <c r="M13">
        <f t="shared" si="3"/>
        <v>49</v>
      </c>
      <c r="N13">
        <v>48</v>
      </c>
      <c r="P13" s="1">
        <f t="shared" si="4"/>
        <v>-1</v>
      </c>
    </row>
    <row r="14" spans="2:16" x14ac:dyDescent="0.25">
      <c r="E14" s="2">
        <v>2</v>
      </c>
      <c r="F14" s="2">
        <v>1</v>
      </c>
      <c r="G14" s="2">
        <v>2</v>
      </c>
      <c r="H14" s="1">
        <f t="shared" si="1"/>
        <v>43</v>
      </c>
      <c r="I14" s="3">
        <f t="shared" si="1"/>
        <v>54</v>
      </c>
      <c r="J14" s="4">
        <f t="shared" si="0"/>
        <v>19</v>
      </c>
      <c r="L14" s="1">
        <f t="shared" si="2"/>
        <v>1</v>
      </c>
      <c r="M14">
        <f t="shared" si="3"/>
        <v>43</v>
      </c>
      <c r="N14">
        <v>44</v>
      </c>
      <c r="P14" s="1">
        <f t="shared" si="4"/>
        <v>1</v>
      </c>
    </row>
    <row r="15" spans="2:16" x14ac:dyDescent="0.25">
      <c r="E15" s="2">
        <v>2</v>
      </c>
      <c r="F15" s="2">
        <v>2</v>
      </c>
      <c r="G15" s="2">
        <v>0</v>
      </c>
      <c r="H15" s="1">
        <f t="shared" si="1"/>
        <v>55</v>
      </c>
      <c r="I15" s="3">
        <f t="shared" si="1"/>
        <v>60</v>
      </c>
      <c r="J15" s="4">
        <f t="shared" si="0"/>
        <v>19</v>
      </c>
      <c r="L15" s="1">
        <f t="shared" si="2"/>
        <v>2</v>
      </c>
      <c r="M15">
        <f t="shared" si="3"/>
        <v>60</v>
      </c>
      <c r="N15">
        <v>60</v>
      </c>
      <c r="P15" s="1">
        <f t="shared" si="4"/>
        <v>0</v>
      </c>
    </row>
    <row r="16" spans="2:16" x14ac:dyDescent="0.25">
      <c r="E16" s="2">
        <v>2</v>
      </c>
      <c r="F16" s="2">
        <v>2</v>
      </c>
      <c r="G16" s="2">
        <v>1</v>
      </c>
      <c r="H16" s="1">
        <f t="shared" si="1"/>
        <v>49</v>
      </c>
      <c r="I16" s="3">
        <f t="shared" si="1"/>
        <v>57</v>
      </c>
      <c r="J16" s="4">
        <f t="shared" si="0"/>
        <v>19</v>
      </c>
      <c r="L16" s="1">
        <f t="shared" si="2"/>
        <v>2</v>
      </c>
      <c r="M16">
        <f t="shared" si="3"/>
        <v>57</v>
      </c>
      <c r="N16">
        <v>58</v>
      </c>
      <c r="P16" s="1">
        <f t="shared" si="4"/>
        <v>1</v>
      </c>
    </row>
    <row r="17" spans="5:16" x14ac:dyDescent="0.25">
      <c r="E17" s="2">
        <v>2</v>
      </c>
      <c r="F17" s="2">
        <v>2</v>
      </c>
      <c r="G17" s="2">
        <v>2</v>
      </c>
      <c r="H17" s="1">
        <f t="shared" si="1"/>
        <v>43</v>
      </c>
      <c r="I17" s="3">
        <f t="shared" si="1"/>
        <v>54</v>
      </c>
      <c r="J17" s="4">
        <f t="shared" si="0"/>
        <v>19</v>
      </c>
      <c r="L17" s="1">
        <f t="shared" si="2"/>
        <v>3</v>
      </c>
      <c r="M17">
        <f t="shared" si="3"/>
        <v>19</v>
      </c>
      <c r="N17">
        <v>19</v>
      </c>
      <c r="P17" s="1">
        <f t="shared" si="4"/>
        <v>0</v>
      </c>
    </row>
  </sheetData>
  <conditionalFormatting sqref="L6:L17">
    <cfRule type="expression" dxfId="3" priority="6">
      <formula>$L6=2</formula>
    </cfRule>
  </conditionalFormatting>
  <conditionalFormatting sqref="L6:L17">
    <cfRule type="expression" dxfId="2" priority="5">
      <formula>$L6&gt;2</formula>
    </cfRule>
  </conditionalFormatting>
  <conditionalFormatting sqref="P6:P17">
    <cfRule type="expression" dxfId="1" priority="2">
      <formula>$L6=2</formula>
    </cfRule>
  </conditionalFormatting>
  <conditionalFormatting sqref="P6:P17">
    <cfRule type="expression" dxfId="0" priority="1">
      <formula>$L6&gt;2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2024-03-24T19:35:55Z</dcterms:created>
  <dcterms:modified xsi:type="dcterms:W3CDTF">2024-04-07T13:44:57Z</dcterms:modified>
</cp:coreProperties>
</file>