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Project\Coffee\"/>
    </mc:Choice>
  </mc:AlternateContent>
  <xr:revisionPtr revIDLastSave="0" documentId="13_ncr:1_{FF53C299-A84A-4A8A-8D27-2A9494D7D71D}" xr6:coauthVersionLast="47" xr6:coauthVersionMax="47" xr10:uidLastSave="{00000000-0000-0000-0000-000000000000}"/>
  <bookViews>
    <workbookView xWindow="-108" yWindow="-108" windowWidth="23256" windowHeight="13896" xr2:uid="{00000000-000D-0000-FFFF-FFFF00000000}"/>
  </bookViews>
  <sheets>
    <sheet name="Dashboard" sheetId="23" r:id="rId1"/>
    <sheet name="TotalSales" sheetId="18" r:id="rId2"/>
    <sheet name="Country" sheetId="21" r:id="rId3"/>
    <sheet name="Top5"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3" i="17"/>
  <c r="O46" i="17"/>
  <c r="O59" i="17"/>
  <c r="O64" i="17"/>
  <c r="O68" i="17"/>
  <c r="O76" i="17"/>
  <c r="O79" i="17"/>
  <c r="O121" i="17"/>
  <c r="O124" i="17"/>
  <c r="O126" i="17"/>
  <c r="O128" i="17"/>
  <c r="O130" i="17"/>
  <c r="O131" i="17"/>
  <c r="O132" i="17"/>
  <c r="O133" i="17"/>
  <c r="O178" i="17"/>
  <c r="O184" i="17"/>
  <c r="O186" i="17"/>
  <c r="O190" i="17"/>
  <c r="O206" i="17"/>
  <c r="O258" i="17"/>
  <c r="O260" i="17"/>
  <c r="O298" i="17"/>
  <c r="O302" i="17"/>
  <c r="O304" i="17"/>
  <c r="O307" i="17"/>
  <c r="O308" i="17"/>
  <c r="O309" i="17"/>
  <c r="O316" i="17"/>
  <c r="O322" i="17"/>
  <c r="O363" i="17"/>
  <c r="O379" i="17"/>
  <c r="O382" i="17"/>
  <c r="O383" i="17"/>
  <c r="O386" i="17"/>
  <c r="O418" i="17"/>
  <c r="O419" i="17"/>
  <c r="O423" i="17"/>
  <c r="O424" i="17"/>
  <c r="O427" i="17"/>
  <c r="O430" i="17"/>
  <c r="O434" i="17"/>
  <c r="O476" i="17"/>
  <c r="O482" i="17"/>
  <c r="O486" i="17"/>
  <c r="O487" i="17"/>
  <c r="O490" i="17"/>
  <c r="O496" i="17"/>
  <c r="O522" i="17"/>
  <c r="O524" i="17"/>
  <c r="O538" i="17"/>
  <c r="O539" i="17"/>
  <c r="O542" i="17"/>
  <c r="O546" i="17"/>
  <c r="O547" i="17"/>
  <c r="O578" i="17"/>
  <c r="O579" i="17"/>
  <c r="O589" i="17"/>
  <c r="O590" i="17"/>
  <c r="O596" i="17"/>
  <c r="O598" i="17"/>
  <c r="O639" i="17"/>
  <c r="O644" i="17"/>
  <c r="O646" i="17"/>
  <c r="O652" i="17"/>
  <c r="O659" i="17"/>
  <c r="O681" i="17"/>
  <c r="O683" i="17"/>
  <c r="O698" i="17"/>
  <c r="O700" i="17"/>
  <c r="O701" i="17"/>
  <c r="O703" i="17"/>
  <c r="O707" i="17"/>
  <c r="O708" i="17"/>
  <c r="O739" i="17"/>
  <c r="O742" i="17"/>
  <c r="O744" i="17"/>
  <c r="O756" i="17"/>
  <c r="O788" i="17"/>
  <c r="O796" i="17"/>
  <c r="O799" i="17"/>
  <c r="O801" i="17"/>
  <c r="O807" i="17"/>
  <c r="O810" i="17"/>
  <c r="O812" i="17"/>
  <c r="O819" i="17"/>
  <c r="O844" i="17"/>
  <c r="O849" i="17"/>
  <c r="O856" i="17"/>
  <c r="O860" i="17"/>
  <c r="O861" i="17"/>
  <c r="O862" i="17"/>
  <c r="O866" i="17"/>
  <c r="O868" i="17"/>
  <c r="O898" i="17"/>
  <c r="O908" i="17"/>
  <c r="O909" i="17"/>
  <c r="O910" i="17"/>
  <c r="O916" i="17"/>
  <c r="O948" i="17"/>
  <c r="O949" i="17"/>
  <c r="O956" i="17"/>
  <c r="O958" i="17"/>
  <c r="O966" i="17"/>
  <c r="O967" i="17"/>
  <c r="O968" i="17"/>
  <c r="O998" i="17"/>
  <c r="O2" i="17"/>
  <c r="N3" i="17"/>
  <c r="N6" i="17"/>
  <c r="N7" i="17"/>
  <c r="N14" i="17"/>
  <c r="N17" i="17"/>
  <c r="N18" i="17"/>
  <c r="N40" i="17"/>
  <c r="N41" i="17"/>
  <c r="N54" i="17"/>
  <c r="N56" i="17"/>
  <c r="N58" i="17"/>
  <c r="N59" i="17"/>
  <c r="N62" i="17"/>
  <c r="N96" i="17"/>
  <c r="N97" i="17"/>
  <c r="N98" i="17"/>
  <c r="N99" i="17"/>
  <c r="N100" i="17"/>
  <c r="N104" i="17"/>
  <c r="N138" i="17"/>
  <c r="N139" i="17"/>
  <c r="N141" i="17"/>
  <c r="N142" i="17"/>
  <c r="N144" i="17"/>
  <c r="N147" i="17"/>
  <c r="N174" i="17"/>
  <c r="N176" i="17"/>
  <c r="N181" i="17"/>
  <c r="N182" i="17"/>
  <c r="N188" i="17"/>
  <c r="N189" i="17"/>
  <c r="N192" i="17"/>
  <c r="N196" i="17"/>
  <c r="N197" i="17"/>
  <c r="N220" i="17"/>
  <c r="N221" i="17"/>
  <c r="N226" i="17"/>
  <c r="N238" i="17"/>
  <c r="N239" i="17"/>
  <c r="N242" i="17"/>
  <c r="N266" i="17"/>
  <c r="N274" i="17"/>
  <c r="N277" i="17"/>
  <c r="N280" i="17"/>
  <c r="N281" i="17"/>
  <c r="N284" i="17"/>
  <c r="N314" i="17"/>
  <c r="N316" i="17"/>
  <c r="N317" i="17"/>
  <c r="N318" i="17"/>
  <c r="N319" i="17"/>
  <c r="N326" i="17"/>
  <c r="N327" i="17"/>
  <c r="N328" i="17"/>
  <c r="N354" i="17"/>
  <c r="N360" i="17"/>
  <c r="N361" i="17"/>
  <c r="N363" i="17"/>
  <c r="N366" i="17"/>
  <c r="N374" i="17"/>
  <c r="N377" i="17"/>
  <c r="N397" i="17"/>
  <c r="N398" i="17"/>
  <c r="N414" i="17"/>
  <c r="N416" i="17"/>
  <c r="N417" i="17"/>
  <c r="N418" i="17"/>
  <c r="N446" i="17"/>
  <c r="N453" i="17"/>
  <c r="N457" i="17"/>
  <c r="N458" i="17"/>
  <c r="N461" i="17"/>
  <c r="N463" i="17"/>
  <c r="N496" i="17"/>
  <c r="N497" i="17"/>
  <c r="N498" i="17"/>
  <c r="N506" i="17"/>
  <c r="N507" i="17"/>
  <c r="N508" i="17"/>
  <c r="N539" i="17"/>
  <c r="N542" i="17"/>
  <c r="N543" i="17"/>
  <c r="N546" i="17"/>
  <c r="N548" i="17"/>
  <c r="N551" i="17"/>
  <c r="N576" i="17"/>
  <c r="N580" i="17"/>
  <c r="N591" i="17"/>
  <c r="N592" i="17"/>
  <c r="N593" i="17"/>
  <c r="N597" i="17"/>
  <c r="N598" i="17"/>
  <c r="N626" i="17"/>
  <c r="N634" i="17"/>
  <c r="N637" i="17"/>
  <c r="N638" i="17"/>
  <c r="N639" i="17"/>
  <c r="N641" i="17"/>
  <c r="N674" i="17"/>
  <c r="N681" i="17"/>
  <c r="N683" i="17"/>
  <c r="N684" i="17"/>
  <c r="N686" i="17"/>
  <c r="N717" i="17"/>
  <c r="N718" i="17"/>
  <c r="N722" i="17"/>
  <c r="N726" i="17"/>
  <c r="N733" i="17"/>
  <c r="N734" i="17"/>
  <c r="N754" i="17"/>
  <c r="N761" i="17"/>
  <c r="N766" i="17"/>
  <c r="N767" i="17"/>
  <c r="N768" i="17"/>
  <c r="N798" i="17"/>
  <c r="N800" i="17"/>
  <c r="N802" i="17"/>
  <c r="N803" i="17"/>
  <c r="N805" i="17"/>
  <c r="N806" i="17"/>
  <c r="N810" i="17"/>
  <c r="N811" i="17"/>
  <c r="N812" i="17"/>
  <c r="N836" i="17"/>
  <c r="N840" i="17"/>
  <c r="N842" i="17"/>
  <c r="N843" i="17"/>
  <c r="N845" i="17"/>
  <c r="N847" i="17"/>
  <c r="N874" i="17"/>
  <c r="N878" i="17"/>
  <c r="N880" i="17"/>
  <c r="N883" i="17"/>
  <c r="N885" i="17"/>
  <c r="N887" i="17"/>
  <c r="N914" i="17"/>
  <c r="N919" i="17"/>
  <c r="N920" i="17"/>
  <c r="N921" i="17"/>
  <c r="N922" i="17"/>
  <c r="N927" i="17"/>
  <c r="N929" i="17"/>
  <c r="N954" i="17"/>
  <c r="N956" i="17"/>
  <c r="N957" i="17"/>
  <c r="N958" i="17"/>
  <c r="N959" i="17"/>
  <c r="N960" i="17"/>
  <c r="N982" i="17"/>
  <c r="N983" i="17"/>
  <c r="N986" i="17"/>
  <c r="N994" i="17"/>
  <c r="N996" i="17"/>
  <c r="N998" i="17"/>
  <c r="M6" i="17"/>
  <c r="M12" i="17"/>
  <c r="M15" i="17"/>
  <c r="M16" i="17"/>
  <c r="M17" i="17"/>
  <c r="M18" i="17"/>
  <c r="M23" i="17"/>
  <c r="M26" i="17"/>
  <c r="M27" i="17"/>
  <c r="M35" i="17"/>
  <c r="M37" i="17"/>
  <c r="M46" i="17"/>
  <c r="M54" i="17"/>
  <c r="M56" i="17"/>
  <c r="M58" i="17"/>
  <c r="M60" i="17"/>
  <c r="M63" i="17"/>
  <c r="M65" i="17"/>
  <c r="M66" i="17"/>
  <c r="M68" i="17"/>
  <c r="M69" i="17"/>
  <c r="M75" i="17"/>
  <c r="M76" i="17"/>
  <c r="M82" i="17"/>
  <c r="M86" i="17"/>
  <c r="M87" i="17"/>
  <c r="M94" i="17"/>
  <c r="M95" i="17"/>
  <c r="M96" i="17"/>
  <c r="M98" i="17"/>
  <c r="M99" i="17"/>
  <c r="M100" i="17"/>
  <c r="M119" i="17"/>
  <c r="M120" i="17"/>
  <c r="M123" i="17"/>
  <c r="M127" i="17"/>
  <c r="M128" i="17"/>
  <c r="M131" i="17"/>
  <c r="M132" i="17"/>
  <c r="M136" i="17"/>
  <c r="M156" i="17"/>
  <c r="M157" i="17"/>
  <c r="M158" i="17"/>
  <c r="M159" i="17"/>
  <c r="M161" i="17"/>
  <c r="M162" i="17"/>
  <c r="M163" i="17"/>
  <c r="M175" i="17"/>
  <c r="M180" i="17"/>
  <c r="M181" i="17"/>
  <c r="M182" i="17"/>
  <c r="M187" i="17"/>
  <c r="M188" i="17"/>
  <c r="M191" i="17"/>
  <c r="M194" i="17"/>
  <c r="M215" i="17"/>
  <c r="M217" i="17"/>
  <c r="M219" i="17"/>
  <c r="M220" i="17"/>
  <c r="M225" i="17"/>
  <c r="M226" i="17"/>
  <c r="M227" i="17"/>
  <c r="M235" i="17"/>
  <c r="M236" i="17"/>
  <c r="M242" i="17"/>
  <c r="M243" i="17"/>
  <c r="M246" i="17"/>
  <c r="M251" i="17"/>
  <c r="M252" i="17"/>
  <c r="M254" i="17"/>
  <c r="M255" i="17"/>
  <c r="M256" i="17"/>
  <c r="M276" i="17"/>
  <c r="M278" i="17"/>
  <c r="M279" i="17"/>
  <c r="M280" i="17"/>
  <c r="M282" i="17"/>
  <c r="M283" i="17"/>
  <c r="M285" i="17"/>
  <c r="M286" i="17"/>
  <c r="M296" i="17"/>
  <c r="M306" i="17"/>
  <c r="M311" i="17"/>
  <c r="M312" i="17"/>
  <c r="M314" i="17"/>
  <c r="M318" i="17"/>
  <c r="M334" i="17"/>
  <c r="M335" i="17"/>
  <c r="M338" i="17"/>
  <c r="M339" i="17"/>
  <c r="M341" i="17"/>
  <c r="M343" i="17"/>
  <c r="M345" i="17"/>
  <c r="M346" i="17"/>
  <c r="M347" i="17"/>
  <c r="M356" i="17"/>
  <c r="M359" i="17"/>
  <c r="M363" i="17"/>
  <c r="M370" i="17"/>
  <c r="M371" i="17"/>
  <c r="M372" i="17"/>
  <c r="M373" i="17"/>
  <c r="M376" i="17"/>
  <c r="M395" i="17"/>
  <c r="M396" i="17"/>
  <c r="M397" i="17"/>
  <c r="M402" i="17"/>
  <c r="M403" i="17"/>
  <c r="M405" i="17"/>
  <c r="M406" i="17"/>
  <c r="M416" i="17"/>
  <c r="M419" i="17"/>
  <c r="M420" i="17"/>
  <c r="M431" i="17"/>
  <c r="M432" i="17"/>
  <c r="M433" i="17"/>
  <c r="M434" i="17"/>
  <c r="M435" i="17"/>
  <c r="M446" i="17"/>
  <c r="M455" i="17"/>
  <c r="M456" i="17"/>
  <c r="M457" i="17"/>
  <c r="M458" i="17"/>
  <c r="M459" i="17"/>
  <c r="M460" i="17"/>
  <c r="M461" i="17"/>
  <c r="M476" i="17"/>
  <c r="M479" i="17"/>
  <c r="M480" i="17"/>
  <c r="M482" i="17"/>
  <c r="M483" i="17"/>
  <c r="M486" i="17"/>
  <c r="M487" i="17"/>
  <c r="M488" i="17"/>
  <c r="M491" i="17"/>
  <c r="M492" i="17"/>
  <c r="M515" i="17"/>
  <c r="M516" i="17"/>
  <c r="M518" i="17"/>
  <c r="M519" i="17"/>
  <c r="M520" i="17"/>
  <c r="M536" i="17"/>
  <c r="M540" i="17"/>
  <c r="M541" i="17"/>
  <c r="M542" i="17"/>
  <c r="M543" i="17"/>
  <c r="M544" i="17"/>
  <c r="M548" i="17"/>
  <c r="M556" i="17"/>
  <c r="M562" i="17"/>
  <c r="M563" i="17"/>
  <c r="M564" i="17"/>
  <c r="M571" i="17"/>
  <c r="M572" i="17"/>
  <c r="M573" i="17"/>
  <c r="M575" i="17"/>
  <c r="M576" i="17"/>
  <c r="M596" i="17"/>
  <c r="M597" i="17"/>
  <c r="M598" i="17"/>
  <c r="M599" i="17"/>
  <c r="M600" i="17"/>
  <c r="M601" i="17"/>
  <c r="M602" i="17"/>
  <c r="M617" i="17"/>
  <c r="M618" i="17"/>
  <c r="M619" i="17"/>
  <c r="M621" i="17"/>
  <c r="M622" i="17"/>
  <c r="M623" i="17"/>
  <c r="M624" i="17"/>
  <c r="M625" i="17"/>
  <c r="M627" i="17"/>
  <c r="M628" i="17"/>
  <c r="M643" i="17"/>
  <c r="M644" i="17"/>
  <c r="M649" i="17"/>
  <c r="M650" i="17"/>
  <c r="M652" i="17"/>
  <c r="M653" i="17"/>
  <c r="M654" i="17"/>
  <c r="M674" i="17"/>
  <c r="M676" i="17"/>
  <c r="M677" i="17"/>
  <c r="M678" i="17"/>
  <c r="M680" i="17"/>
  <c r="M694" i="17"/>
  <c r="M696" i="17"/>
  <c r="M698" i="17"/>
  <c r="M699" i="17"/>
  <c r="M701" i="17"/>
  <c r="M702" i="17"/>
  <c r="M705" i="17"/>
  <c r="M707" i="17"/>
  <c r="M708" i="17"/>
  <c r="M716" i="17"/>
  <c r="M720" i="17"/>
  <c r="M722" i="17"/>
  <c r="M729" i="17"/>
  <c r="M730" i="17"/>
  <c r="M747" i="17"/>
  <c r="M754" i="17"/>
  <c r="M756" i="17"/>
  <c r="M757" i="17"/>
  <c r="M776" i="17"/>
  <c r="M777" i="17"/>
  <c r="M778" i="17"/>
  <c r="M779" i="17"/>
  <c r="M780" i="17"/>
  <c r="M781" i="17"/>
  <c r="M796" i="17"/>
  <c r="M798" i="17"/>
  <c r="M799" i="17"/>
  <c r="M800" i="17"/>
  <c r="M801" i="17"/>
  <c r="M802" i="17"/>
  <c r="M803" i="17"/>
  <c r="M804" i="17"/>
  <c r="M818" i="17"/>
  <c r="M819" i="17"/>
  <c r="M821" i="17"/>
  <c r="M822" i="17"/>
  <c r="M823" i="17"/>
  <c r="M824" i="17"/>
  <c r="M825" i="17"/>
  <c r="M828" i="17"/>
  <c r="M829" i="17"/>
  <c r="M841" i="17"/>
  <c r="M842" i="17"/>
  <c r="M847" i="17"/>
  <c r="M849" i="17"/>
  <c r="M850" i="17"/>
  <c r="M851" i="17"/>
  <c r="M852" i="17"/>
  <c r="M857" i="17"/>
  <c r="M874" i="17"/>
  <c r="M876" i="17"/>
  <c r="M894" i="17"/>
  <c r="M896" i="17"/>
  <c r="M897" i="17"/>
  <c r="M898" i="17"/>
  <c r="M916" i="17"/>
  <c r="M917" i="17"/>
  <c r="M918" i="17"/>
  <c r="M919" i="17"/>
  <c r="M920" i="17"/>
  <c r="M921" i="17"/>
  <c r="M936" i="17"/>
  <c r="M938" i="17"/>
  <c r="M939" i="17"/>
  <c r="M940" i="17"/>
  <c r="M941" i="17"/>
  <c r="M942" i="17"/>
  <c r="M943" i="17"/>
  <c r="M944" i="17"/>
  <c r="M958" i="17"/>
  <c r="M959" i="17"/>
  <c r="M961" i="17"/>
  <c r="M962" i="17"/>
  <c r="M963" i="17"/>
  <c r="M964" i="17"/>
  <c r="M965" i="17"/>
  <c r="M967" i="17"/>
  <c r="M968" i="17"/>
  <c r="M981" i="17"/>
  <c r="M982" i="17"/>
  <c r="M987" i="17"/>
  <c r="M988" i="17"/>
  <c r="M989" i="17"/>
  <c r="M990" i="17"/>
  <c r="L3" i="17"/>
  <c r="M3" i="17" s="1"/>
  <c r="L4" i="17"/>
  <c r="M4" i="17" s="1"/>
  <c r="L5" i="17"/>
  <c r="M5" i="17" s="1"/>
  <c r="L6" i="17"/>
  <c r="L7" i="17"/>
  <c r="M7" i="17" s="1"/>
  <c r="L8" i="17"/>
  <c r="M8" i="17" s="1"/>
  <c r="L9" i="17"/>
  <c r="M9" i="17" s="1"/>
  <c r="L10" i="17"/>
  <c r="M10" i="17" s="1"/>
  <c r="L11" i="17"/>
  <c r="M11" i="17" s="1"/>
  <c r="L12" i="17"/>
  <c r="L13" i="17"/>
  <c r="M13" i="17" s="1"/>
  <c r="L14" i="17"/>
  <c r="M14" i="17" s="1"/>
  <c r="L15" i="17"/>
  <c r="L16" i="17"/>
  <c r="L17" i="17"/>
  <c r="L18" i="17"/>
  <c r="L19" i="17"/>
  <c r="M19" i="17" s="1"/>
  <c r="L20" i="17"/>
  <c r="M20" i="17" s="1"/>
  <c r="L21" i="17"/>
  <c r="M21" i="17" s="1"/>
  <c r="L22" i="17"/>
  <c r="M22" i="17" s="1"/>
  <c r="L23" i="17"/>
  <c r="L24" i="17"/>
  <c r="M24" i="17" s="1"/>
  <c r="L25" i="17"/>
  <c r="M25" i="17" s="1"/>
  <c r="L26" i="17"/>
  <c r="L27" i="17"/>
  <c r="L28" i="17"/>
  <c r="M28" i="17" s="1"/>
  <c r="L29" i="17"/>
  <c r="M29" i="17" s="1"/>
  <c r="L30" i="17"/>
  <c r="M30" i="17" s="1"/>
  <c r="L31" i="17"/>
  <c r="M31" i="17" s="1"/>
  <c r="L32" i="17"/>
  <c r="M32" i="17" s="1"/>
  <c r="L33" i="17"/>
  <c r="M33" i="17" s="1"/>
  <c r="L34" i="17"/>
  <c r="M34" i="17" s="1"/>
  <c r="L35" i="17"/>
  <c r="L36" i="17"/>
  <c r="M36" i="17" s="1"/>
  <c r="L37" i="17"/>
  <c r="L38" i="17"/>
  <c r="M38" i="17" s="1"/>
  <c r="L39" i="17"/>
  <c r="M39" i="17" s="1"/>
  <c r="L40" i="17"/>
  <c r="M40" i="17" s="1"/>
  <c r="L41" i="17"/>
  <c r="M41" i="17" s="1"/>
  <c r="L42" i="17"/>
  <c r="M42" i="17" s="1"/>
  <c r="L43" i="17"/>
  <c r="M43" i="17" s="1"/>
  <c r="L44" i="17"/>
  <c r="M44" i="17" s="1"/>
  <c r="L45" i="17"/>
  <c r="M45" i="17" s="1"/>
  <c r="L46" i="17"/>
  <c r="L47" i="17"/>
  <c r="M47" i="17" s="1"/>
  <c r="L48" i="17"/>
  <c r="M48" i="17" s="1"/>
  <c r="L49" i="17"/>
  <c r="M49" i="17" s="1"/>
  <c r="L50" i="17"/>
  <c r="M50" i="17" s="1"/>
  <c r="L51" i="17"/>
  <c r="M51" i="17" s="1"/>
  <c r="L52" i="17"/>
  <c r="M52" i="17" s="1"/>
  <c r="L53" i="17"/>
  <c r="M53" i="17" s="1"/>
  <c r="L54" i="17"/>
  <c r="L55" i="17"/>
  <c r="M55" i="17" s="1"/>
  <c r="L56" i="17"/>
  <c r="L57" i="17"/>
  <c r="M57" i="17" s="1"/>
  <c r="L58" i="17"/>
  <c r="L59" i="17"/>
  <c r="M59" i="17" s="1"/>
  <c r="L60" i="17"/>
  <c r="L61" i="17"/>
  <c r="M61" i="17" s="1"/>
  <c r="L62" i="17"/>
  <c r="M62" i="17" s="1"/>
  <c r="L63" i="17"/>
  <c r="L64" i="17"/>
  <c r="M64" i="17" s="1"/>
  <c r="L65" i="17"/>
  <c r="L66" i="17"/>
  <c r="L67" i="17"/>
  <c r="M67" i="17" s="1"/>
  <c r="L68" i="17"/>
  <c r="L69" i="17"/>
  <c r="L70" i="17"/>
  <c r="M70" i="17" s="1"/>
  <c r="L71" i="17"/>
  <c r="M71" i="17" s="1"/>
  <c r="L72" i="17"/>
  <c r="M72" i="17" s="1"/>
  <c r="L73" i="17"/>
  <c r="M73" i="17" s="1"/>
  <c r="L74" i="17"/>
  <c r="M74" i="17" s="1"/>
  <c r="L75" i="17"/>
  <c r="L76" i="17"/>
  <c r="L77" i="17"/>
  <c r="M77" i="17" s="1"/>
  <c r="L78" i="17"/>
  <c r="M78" i="17" s="1"/>
  <c r="L79" i="17"/>
  <c r="M79" i="17" s="1"/>
  <c r="L80" i="17"/>
  <c r="M80" i="17" s="1"/>
  <c r="L81" i="17"/>
  <c r="M81" i="17" s="1"/>
  <c r="L82" i="17"/>
  <c r="L83" i="17"/>
  <c r="M83" i="17" s="1"/>
  <c r="L84" i="17"/>
  <c r="M84" i="17" s="1"/>
  <c r="L85" i="17"/>
  <c r="M85" i="17" s="1"/>
  <c r="L86" i="17"/>
  <c r="L87" i="17"/>
  <c r="L88" i="17"/>
  <c r="M88" i="17" s="1"/>
  <c r="L89" i="17"/>
  <c r="M89" i="17" s="1"/>
  <c r="L90" i="17"/>
  <c r="M90" i="17" s="1"/>
  <c r="L91" i="17"/>
  <c r="M91" i="17" s="1"/>
  <c r="L92" i="17"/>
  <c r="M92" i="17" s="1"/>
  <c r="L93" i="17"/>
  <c r="M93" i="17" s="1"/>
  <c r="L94" i="17"/>
  <c r="L95" i="17"/>
  <c r="L96" i="17"/>
  <c r="L97" i="17"/>
  <c r="M97" i="17" s="1"/>
  <c r="L98" i="17"/>
  <c r="L99" i="17"/>
  <c r="L100" i="17"/>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L120" i="17"/>
  <c r="L121" i="17"/>
  <c r="M121" i="17" s="1"/>
  <c r="L122" i="17"/>
  <c r="M122" i="17" s="1"/>
  <c r="L123" i="17"/>
  <c r="L124" i="17"/>
  <c r="M124" i="17" s="1"/>
  <c r="L125" i="17"/>
  <c r="M125" i="17" s="1"/>
  <c r="L126" i="17"/>
  <c r="M126" i="17" s="1"/>
  <c r="L127" i="17"/>
  <c r="L128" i="17"/>
  <c r="L129" i="17"/>
  <c r="M129" i="17" s="1"/>
  <c r="L130" i="17"/>
  <c r="M130" i="17" s="1"/>
  <c r="L131" i="17"/>
  <c r="L132" i="17"/>
  <c r="L133" i="17"/>
  <c r="M133" i="17" s="1"/>
  <c r="L134" i="17"/>
  <c r="M134" i="17" s="1"/>
  <c r="L135" i="17"/>
  <c r="M135" i="17" s="1"/>
  <c r="L136" i="17"/>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L157" i="17"/>
  <c r="L158" i="17"/>
  <c r="L159" i="17"/>
  <c r="L160" i="17"/>
  <c r="M160" i="17" s="1"/>
  <c r="L161" i="17"/>
  <c r="L162" i="17"/>
  <c r="L163" i="17"/>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L176" i="17"/>
  <c r="M176" i="17" s="1"/>
  <c r="L177" i="17"/>
  <c r="M177" i="17" s="1"/>
  <c r="L178" i="17"/>
  <c r="M178" i="17" s="1"/>
  <c r="L179" i="17"/>
  <c r="M179" i="17" s="1"/>
  <c r="L180" i="17"/>
  <c r="L181" i="17"/>
  <c r="L182" i="17"/>
  <c r="L183" i="17"/>
  <c r="M183" i="17" s="1"/>
  <c r="L184" i="17"/>
  <c r="M184" i="17" s="1"/>
  <c r="L185" i="17"/>
  <c r="M185" i="17" s="1"/>
  <c r="L186" i="17"/>
  <c r="M186" i="17" s="1"/>
  <c r="L187" i="17"/>
  <c r="L188" i="17"/>
  <c r="L189" i="17"/>
  <c r="M189" i="17" s="1"/>
  <c r="L190" i="17"/>
  <c r="M190" i="17" s="1"/>
  <c r="L191" i="17"/>
  <c r="L192" i="17"/>
  <c r="M192" i="17" s="1"/>
  <c r="L193" i="17"/>
  <c r="M193" i="17" s="1"/>
  <c r="L194" i="17"/>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L216" i="17"/>
  <c r="M216" i="17" s="1"/>
  <c r="L217" i="17"/>
  <c r="L218" i="17"/>
  <c r="M218" i="17" s="1"/>
  <c r="L219" i="17"/>
  <c r="L220" i="17"/>
  <c r="L221" i="17"/>
  <c r="M221" i="17" s="1"/>
  <c r="L222" i="17"/>
  <c r="M222" i="17" s="1"/>
  <c r="L223" i="17"/>
  <c r="M223" i="17" s="1"/>
  <c r="L224" i="17"/>
  <c r="M224" i="17" s="1"/>
  <c r="L225" i="17"/>
  <c r="L226" i="17"/>
  <c r="L227" i="17"/>
  <c r="L228" i="17"/>
  <c r="M228" i="17" s="1"/>
  <c r="L229" i="17"/>
  <c r="M229" i="17" s="1"/>
  <c r="L230" i="17"/>
  <c r="M230" i="17" s="1"/>
  <c r="L231" i="17"/>
  <c r="M231" i="17" s="1"/>
  <c r="L232" i="17"/>
  <c r="M232" i="17" s="1"/>
  <c r="L233" i="17"/>
  <c r="M233" i="17" s="1"/>
  <c r="L234" i="17"/>
  <c r="M234" i="17" s="1"/>
  <c r="L235" i="17"/>
  <c r="L236" i="17"/>
  <c r="L237" i="17"/>
  <c r="M237" i="17" s="1"/>
  <c r="L238" i="17"/>
  <c r="M238" i="17" s="1"/>
  <c r="L239" i="17"/>
  <c r="M239" i="17" s="1"/>
  <c r="L240" i="17"/>
  <c r="M240" i="17" s="1"/>
  <c r="L241" i="17"/>
  <c r="M241" i="17" s="1"/>
  <c r="L242" i="17"/>
  <c r="L243" i="17"/>
  <c r="L244" i="17"/>
  <c r="M244" i="17" s="1"/>
  <c r="L245" i="17"/>
  <c r="M245" i="17" s="1"/>
  <c r="L246" i="17"/>
  <c r="L247" i="17"/>
  <c r="M247" i="17" s="1"/>
  <c r="L248" i="17"/>
  <c r="M248" i="17" s="1"/>
  <c r="L249" i="17"/>
  <c r="M249" i="17" s="1"/>
  <c r="L250" i="17"/>
  <c r="M250" i="17" s="1"/>
  <c r="L251" i="17"/>
  <c r="L252" i="17"/>
  <c r="L253" i="17"/>
  <c r="M253" i="17" s="1"/>
  <c r="L254" i="17"/>
  <c r="L255" i="17"/>
  <c r="L256" i="17"/>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L277" i="17"/>
  <c r="M277" i="17" s="1"/>
  <c r="L278" i="17"/>
  <c r="L279" i="17"/>
  <c r="L280" i="17"/>
  <c r="L281" i="17"/>
  <c r="M281" i="17" s="1"/>
  <c r="L282" i="17"/>
  <c r="L283" i="17"/>
  <c r="L284" i="17"/>
  <c r="M284" i="17" s="1"/>
  <c r="L285" i="17"/>
  <c r="L286" i="17"/>
  <c r="L287" i="17"/>
  <c r="M287" i="17" s="1"/>
  <c r="L288" i="17"/>
  <c r="M288" i="17" s="1"/>
  <c r="L289" i="17"/>
  <c r="M289" i="17" s="1"/>
  <c r="L290" i="17"/>
  <c r="M290" i="17" s="1"/>
  <c r="L291" i="17"/>
  <c r="M291" i="17" s="1"/>
  <c r="L292" i="17"/>
  <c r="M292" i="17" s="1"/>
  <c r="L293" i="17"/>
  <c r="M293" i="17" s="1"/>
  <c r="L294" i="17"/>
  <c r="M294" i="17" s="1"/>
  <c r="L295" i="17"/>
  <c r="M295" i="17" s="1"/>
  <c r="L296" i="17"/>
  <c r="L297" i="17"/>
  <c r="M297" i="17" s="1"/>
  <c r="L298" i="17"/>
  <c r="M298" i="17" s="1"/>
  <c r="L299" i="17"/>
  <c r="M299" i="17" s="1"/>
  <c r="L300" i="17"/>
  <c r="M300" i="17" s="1"/>
  <c r="L301" i="17"/>
  <c r="M301" i="17" s="1"/>
  <c r="L302" i="17"/>
  <c r="M302" i="17" s="1"/>
  <c r="L303" i="17"/>
  <c r="M303" i="17" s="1"/>
  <c r="L304" i="17"/>
  <c r="M304" i="17" s="1"/>
  <c r="L305" i="17"/>
  <c r="M305" i="17" s="1"/>
  <c r="L306" i="17"/>
  <c r="L307" i="17"/>
  <c r="M307" i="17" s="1"/>
  <c r="L308" i="17"/>
  <c r="M308" i="17" s="1"/>
  <c r="L309" i="17"/>
  <c r="M309" i="17" s="1"/>
  <c r="L310" i="17"/>
  <c r="M310" i="17" s="1"/>
  <c r="L311" i="17"/>
  <c r="L312" i="17"/>
  <c r="L313" i="17"/>
  <c r="M313" i="17" s="1"/>
  <c r="L314" i="17"/>
  <c r="L315" i="17"/>
  <c r="M315" i="17" s="1"/>
  <c r="L316" i="17"/>
  <c r="M316" i="17" s="1"/>
  <c r="L317" i="17"/>
  <c r="M317" i="17" s="1"/>
  <c r="L318" i="17"/>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L335" i="17"/>
  <c r="L336" i="17"/>
  <c r="M336" i="17" s="1"/>
  <c r="L337" i="17"/>
  <c r="M337" i="17" s="1"/>
  <c r="L338" i="17"/>
  <c r="L339" i="17"/>
  <c r="L340" i="17"/>
  <c r="M340" i="17" s="1"/>
  <c r="L341" i="17"/>
  <c r="L342" i="17"/>
  <c r="M342" i="17" s="1"/>
  <c r="L343" i="17"/>
  <c r="L344" i="17"/>
  <c r="M344" i="17" s="1"/>
  <c r="L345" i="17"/>
  <c r="L346" i="17"/>
  <c r="L347" i="17"/>
  <c r="L348" i="17"/>
  <c r="M348" i="17" s="1"/>
  <c r="L349" i="17"/>
  <c r="M349" i="17" s="1"/>
  <c r="L350" i="17"/>
  <c r="M350" i="17" s="1"/>
  <c r="L351" i="17"/>
  <c r="M351" i="17" s="1"/>
  <c r="L352" i="17"/>
  <c r="M352" i="17" s="1"/>
  <c r="L353" i="17"/>
  <c r="M353" i="17" s="1"/>
  <c r="L354" i="17"/>
  <c r="M354" i="17" s="1"/>
  <c r="L355" i="17"/>
  <c r="M355" i="17" s="1"/>
  <c r="L356" i="17"/>
  <c r="L357" i="17"/>
  <c r="M357" i="17" s="1"/>
  <c r="L358" i="17"/>
  <c r="M358" i="17" s="1"/>
  <c r="L359" i="17"/>
  <c r="L360" i="17"/>
  <c r="M360" i="17" s="1"/>
  <c r="L361" i="17"/>
  <c r="M361" i="17" s="1"/>
  <c r="L362" i="17"/>
  <c r="M362" i="17" s="1"/>
  <c r="L363" i="17"/>
  <c r="L364" i="17"/>
  <c r="M364" i="17" s="1"/>
  <c r="L365" i="17"/>
  <c r="M365" i="17" s="1"/>
  <c r="L366" i="17"/>
  <c r="M366" i="17" s="1"/>
  <c r="L367" i="17"/>
  <c r="M367" i="17" s="1"/>
  <c r="L368" i="17"/>
  <c r="M368" i="17" s="1"/>
  <c r="L369" i="17"/>
  <c r="M369" i="17" s="1"/>
  <c r="L370" i="17"/>
  <c r="L371" i="17"/>
  <c r="L372" i="17"/>
  <c r="L373" i="17"/>
  <c r="L374" i="17"/>
  <c r="M374" i="17" s="1"/>
  <c r="L375" i="17"/>
  <c r="M375" i="17" s="1"/>
  <c r="L376" i="17"/>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L396" i="17"/>
  <c r="L397" i="17"/>
  <c r="L398" i="17"/>
  <c r="M398" i="17" s="1"/>
  <c r="L399" i="17"/>
  <c r="M399" i="17" s="1"/>
  <c r="L400" i="17"/>
  <c r="M400" i="17" s="1"/>
  <c r="L401" i="17"/>
  <c r="M401" i="17" s="1"/>
  <c r="L402" i="17"/>
  <c r="L403" i="17"/>
  <c r="L404" i="17"/>
  <c r="M404" i="17" s="1"/>
  <c r="L405" i="17"/>
  <c r="L406" i="17"/>
  <c r="L407" i="17"/>
  <c r="M407" i="17" s="1"/>
  <c r="L408" i="17"/>
  <c r="M408" i="17" s="1"/>
  <c r="L409" i="17"/>
  <c r="M409" i="17" s="1"/>
  <c r="L410" i="17"/>
  <c r="M410" i="17" s="1"/>
  <c r="L411" i="17"/>
  <c r="M411" i="17" s="1"/>
  <c r="L412" i="17"/>
  <c r="M412" i="17" s="1"/>
  <c r="L413" i="17"/>
  <c r="M413" i="17" s="1"/>
  <c r="L414" i="17"/>
  <c r="M414" i="17" s="1"/>
  <c r="L415" i="17"/>
  <c r="M415" i="17" s="1"/>
  <c r="L416" i="17"/>
  <c r="L417" i="17"/>
  <c r="M417" i="17" s="1"/>
  <c r="L418" i="17"/>
  <c r="M418" i="17" s="1"/>
  <c r="L419" i="17"/>
  <c r="L420" i="17"/>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L432" i="17"/>
  <c r="L433" i="17"/>
  <c r="L434" i="17"/>
  <c r="L435" i="17"/>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L447" i="17"/>
  <c r="M447" i="17" s="1"/>
  <c r="L448" i="17"/>
  <c r="M448" i="17" s="1"/>
  <c r="L449" i="17"/>
  <c r="M449" i="17" s="1"/>
  <c r="L450" i="17"/>
  <c r="M450" i="17" s="1"/>
  <c r="L451" i="17"/>
  <c r="M451" i="17" s="1"/>
  <c r="L452" i="17"/>
  <c r="M452" i="17" s="1"/>
  <c r="L453" i="17"/>
  <c r="M453" i="17" s="1"/>
  <c r="L454" i="17"/>
  <c r="M454" i="17" s="1"/>
  <c r="L455" i="17"/>
  <c r="L456" i="17"/>
  <c r="L457" i="17"/>
  <c r="L458" i="17"/>
  <c r="L459" i="17"/>
  <c r="L460" i="17"/>
  <c r="L461" i="17"/>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L477" i="17"/>
  <c r="M477" i="17" s="1"/>
  <c r="L478" i="17"/>
  <c r="M478" i="17" s="1"/>
  <c r="L479" i="17"/>
  <c r="L480" i="17"/>
  <c r="L481" i="17"/>
  <c r="M481" i="17" s="1"/>
  <c r="L482" i="17"/>
  <c r="L483" i="17"/>
  <c r="L484" i="17"/>
  <c r="M484" i="17" s="1"/>
  <c r="L485" i="17"/>
  <c r="M485" i="17" s="1"/>
  <c r="L486" i="17"/>
  <c r="L487" i="17"/>
  <c r="L488" i="17"/>
  <c r="L489" i="17"/>
  <c r="M489" i="17" s="1"/>
  <c r="L490" i="17"/>
  <c r="M490" i="17" s="1"/>
  <c r="L491" i="17"/>
  <c r="L492" i="17"/>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L516" i="17"/>
  <c r="L517" i="17"/>
  <c r="M517" i="17" s="1"/>
  <c r="L518" i="17"/>
  <c r="L519" i="17"/>
  <c r="L520" i="17"/>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L537" i="17"/>
  <c r="M537" i="17" s="1"/>
  <c r="L538" i="17"/>
  <c r="M538" i="17" s="1"/>
  <c r="L539" i="17"/>
  <c r="M539" i="17" s="1"/>
  <c r="L540" i="17"/>
  <c r="L541" i="17"/>
  <c r="L542" i="17"/>
  <c r="L543" i="17"/>
  <c r="L544" i="17"/>
  <c r="L545" i="17"/>
  <c r="M545" i="17" s="1"/>
  <c r="L546" i="17"/>
  <c r="M546" i="17" s="1"/>
  <c r="L547" i="17"/>
  <c r="M547" i="17" s="1"/>
  <c r="L548" i="17"/>
  <c r="L549" i="17"/>
  <c r="M549" i="17" s="1"/>
  <c r="L550" i="17"/>
  <c r="M550" i="17" s="1"/>
  <c r="L551" i="17"/>
  <c r="M551" i="17" s="1"/>
  <c r="L552" i="17"/>
  <c r="M552" i="17" s="1"/>
  <c r="L553" i="17"/>
  <c r="M553" i="17" s="1"/>
  <c r="L554" i="17"/>
  <c r="M554" i="17" s="1"/>
  <c r="L555" i="17"/>
  <c r="M555" i="17" s="1"/>
  <c r="L556" i="17"/>
  <c r="L557" i="17"/>
  <c r="M557" i="17" s="1"/>
  <c r="L558" i="17"/>
  <c r="M558" i="17" s="1"/>
  <c r="L559" i="17"/>
  <c r="M559" i="17" s="1"/>
  <c r="L560" i="17"/>
  <c r="M560" i="17" s="1"/>
  <c r="L561" i="17"/>
  <c r="M561" i="17" s="1"/>
  <c r="L562" i="17"/>
  <c r="L563" i="17"/>
  <c r="L564" i="17"/>
  <c r="L565" i="17"/>
  <c r="M565" i="17" s="1"/>
  <c r="L566" i="17"/>
  <c r="M566" i="17" s="1"/>
  <c r="L567" i="17"/>
  <c r="M567" i="17" s="1"/>
  <c r="L568" i="17"/>
  <c r="M568" i="17" s="1"/>
  <c r="L569" i="17"/>
  <c r="M569" i="17" s="1"/>
  <c r="L570" i="17"/>
  <c r="M570" i="17" s="1"/>
  <c r="L571" i="17"/>
  <c r="L572" i="17"/>
  <c r="L573" i="17"/>
  <c r="L574" i="17"/>
  <c r="M574" i="17" s="1"/>
  <c r="L575" i="17"/>
  <c r="L576" i="17"/>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L597" i="17"/>
  <c r="L598" i="17"/>
  <c r="L599" i="17"/>
  <c r="L600" i="17"/>
  <c r="L601" i="17"/>
  <c r="L602" i="17"/>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L618" i="17"/>
  <c r="L619" i="17"/>
  <c r="L620" i="17"/>
  <c r="M620" i="17" s="1"/>
  <c r="L621" i="17"/>
  <c r="L622" i="17"/>
  <c r="L623" i="17"/>
  <c r="L624" i="17"/>
  <c r="L625" i="17"/>
  <c r="L626" i="17"/>
  <c r="M626" i="17" s="1"/>
  <c r="L627" i="17"/>
  <c r="L628" i="17"/>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L644" i="17"/>
  <c r="L645" i="17"/>
  <c r="M645" i="17" s="1"/>
  <c r="L646" i="17"/>
  <c r="M646" i="17" s="1"/>
  <c r="L647" i="17"/>
  <c r="M647" i="17" s="1"/>
  <c r="L648" i="17"/>
  <c r="M648" i="17" s="1"/>
  <c r="L649" i="17"/>
  <c r="L650" i="17"/>
  <c r="L651" i="17"/>
  <c r="M651" i="17" s="1"/>
  <c r="L652" i="17"/>
  <c r="L653" i="17"/>
  <c r="L654" i="17"/>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L675" i="17"/>
  <c r="M675" i="17" s="1"/>
  <c r="L676" i="17"/>
  <c r="L677" i="17"/>
  <c r="L678" i="17"/>
  <c r="L679" i="17"/>
  <c r="M679" i="17" s="1"/>
  <c r="L680" i="17"/>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L695" i="17"/>
  <c r="M695" i="17" s="1"/>
  <c r="L696" i="17"/>
  <c r="L697" i="17"/>
  <c r="M697" i="17" s="1"/>
  <c r="L698" i="17"/>
  <c r="L699" i="17"/>
  <c r="L700" i="17"/>
  <c r="M700" i="17" s="1"/>
  <c r="L701" i="17"/>
  <c r="L702" i="17"/>
  <c r="L703" i="17"/>
  <c r="M703" i="17" s="1"/>
  <c r="L704" i="17"/>
  <c r="M704" i="17" s="1"/>
  <c r="L705" i="17"/>
  <c r="L706" i="17"/>
  <c r="M706" i="17" s="1"/>
  <c r="L707" i="17"/>
  <c r="L708" i="17"/>
  <c r="L709" i="17"/>
  <c r="M709" i="17" s="1"/>
  <c r="L710" i="17"/>
  <c r="M710" i="17" s="1"/>
  <c r="L711" i="17"/>
  <c r="M711" i="17" s="1"/>
  <c r="L712" i="17"/>
  <c r="M712" i="17" s="1"/>
  <c r="L713" i="17"/>
  <c r="M713" i="17" s="1"/>
  <c r="L714" i="17"/>
  <c r="M714" i="17" s="1"/>
  <c r="L715" i="17"/>
  <c r="M715" i="17" s="1"/>
  <c r="L716" i="17"/>
  <c r="L717" i="17"/>
  <c r="M717" i="17" s="1"/>
  <c r="L718" i="17"/>
  <c r="M718" i="17" s="1"/>
  <c r="L719" i="17"/>
  <c r="M719" i="17" s="1"/>
  <c r="L720" i="17"/>
  <c r="L721" i="17"/>
  <c r="M721" i="17" s="1"/>
  <c r="L722" i="17"/>
  <c r="L723" i="17"/>
  <c r="M723" i="17" s="1"/>
  <c r="L724" i="17"/>
  <c r="M724" i="17" s="1"/>
  <c r="L725" i="17"/>
  <c r="M725" i="17" s="1"/>
  <c r="L726" i="17"/>
  <c r="M726" i="17" s="1"/>
  <c r="L727" i="17"/>
  <c r="M727" i="17" s="1"/>
  <c r="L728" i="17"/>
  <c r="M728" i="17" s="1"/>
  <c r="L729" i="17"/>
  <c r="L730" i="17"/>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L748" i="17"/>
  <c r="M748" i="17" s="1"/>
  <c r="L749" i="17"/>
  <c r="M749" i="17" s="1"/>
  <c r="L750" i="17"/>
  <c r="M750" i="17" s="1"/>
  <c r="L751" i="17"/>
  <c r="M751" i="17" s="1"/>
  <c r="L752" i="17"/>
  <c r="M752" i="17" s="1"/>
  <c r="L753" i="17"/>
  <c r="M753" i="17" s="1"/>
  <c r="L754" i="17"/>
  <c r="L755" i="17"/>
  <c r="M755" i="17" s="1"/>
  <c r="L756" i="17"/>
  <c r="L757" i="17"/>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L777" i="17"/>
  <c r="L778" i="17"/>
  <c r="L779" i="17"/>
  <c r="L780" i="17"/>
  <c r="L781" i="17"/>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L797" i="17"/>
  <c r="M797" i="17" s="1"/>
  <c r="L798" i="17"/>
  <c r="L799" i="17"/>
  <c r="L800" i="17"/>
  <c r="L801" i="17"/>
  <c r="L802" i="17"/>
  <c r="L803" i="17"/>
  <c r="L804" i="17"/>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L819" i="17"/>
  <c r="L820" i="17"/>
  <c r="M820" i="17" s="1"/>
  <c r="L821" i="17"/>
  <c r="L822" i="17"/>
  <c r="L823" i="17"/>
  <c r="L824" i="17"/>
  <c r="L825" i="17"/>
  <c r="L826" i="17"/>
  <c r="M826" i="17" s="1"/>
  <c r="L827" i="17"/>
  <c r="M827" i="17" s="1"/>
  <c r="L828" i="17"/>
  <c r="L829" i="17"/>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L842" i="17"/>
  <c r="L843" i="17"/>
  <c r="M843" i="17" s="1"/>
  <c r="L844" i="17"/>
  <c r="M844" i="17" s="1"/>
  <c r="L845" i="17"/>
  <c r="M845" i="17" s="1"/>
  <c r="L846" i="17"/>
  <c r="M846" i="17" s="1"/>
  <c r="L847" i="17"/>
  <c r="L848" i="17"/>
  <c r="M848" i="17" s="1"/>
  <c r="L849" i="17"/>
  <c r="L850" i="17"/>
  <c r="L851" i="17"/>
  <c r="L852" i="17"/>
  <c r="L853" i="17"/>
  <c r="M853" i="17" s="1"/>
  <c r="L854" i="17"/>
  <c r="M854" i="17" s="1"/>
  <c r="L855" i="17"/>
  <c r="M855" i="17" s="1"/>
  <c r="L856" i="17"/>
  <c r="M856" i="17" s="1"/>
  <c r="L857" i="17"/>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L875" i="17"/>
  <c r="M875" i="17" s="1"/>
  <c r="L876" i="17"/>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L895" i="17"/>
  <c r="M895" i="17" s="1"/>
  <c r="L896" i="17"/>
  <c r="L897" i="17"/>
  <c r="L898" i="17"/>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L917" i="17"/>
  <c r="L918" i="17"/>
  <c r="L919" i="17"/>
  <c r="L920" i="17"/>
  <c r="L921" i="17"/>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L937" i="17"/>
  <c r="M937" i="17" s="1"/>
  <c r="L938" i="17"/>
  <c r="L939" i="17"/>
  <c r="L940" i="17"/>
  <c r="L941" i="17"/>
  <c r="L942" i="17"/>
  <c r="L943" i="17"/>
  <c r="L944" i="17"/>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L959" i="17"/>
  <c r="L960" i="17"/>
  <c r="M960" i="17" s="1"/>
  <c r="L961" i="17"/>
  <c r="L962" i="17"/>
  <c r="L963" i="17"/>
  <c r="L964" i="17"/>
  <c r="L965" i="17"/>
  <c r="L966" i="17"/>
  <c r="M966" i="17" s="1"/>
  <c r="L967" i="17"/>
  <c r="L968" i="17"/>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L982" i="17"/>
  <c r="L983" i="17"/>
  <c r="M983" i="17" s="1"/>
  <c r="L984" i="17"/>
  <c r="M984" i="17" s="1"/>
  <c r="L985" i="17"/>
  <c r="M985" i="17" s="1"/>
  <c r="L986" i="17"/>
  <c r="M986" i="17" s="1"/>
  <c r="L987" i="17"/>
  <c r="L988" i="17"/>
  <c r="L989" i="17"/>
  <c r="L990" i="17"/>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J44" i="17"/>
  <c r="O44" i="17" s="1"/>
  <c r="J45" i="17"/>
  <c r="O45" i="17" s="1"/>
  <c r="J46" i="17"/>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J60" i="17"/>
  <c r="O60" i="17" s="1"/>
  <c r="J61" i="17"/>
  <c r="O61" i="17" s="1"/>
  <c r="J62" i="17"/>
  <c r="O62" i="17" s="1"/>
  <c r="J63" i="17"/>
  <c r="O63" i="17" s="1"/>
  <c r="J64" i="17"/>
  <c r="J65" i="17"/>
  <c r="O65" i="17" s="1"/>
  <c r="J66" i="17"/>
  <c r="O66" i="17" s="1"/>
  <c r="J67" i="17"/>
  <c r="O67" i="17" s="1"/>
  <c r="J68" i="17"/>
  <c r="J69" i="17"/>
  <c r="O69" i="17" s="1"/>
  <c r="J70" i="17"/>
  <c r="O70" i="17" s="1"/>
  <c r="J71" i="17"/>
  <c r="O71" i="17" s="1"/>
  <c r="J72" i="17"/>
  <c r="O72" i="17" s="1"/>
  <c r="J73" i="17"/>
  <c r="O73" i="17" s="1"/>
  <c r="J74" i="17"/>
  <c r="O74" i="17" s="1"/>
  <c r="J75" i="17"/>
  <c r="O75" i="17" s="1"/>
  <c r="J76" i="17"/>
  <c r="J77" i="17"/>
  <c r="O77" i="17" s="1"/>
  <c r="J78" i="17"/>
  <c r="O78" i="17" s="1"/>
  <c r="J79" i="17"/>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J122" i="17"/>
  <c r="O122" i="17" s="1"/>
  <c r="J123" i="17"/>
  <c r="O123" i="17" s="1"/>
  <c r="J124" i="17"/>
  <c r="J125" i="17"/>
  <c r="O125" i="17" s="1"/>
  <c r="J126" i="17"/>
  <c r="J127" i="17"/>
  <c r="O127" i="17" s="1"/>
  <c r="J128" i="17"/>
  <c r="J129" i="17"/>
  <c r="O129" i="17" s="1"/>
  <c r="J130" i="17"/>
  <c r="J131" i="17"/>
  <c r="J132" i="17"/>
  <c r="J133" i="17"/>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J179" i="17"/>
  <c r="O179" i="17" s="1"/>
  <c r="J180" i="17"/>
  <c r="O180" i="17" s="1"/>
  <c r="J181" i="17"/>
  <c r="O181" i="17" s="1"/>
  <c r="J182" i="17"/>
  <c r="O182" i="17" s="1"/>
  <c r="J183" i="17"/>
  <c r="O183" i="17" s="1"/>
  <c r="J184" i="17"/>
  <c r="J185" i="17"/>
  <c r="O185" i="17" s="1"/>
  <c r="J186" i="17"/>
  <c r="J187" i="17"/>
  <c r="O187" i="17" s="1"/>
  <c r="J188" i="17"/>
  <c r="O188" i="17" s="1"/>
  <c r="J189" i="17"/>
  <c r="O189" i="17" s="1"/>
  <c r="J190" i="17"/>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J259" i="17"/>
  <c r="O259" i="17" s="1"/>
  <c r="J260" i="17"/>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J299" i="17"/>
  <c r="O299" i="17" s="1"/>
  <c r="J300" i="17"/>
  <c r="O300" i="17" s="1"/>
  <c r="J301" i="17"/>
  <c r="O301" i="17" s="1"/>
  <c r="J302" i="17"/>
  <c r="J303" i="17"/>
  <c r="O303" i="17" s="1"/>
  <c r="J304" i="17"/>
  <c r="J305" i="17"/>
  <c r="O305" i="17" s="1"/>
  <c r="J306" i="17"/>
  <c r="O306" i="17" s="1"/>
  <c r="J307" i="17"/>
  <c r="J308" i="17"/>
  <c r="J309" i="17"/>
  <c r="J310" i="17"/>
  <c r="O310" i="17" s="1"/>
  <c r="J311" i="17"/>
  <c r="O311" i="17" s="1"/>
  <c r="J312" i="17"/>
  <c r="O312" i="17" s="1"/>
  <c r="J313" i="17"/>
  <c r="O313" i="17" s="1"/>
  <c r="J314" i="17"/>
  <c r="O314" i="17" s="1"/>
  <c r="J315" i="17"/>
  <c r="O315" i="17" s="1"/>
  <c r="J316" i="17"/>
  <c r="J317" i="17"/>
  <c r="O317" i="17" s="1"/>
  <c r="J318" i="17"/>
  <c r="O318" i="17" s="1"/>
  <c r="J319" i="17"/>
  <c r="O319" i="17" s="1"/>
  <c r="J320" i="17"/>
  <c r="O320" i="17" s="1"/>
  <c r="J321" i="17"/>
  <c r="O321" i="17" s="1"/>
  <c r="J322" i="17"/>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J380" i="17"/>
  <c r="O380" i="17" s="1"/>
  <c r="J381" i="17"/>
  <c r="O381" i="17" s="1"/>
  <c r="J382" i="17"/>
  <c r="J383" i="17"/>
  <c r="J384" i="17"/>
  <c r="O384" i="17" s="1"/>
  <c r="J385" i="17"/>
  <c r="O385" i="17" s="1"/>
  <c r="J386" i="17"/>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J419" i="17"/>
  <c r="J420" i="17"/>
  <c r="O420" i="17" s="1"/>
  <c r="J421" i="17"/>
  <c r="O421" i="17" s="1"/>
  <c r="J422" i="17"/>
  <c r="O422" i="17" s="1"/>
  <c r="J423" i="17"/>
  <c r="J424" i="17"/>
  <c r="J425" i="17"/>
  <c r="O425" i="17" s="1"/>
  <c r="J426" i="17"/>
  <c r="O426" i="17" s="1"/>
  <c r="J427" i="17"/>
  <c r="J428" i="17"/>
  <c r="O428" i="17" s="1"/>
  <c r="J429" i="17"/>
  <c r="O429" i="17" s="1"/>
  <c r="J430" i="17"/>
  <c r="J431" i="17"/>
  <c r="O431" i="17" s="1"/>
  <c r="J432" i="17"/>
  <c r="O432" i="17" s="1"/>
  <c r="J433" i="17"/>
  <c r="O433" i="17" s="1"/>
  <c r="J434" i="17"/>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J477" i="17"/>
  <c r="O477" i="17" s="1"/>
  <c r="J478" i="17"/>
  <c r="O478" i="17" s="1"/>
  <c r="J479" i="17"/>
  <c r="O479" i="17" s="1"/>
  <c r="J480" i="17"/>
  <c r="O480" i="17" s="1"/>
  <c r="J481" i="17"/>
  <c r="O481" i="17" s="1"/>
  <c r="J482" i="17"/>
  <c r="J483" i="17"/>
  <c r="O483" i="17" s="1"/>
  <c r="J484" i="17"/>
  <c r="O484" i="17" s="1"/>
  <c r="J485" i="17"/>
  <c r="O485" i="17" s="1"/>
  <c r="J486" i="17"/>
  <c r="J487" i="17"/>
  <c r="J488" i="17"/>
  <c r="O488" i="17" s="1"/>
  <c r="J489" i="17"/>
  <c r="O489" i="17" s="1"/>
  <c r="J490" i="17"/>
  <c r="J491" i="17"/>
  <c r="O491" i="17" s="1"/>
  <c r="J492" i="17"/>
  <c r="O492" i="17" s="1"/>
  <c r="J493" i="17"/>
  <c r="O493" i="17" s="1"/>
  <c r="J494" i="17"/>
  <c r="O494" i="17" s="1"/>
  <c r="J495" i="17"/>
  <c r="O495" i="17" s="1"/>
  <c r="J496" i="17"/>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J523" i="17"/>
  <c r="O523" i="17" s="1"/>
  <c r="J524" i="17"/>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J539" i="17"/>
  <c r="J540" i="17"/>
  <c r="O540" i="17" s="1"/>
  <c r="J541" i="17"/>
  <c r="O541" i="17" s="1"/>
  <c r="J542" i="17"/>
  <c r="J543" i="17"/>
  <c r="O543" i="17" s="1"/>
  <c r="J544" i="17"/>
  <c r="O544" i="17" s="1"/>
  <c r="J545" i="17"/>
  <c r="O545" i="17" s="1"/>
  <c r="J546" i="17"/>
  <c r="J547" i="17"/>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J579" i="17"/>
  <c r="J580" i="17"/>
  <c r="O580" i="17" s="1"/>
  <c r="J581" i="17"/>
  <c r="O581" i="17" s="1"/>
  <c r="J582" i="17"/>
  <c r="O582" i="17" s="1"/>
  <c r="J583" i="17"/>
  <c r="O583" i="17" s="1"/>
  <c r="J584" i="17"/>
  <c r="O584" i="17" s="1"/>
  <c r="J585" i="17"/>
  <c r="O585" i="17" s="1"/>
  <c r="J586" i="17"/>
  <c r="O586" i="17" s="1"/>
  <c r="J587" i="17"/>
  <c r="O587" i="17" s="1"/>
  <c r="J588" i="17"/>
  <c r="O588" i="17" s="1"/>
  <c r="J589" i="17"/>
  <c r="J590" i="17"/>
  <c r="J591" i="17"/>
  <c r="O591" i="17" s="1"/>
  <c r="J592" i="17"/>
  <c r="O592" i="17" s="1"/>
  <c r="J593" i="17"/>
  <c r="O593" i="17" s="1"/>
  <c r="J594" i="17"/>
  <c r="O594" i="17" s="1"/>
  <c r="J595" i="17"/>
  <c r="O595" i="17" s="1"/>
  <c r="J596" i="17"/>
  <c r="J597" i="17"/>
  <c r="O597" i="17" s="1"/>
  <c r="J598" i="17"/>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J640" i="17"/>
  <c r="O640" i="17" s="1"/>
  <c r="J641" i="17"/>
  <c r="O641" i="17" s="1"/>
  <c r="J642" i="17"/>
  <c r="O642" i="17" s="1"/>
  <c r="J643" i="17"/>
  <c r="O643" i="17" s="1"/>
  <c r="J644" i="17"/>
  <c r="J645" i="17"/>
  <c r="O645" i="17" s="1"/>
  <c r="J646" i="17"/>
  <c r="J647" i="17"/>
  <c r="O647" i="17" s="1"/>
  <c r="J648" i="17"/>
  <c r="O648" i="17" s="1"/>
  <c r="J649" i="17"/>
  <c r="O649" i="17" s="1"/>
  <c r="J650" i="17"/>
  <c r="O650" i="17" s="1"/>
  <c r="J651" i="17"/>
  <c r="O651" i="17" s="1"/>
  <c r="J652" i="17"/>
  <c r="J653" i="17"/>
  <c r="O653" i="17" s="1"/>
  <c r="J654" i="17"/>
  <c r="O654" i="17" s="1"/>
  <c r="J655" i="17"/>
  <c r="O655" i="17" s="1"/>
  <c r="J656" i="17"/>
  <c r="O656" i="17" s="1"/>
  <c r="J657" i="17"/>
  <c r="O657" i="17" s="1"/>
  <c r="J658" i="17"/>
  <c r="O658" i="17" s="1"/>
  <c r="J659" i="17"/>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J682" i="17"/>
  <c r="O682" i="17" s="1"/>
  <c r="J683" i="17"/>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J699" i="17"/>
  <c r="O699" i="17" s="1"/>
  <c r="J700" i="17"/>
  <c r="J701" i="17"/>
  <c r="J702" i="17"/>
  <c r="O702" i="17" s="1"/>
  <c r="J703" i="17"/>
  <c r="J704" i="17"/>
  <c r="O704" i="17" s="1"/>
  <c r="J705" i="17"/>
  <c r="O705" i="17" s="1"/>
  <c r="J706" i="17"/>
  <c r="O706" i="17" s="1"/>
  <c r="J707" i="17"/>
  <c r="J708" i="17"/>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J740" i="17"/>
  <c r="O740" i="17" s="1"/>
  <c r="J741" i="17"/>
  <c r="O741" i="17" s="1"/>
  <c r="J742" i="17"/>
  <c r="J743" i="17"/>
  <c r="O743" i="17" s="1"/>
  <c r="J744" i="17"/>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J789" i="17"/>
  <c r="O789" i="17" s="1"/>
  <c r="J790" i="17"/>
  <c r="O790" i="17" s="1"/>
  <c r="J791" i="17"/>
  <c r="O791" i="17" s="1"/>
  <c r="J792" i="17"/>
  <c r="O792" i="17" s="1"/>
  <c r="J793" i="17"/>
  <c r="O793" i="17" s="1"/>
  <c r="J794" i="17"/>
  <c r="O794" i="17" s="1"/>
  <c r="J795" i="17"/>
  <c r="O795" i="17" s="1"/>
  <c r="J796" i="17"/>
  <c r="J797" i="17"/>
  <c r="O797" i="17" s="1"/>
  <c r="J798" i="17"/>
  <c r="O798" i="17" s="1"/>
  <c r="J799" i="17"/>
  <c r="J800" i="17"/>
  <c r="O800" i="17" s="1"/>
  <c r="J801" i="17"/>
  <c r="J802" i="17"/>
  <c r="O802" i="17" s="1"/>
  <c r="J803" i="17"/>
  <c r="O803" i="17" s="1"/>
  <c r="J804" i="17"/>
  <c r="O804" i="17" s="1"/>
  <c r="J805" i="17"/>
  <c r="O805" i="17" s="1"/>
  <c r="J806" i="17"/>
  <c r="O806" i="17" s="1"/>
  <c r="J807" i="17"/>
  <c r="J808" i="17"/>
  <c r="O808" i="17" s="1"/>
  <c r="J809" i="17"/>
  <c r="O809" i="17" s="1"/>
  <c r="J810" i="17"/>
  <c r="J811" i="17"/>
  <c r="O811" i="17" s="1"/>
  <c r="J812" i="17"/>
  <c r="J813" i="17"/>
  <c r="O813" i="17" s="1"/>
  <c r="J814" i="17"/>
  <c r="O814" i="17" s="1"/>
  <c r="J815" i="17"/>
  <c r="O815" i="17" s="1"/>
  <c r="J816" i="17"/>
  <c r="O816" i="17" s="1"/>
  <c r="J817" i="17"/>
  <c r="O817" i="17" s="1"/>
  <c r="J818" i="17"/>
  <c r="O818" i="17" s="1"/>
  <c r="J819" i="17"/>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J845" i="17"/>
  <c r="O845" i="17" s="1"/>
  <c r="J846" i="17"/>
  <c r="O846" i="17" s="1"/>
  <c r="J847" i="17"/>
  <c r="O847" i="17" s="1"/>
  <c r="J848" i="17"/>
  <c r="O848" i="17" s="1"/>
  <c r="J849" i="17"/>
  <c r="J850" i="17"/>
  <c r="O850" i="17" s="1"/>
  <c r="J851" i="17"/>
  <c r="O851" i="17" s="1"/>
  <c r="J852" i="17"/>
  <c r="O852" i="17" s="1"/>
  <c r="J853" i="17"/>
  <c r="O853" i="17" s="1"/>
  <c r="J854" i="17"/>
  <c r="O854" i="17" s="1"/>
  <c r="J855" i="17"/>
  <c r="O855" i="17" s="1"/>
  <c r="J856" i="17"/>
  <c r="J857" i="17"/>
  <c r="O857" i="17" s="1"/>
  <c r="J858" i="17"/>
  <c r="O858" i="17" s="1"/>
  <c r="J859" i="17"/>
  <c r="O859" i="17" s="1"/>
  <c r="J860" i="17"/>
  <c r="J861" i="17"/>
  <c r="J862" i="17"/>
  <c r="J863" i="17"/>
  <c r="O863" i="17" s="1"/>
  <c r="J864" i="17"/>
  <c r="O864" i="17" s="1"/>
  <c r="J865" i="17"/>
  <c r="O865" i="17" s="1"/>
  <c r="J866" i="17"/>
  <c r="J867" i="17"/>
  <c r="O867" i="17" s="1"/>
  <c r="J868" i="17"/>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J899" i="17"/>
  <c r="O899" i="17" s="1"/>
  <c r="J900" i="17"/>
  <c r="O900" i="17" s="1"/>
  <c r="J901" i="17"/>
  <c r="O901" i="17" s="1"/>
  <c r="J902" i="17"/>
  <c r="O902" i="17" s="1"/>
  <c r="J903" i="17"/>
  <c r="O903" i="17" s="1"/>
  <c r="J904" i="17"/>
  <c r="O904" i="17" s="1"/>
  <c r="J905" i="17"/>
  <c r="O905" i="17" s="1"/>
  <c r="J906" i="17"/>
  <c r="O906" i="17" s="1"/>
  <c r="J907" i="17"/>
  <c r="O907" i="17" s="1"/>
  <c r="J908" i="17"/>
  <c r="J909" i="17"/>
  <c r="J910" i="17"/>
  <c r="J911" i="17"/>
  <c r="O911" i="17" s="1"/>
  <c r="J912" i="17"/>
  <c r="O912" i="17" s="1"/>
  <c r="J913" i="17"/>
  <c r="O913" i="17" s="1"/>
  <c r="J914" i="17"/>
  <c r="O914" i="17" s="1"/>
  <c r="J915" i="17"/>
  <c r="O915" i="17" s="1"/>
  <c r="J916" i="17"/>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J949" i="17"/>
  <c r="J950" i="17"/>
  <c r="O950" i="17" s="1"/>
  <c r="J951" i="17"/>
  <c r="O951" i="17" s="1"/>
  <c r="J952" i="17"/>
  <c r="O952" i="17" s="1"/>
  <c r="J953" i="17"/>
  <c r="O953" i="17" s="1"/>
  <c r="J954" i="17"/>
  <c r="O954" i="17" s="1"/>
  <c r="J955" i="17"/>
  <c r="O955" i="17" s="1"/>
  <c r="J956" i="17"/>
  <c r="J957" i="17"/>
  <c r="O957" i="17" s="1"/>
  <c r="J958" i="17"/>
  <c r="J959" i="17"/>
  <c r="O959" i="17" s="1"/>
  <c r="J960" i="17"/>
  <c r="O960" i="17" s="1"/>
  <c r="J961" i="17"/>
  <c r="O961" i="17" s="1"/>
  <c r="J962" i="17"/>
  <c r="O962" i="17" s="1"/>
  <c r="J963" i="17"/>
  <c r="O963" i="17" s="1"/>
  <c r="J964" i="17"/>
  <c r="O964" i="17" s="1"/>
  <c r="J965" i="17"/>
  <c r="O965" i="17" s="1"/>
  <c r="J966" i="17"/>
  <c r="J967" i="17"/>
  <c r="J968" i="17"/>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J999" i="17"/>
  <c r="O999" i="17" s="1"/>
  <c r="J1000" i="17"/>
  <c r="O1000" i="17" s="1"/>
  <c r="J1001" i="17"/>
  <c r="O1001" i="17" s="1"/>
  <c r="J2" i="17"/>
  <c r="K2" i="17"/>
  <c r="L2" i="17"/>
  <c r="M2" i="17" s="1"/>
  <c r="I3" i="17"/>
  <c r="I4" i="17"/>
  <c r="N4" i="17" s="1"/>
  <c r="I5" i="17"/>
  <c r="N5" i="17" s="1"/>
  <c r="I6" i="17"/>
  <c r="I7" i="17"/>
  <c r="I8" i="17"/>
  <c r="N8" i="17" s="1"/>
  <c r="I9" i="17"/>
  <c r="N9" i="17" s="1"/>
  <c r="I10" i="17"/>
  <c r="N10" i="17" s="1"/>
  <c r="I11" i="17"/>
  <c r="N11" i="17" s="1"/>
  <c r="I12" i="17"/>
  <c r="N12" i="17" s="1"/>
  <c r="I13" i="17"/>
  <c r="N13" i="17" s="1"/>
  <c r="I14" i="17"/>
  <c r="I15" i="17"/>
  <c r="N15" i="17" s="1"/>
  <c r="I16" i="17"/>
  <c r="N16" i="17" s="1"/>
  <c r="I17" i="17"/>
  <c r="I18" i="17"/>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I41" i="17"/>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I55" i="17"/>
  <c r="N55" i="17" s="1"/>
  <c r="I56" i="17"/>
  <c r="I57" i="17"/>
  <c r="N57" i="17" s="1"/>
  <c r="I58" i="17"/>
  <c r="I59" i="17"/>
  <c r="I60" i="17"/>
  <c r="N60" i="17" s="1"/>
  <c r="I61" i="17"/>
  <c r="N61" i="17" s="1"/>
  <c r="I62" i="17"/>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I97" i="17"/>
  <c r="I98" i="17"/>
  <c r="I99" i="17"/>
  <c r="I100" i="17"/>
  <c r="I101" i="17"/>
  <c r="N101" i="17" s="1"/>
  <c r="I102" i="17"/>
  <c r="N102" i="17" s="1"/>
  <c r="I103" i="17"/>
  <c r="N103" i="17" s="1"/>
  <c r="I104" i="17"/>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I139" i="17"/>
  <c r="I140" i="17"/>
  <c r="N140" i="17" s="1"/>
  <c r="I141" i="17"/>
  <c r="I142" i="17"/>
  <c r="I143" i="17"/>
  <c r="N143" i="17" s="1"/>
  <c r="I144" i="17"/>
  <c r="I145" i="17"/>
  <c r="N145" i="17" s="1"/>
  <c r="I146" i="17"/>
  <c r="N146" i="17" s="1"/>
  <c r="I147" i="17"/>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I175" i="17"/>
  <c r="N175" i="17" s="1"/>
  <c r="I176" i="17"/>
  <c r="I177" i="17"/>
  <c r="N177" i="17" s="1"/>
  <c r="I178" i="17"/>
  <c r="N178" i="17" s="1"/>
  <c r="I179" i="17"/>
  <c r="N179" i="17" s="1"/>
  <c r="I180" i="17"/>
  <c r="N180" i="17" s="1"/>
  <c r="I181" i="17"/>
  <c r="I182" i="17"/>
  <c r="I183" i="17"/>
  <c r="N183" i="17" s="1"/>
  <c r="I184" i="17"/>
  <c r="N184" i="17" s="1"/>
  <c r="I185" i="17"/>
  <c r="N185" i="17" s="1"/>
  <c r="I186" i="17"/>
  <c r="N186" i="17" s="1"/>
  <c r="I187" i="17"/>
  <c r="N187" i="17" s="1"/>
  <c r="I188" i="17"/>
  <c r="I189" i="17"/>
  <c r="I190" i="17"/>
  <c r="N190" i="17" s="1"/>
  <c r="I191" i="17"/>
  <c r="N191" i="17" s="1"/>
  <c r="I192" i="17"/>
  <c r="I193" i="17"/>
  <c r="N193" i="17" s="1"/>
  <c r="I194" i="17"/>
  <c r="N194" i="17" s="1"/>
  <c r="I195" i="17"/>
  <c r="N195" i="17" s="1"/>
  <c r="I196" i="17"/>
  <c r="I197" i="17"/>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I221" i="17"/>
  <c r="I222" i="17"/>
  <c r="N222" i="17" s="1"/>
  <c r="I223" i="17"/>
  <c r="N223" i="17" s="1"/>
  <c r="I224" i="17"/>
  <c r="N224" i="17" s="1"/>
  <c r="I225" i="17"/>
  <c r="N225" i="17" s="1"/>
  <c r="I226" i="17"/>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I239" i="17"/>
  <c r="I240" i="17"/>
  <c r="N240" i="17" s="1"/>
  <c r="I241" i="17"/>
  <c r="N241" i="17" s="1"/>
  <c r="I242" i="17"/>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I267" i="17"/>
  <c r="N267" i="17" s="1"/>
  <c r="I268" i="17"/>
  <c r="N268" i="17" s="1"/>
  <c r="I269" i="17"/>
  <c r="N269" i="17" s="1"/>
  <c r="I270" i="17"/>
  <c r="N270" i="17" s="1"/>
  <c r="I271" i="17"/>
  <c r="N271" i="17" s="1"/>
  <c r="I272" i="17"/>
  <c r="N272" i="17" s="1"/>
  <c r="I273" i="17"/>
  <c r="N273" i="17" s="1"/>
  <c r="I274" i="17"/>
  <c r="I275" i="17"/>
  <c r="N275" i="17" s="1"/>
  <c r="I276" i="17"/>
  <c r="N276" i="17" s="1"/>
  <c r="I277" i="17"/>
  <c r="I278" i="17"/>
  <c r="N278" i="17" s="1"/>
  <c r="I279" i="17"/>
  <c r="N279" i="17" s="1"/>
  <c r="I280" i="17"/>
  <c r="I281" i="17"/>
  <c r="I282" i="17"/>
  <c r="N282" i="17" s="1"/>
  <c r="I283" i="17"/>
  <c r="N283" i="17" s="1"/>
  <c r="I284" i="17"/>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I315" i="17"/>
  <c r="N315" i="17" s="1"/>
  <c r="I316" i="17"/>
  <c r="I317" i="17"/>
  <c r="I318" i="17"/>
  <c r="I319" i="17"/>
  <c r="I320" i="17"/>
  <c r="N320" i="17" s="1"/>
  <c r="I321" i="17"/>
  <c r="N321" i="17" s="1"/>
  <c r="I322" i="17"/>
  <c r="N322" i="17" s="1"/>
  <c r="I323" i="17"/>
  <c r="N323" i="17" s="1"/>
  <c r="I324" i="17"/>
  <c r="N324" i="17" s="1"/>
  <c r="I325" i="17"/>
  <c r="N325" i="17" s="1"/>
  <c r="I326" i="17"/>
  <c r="I327" i="17"/>
  <c r="I328" i="17"/>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I355" i="17"/>
  <c r="N355" i="17" s="1"/>
  <c r="I356" i="17"/>
  <c r="N356" i="17" s="1"/>
  <c r="I357" i="17"/>
  <c r="N357" i="17" s="1"/>
  <c r="I358" i="17"/>
  <c r="N358" i="17" s="1"/>
  <c r="I359" i="17"/>
  <c r="N359" i="17" s="1"/>
  <c r="I360" i="17"/>
  <c r="I361" i="17"/>
  <c r="I362" i="17"/>
  <c r="N362" i="17" s="1"/>
  <c r="I363" i="17"/>
  <c r="I364" i="17"/>
  <c r="N364" i="17" s="1"/>
  <c r="I365" i="17"/>
  <c r="N365" i="17" s="1"/>
  <c r="I366" i="17"/>
  <c r="I367" i="17"/>
  <c r="N367" i="17" s="1"/>
  <c r="I368" i="17"/>
  <c r="N368" i="17" s="1"/>
  <c r="I369" i="17"/>
  <c r="N369" i="17" s="1"/>
  <c r="I370" i="17"/>
  <c r="N370" i="17" s="1"/>
  <c r="I371" i="17"/>
  <c r="N371" i="17" s="1"/>
  <c r="I372" i="17"/>
  <c r="N372" i="17" s="1"/>
  <c r="I373" i="17"/>
  <c r="N373" i="17" s="1"/>
  <c r="I374" i="17"/>
  <c r="I375" i="17"/>
  <c r="N375" i="17" s="1"/>
  <c r="I376" i="17"/>
  <c r="N376" i="17" s="1"/>
  <c r="I377" i="17"/>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I398" i="17"/>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I415" i="17"/>
  <c r="N415" i="17" s="1"/>
  <c r="I416" i="17"/>
  <c r="I417" i="17"/>
  <c r="I418" i="17"/>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I447" i="17"/>
  <c r="N447" i="17" s="1"/>
  <c r="I448" i="17"/>
  <c r="N448" i="17" s="1"/>
  <c r="I449" i="17"/>
  <c r="N449" i="17" s="1"/>
  <c r="I450" i="17"/>
  <c r="N450" i="17" s="1"/>
  <c r="I451" i="17"/>
  <c r="N451" i="17" s="1"/>
  <c r="I452" i="17"/>
  <c r="N452" i="17" s="1"/>
  <c r="I453" i="17"/>
  <c r="I454" i="17"/>
  <c r="N454" i="17" s="1"/>
  <c r="I455" i="17"/>
  <c r="N455" i="17" s="1"/>
  <c r="I456" i="17"/>
  <c r="N456" i="17" s="1"/>
  <c r="I457" i="17"/>
  <c r="I458" i="17"/>
  <c r="I459" i="17"/>
  <c r="N459" i="17" s="1"/>
  <c r="I460" i="17"/>
  <c r="N460" i="17" s="1"/>
  <c r="I461" i="17"/>
  <c r="I462" i="17"/>
  <c r="N462" i="17" s="1"/>
  <c r="I463" i="17"/>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I497" i="17"/>
  <c r="I498" i="17"/>
  <c r="I499" i="17"/>
  <c r="N499" i="17" s="1"/>
  <c r="I500" i="17"/>
  <c r="N500" i="17" s="1"/>
  <c r="I501" i="17"/>
  <c r="N501" i="17" s="1"/>
  <c r="I502" i="17"/>
  <c r="N502" i="17" s="1"/>
  <c r="I503" i="17"/>
  <c r="N503" i="17" s="1"/>
  <c r="I504" i="17"/>
  <c r="N504" i="17" s="1"/>
  <c r="I505" i="17"/>
  <c r="N505" i="17" s="1"/>
  <c r="I506" i="17"/>
  <c r="I507" i="17"/>
  <c r="I508" i="17"/>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I540" i="17"/>
  <c r="N540" i="17" s="1"/>
  <c r="I541" i="17"/>
  <c r="N541" i="17" s="1"/>
  <c r="I542" i="17"/>
  <c r="I543" i="17"/>
  <c r="I544" i="17"/>
  <c r="N544" i="17" s="1"/>
  <c r="I545" i="17"/>
  <c r="N545" i="17" s="1"/>
  <c r="I546" i="17"/>
  <c r="I547" i="17"/>
  <c r="N547" i="17" s="1"/>
  <c r="I548" i="17"/>
  <c r="I549" i="17"/>
  <c r="N549" i="17" s="1"/>
  <c r="I550" i="17"/>
  <c r="N550" i="17" s="1"/>
  <c r="I551" i="17"/>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I577" i="17"/>
  <c r="N577" i="17" s="1"/>
  <c r="I578" i="17"/>
  <c r="N578" i="17" s="1"/>
  <c r="I579" i="17"/>
  <c r="N579" i="17" s="1"/>
  <c r="I580" i="17"/>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I592" i="17"/>
  <c r="I593" i="17"/>
  <c r="I594" i="17"/>
  <c r="N594" i="17" s="1"/>
  <c r="I595" i="17"/>
  <c r="N595" i="17" s="1"/>
  <c r="I596" i="17"/>
  <c r="N596" i="17" s="1"/>
  <c r="I597" i="17"/>
  <c r="I598" i="17"/>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I627" i="17"/>
  <c r="N627" i="17" s="1"/>
  <c r="I628" i="17"/>
  <c r="N628" i="17" s="1"/>
  <c r="I629" i="17"/>
  <c r="N629" i="17" s="1"/>
  <c r="I630" i="17"/>
  <c r="N630" i="17" s="1"/>
  <c r="I631" i="17"/>
  <c r="N631" i="17" s="1"/>
  <c r="I632" i="17"/>
  <c r="N632" i="17" s="1"/>
  <c r="I633" i="17"/>
  <c r="N633" i="17" s="1"/>
  <c r="I634" i="17"/>
  <c r="I635" i="17"/>
  <c r="N635" i="17" s="1"/>
  <c r="I636" i="17"/>
  <c r="N636" i="17" s="1"/>
  <c r="I637" i="17"/>
  <c r="I638" i="17"/>
  <c r="I639" i="17"/>
  <c r="I640" i="17"/>
  <c r="N640" i="17" s="1"/>
  <c r="I641" i="17"/>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I675" i="17"/>
  <c r="N675" i="17" s="1"/>
  <c r="I676" i="17"/>
  <c r="N676" i="17" s="1"/>
  <c r="I677" i="17"/>
  <c r="N677" i="17" s="1"/>
  <c r="I678" i="17"/>
  <c r="N678" i="17" s="1"/>
  <c r="I679" i="17"/>
  <c r="N679" i="17" s="1"/>
  <c r="I680" i="17"/>
  <c r="N680" i="17" s="1"/>
  <c r="I681" i="17"/>
  <c r="I682" i="17"/>
  <c r="N682" i="17" s="1"/>
  <c r="I683" i="17"/>
  <c r="I684" i="17"/>
  <c r="I685" i="17"/>
  <c r="N685" i="17" s="1"/>
  <c r="I686" i="17"/>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I718" i="17"/>
  <c r="I719" i="17"/>
  <c r="N719" i="17" s="1"/>
  <c r="I720" i="17"/>
  <c r="N720" i="17" s="1"/>
  <c r="I721" i="17"/>
  <c r="N721" i="17" s="1"/>
  <c r="I722" i="17"/>
  <c r="I723" i="17"/>
  <c r="N723" i="17" s="1"/>
  <c r="I724" i="17"/>
  <c r="N724" i="17" s="1"/>
  <c r="I725" i="17"/>
  <c r="N725" i="17" s="1"/>
  <c r="I726" i="17"/>
  <c r="I727" i="17"/>
  <c r="N727" i="17" s="1"/>
  <c r="I728" i="17"/>
  <c r="N728" i="17" s="1"/>
  <c r="I729" i="17"/>
  <c r="N729" i="17" s="1"/>
  <c r="I730" i="17"/>
  <c r="N730" i="17" s="1"/>
  <c r="I731" i="17"/>
  <c r="N731" i="17" s="1"/>
  <c r="I732" i="17"/>
  <c r="N732" i="17" s="1"/>
  <c r="I733" i="17"/>
  <c r="I734" i="17"/>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I755" i="17"/>
  <c r="N755" i="17" s="1"/>
  <c r="I756" i="17"/>
  <c r="N756" i="17" s="1"/>
  <c r="I757" i="17"/>
  <c r="N757" i="17" s="1"/>
  <c r="I758" i="17"/>
  <c r="N758" i="17" s="1"/>
  <c r="I759" i="17"/>
  <c r="N759" i="17" s="1"/>
  <c r="I760" i="17"/>
  <c r="N760" i="17" s="1"/>
  <c r="I761" i="17"/>
  <c r="I762" i="17"/>
  <c r="N762" i="17" s="1"/>
  <c r="I763" i="17"/>
  <c r="N763" i="17" s="1"/>
  <c r="I764" i="17"/>
  <c r="N764" i="17" s="1"/>
  <c r="I765" i="17"/>
  <c r="N765" i="17" s="1"/>
  <c r="I766" i="17"/>
  <c r="I767" i="17"/>
  <c r="I768" i="17"/>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I799" i="17"/>
  <c r="N799" i="17" s="1"/>
  <c r="I800" i="17"/>
  <c r="I801" i="17"/>
  <c r="N801" i="17" s="1"/>
  <c r="I802" i="17"/>
  <c r="I803" i="17"/>
  <c r="I804" i="17"/>
  <c r="N804" i="17" s="1"/>
  <c r="I805" i="17"/>
  <c r="I806" i="17"/>
  <c r="I807" i="17"/>
  <c r="N807" i="17" s="1"/>
  <c r="I808" i="17"/>
  <c r="N808" i="17" s="1"/>
  <c r="I809" i="17"/>
  <c r="N809" i="17" s="1"/>
  <c r="I810" i="17"/>
  <c r="I811" i="17"/>
  <c r="I812" i="17"/>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I837" i="17"/>
  <c r="N837" i="17" s="1"/>
  <c r="I838" i="17"/>
  <c r="N838" i="17" s="1"/>
  <c r="I839" i="17"/>
  <c r="N839" i="17" s="1"/>
  <c r="I840" i="17"/>
  <c r="I841" i="17"/>
  <c r="N841" i="17" s="1"/>
  <c r="I842" i="17"/>
  <c r="I843" i="17"/>
  <c r="I844" i="17"/>
  <c r="N844" i="17" s="1"/>
  <c r="I845" i="17"/>
  <c r="I846" i="17"/>
  <c r="N846" i="17" s="1"/>
  <c r="I847" i="17"/>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I875" i="17"/>
  <c r="N875" i="17" s="1"/>
  <c r="I876" i="17"/>
  <c r="N876" i="17" s="1"/>
  <c r="I877" i="17"/>
  <c r="N877" i="17" s="1"/>
  <c r="I878" i="17"/>
  <c r="I879" i="17"/>
  <c r="N879" i="17" s="1"/>
  <c r="I880" i="17"/>
  <c r="I881" i="17"/>
  <c r="N881" i="17" s="1"/>
  <c r="I882" i="17"/>
  <c r="N882" i="17" s="1"/>
  <c r="I883" i="17"/>
  <c r="I884" i="17"/>
  <c r="N884" i="17" s="1"/>
  <c r="I885" i="17"/>
  <c r="I886" i="17"/>
  <c r="N886" i="17" s="1"/>
  <c r="I887" i="17"/>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I915" i="17"/>
  <c r="N915" i="17" s="1"/>
  <c r="I916" i="17"/>
  <c r="N916" i="17" s="1"/>
  <c r="I917" i="17"/>
  <c r="N917" i="17" s="1"/>
  <c r="I918" i="17"/>
  <c r="N918" i="17" s="1"/>
  <c r="I919" i="17"/>
  <c r="I920" i="17"/>
  <c r="I921" i="17"/>
  <c r="I922" i="17"/>
  <c r="I923" i="17"/>
  <c r="N923" i="17" s="1"/>
  <c r="I924" i="17"/>
  <c r="N924" i="17" s="1"/>
  <c r="I925" i="17"/>
  <c r="N925" i="17" s="1"/>
  <c r="I926" i="17"/>
  <c r="N926" i="17" s="1"/>
  <c r="I927" i="17"/>
  <c r="I928" i="17"/>
  <c r="N928" i="17" s="1"/>
  <c r="I929" i="17"/>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I955" i="17"/>
  <c r="N955" i="17" s="1"/>
  <c r="I956" i="17"/>
  <c r="I957" i="17"/>
  <c r="I958" i="17"/>
  <c r="I959" i="17"/>
  <c r="I960" i="17"/>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I983" i="17"/>
  <c r="I984" i="17"/>
  <c r="N984" i="17" s="1"/>
  <c r="I985" i="17"/>
  <c r="N985" i="17" s="1"/>
  <c r="I986" i="17"/>
  <c r="I987" i="17"/>
  <c r="N987" i="17" s="1"/>
  <c r="I988" i="17"/>
  <c r="N988" i="17" s="1"/>
  <c r="I989" i="17"/>
  <c r="N989" i="17" s="1"/>
  <c r="I990" i="17"/>
  <c r="N990" i="17" s="1"/>
  <c r="I991" i="17"/>
  <c r="N991" i="17" s="1"/>
  <c r="I992" i="17"/>
  <c r="N992" i="17" s="1"/>
  <c r="I993" i="17"/>
  <c r="N993" i="17" s="1"/>
  <c r="I994" i="17"/>
  <c r="I995" i="17"/>
  <c r="N995" i="17" s="1"/>
  <c r="I996" i="17"/>
  <c r="I997" i="17"/>
  <c r="N997" i="17" s="1"/>
  <c r="I998" i="17"/>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<sst xmlns="http://schemas.openxmlformats.org/spreadsheetml/2006/main" count="11100" uniqueCount="6219">
  <si>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</si>
  <si>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</si>
  <si>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</si>
  <si>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</si>
  <si>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</si>
  <si>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</si>
  <si>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</si>
  <si>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</si>
  <si>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</si>
  <si>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</si>
  <si>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</si>
  <si>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</si>
  <si>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</si>
  <si>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</si>
  <si>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</si>
  <si>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</si>
  <si>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</si>
  <si>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</si>
  <si>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</si>
  <si>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</si>
  <si>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</si>
  <si>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</si>
  <si>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</si>
  <si>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</si>
  <si>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</si>
  <si>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</si>
  <si>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</si>
  <si>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</si>
  <si>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</si>
  <si>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</si>
  <si>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</si>
  <si>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</si>
  <si>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</si>
  <si>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</si>
  <si>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</si>
  <si>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</si>
  <si>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</si>
  <si>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</si>
  <si>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</si>
  <si>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</si>
  <si>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</si>
  <si>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</si>
  <si>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</si>
  <si>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</si>
  <si>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</si>
  <si>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</si>
  <si>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</si>
  <si>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</si>
  <si>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</si>
  <si>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</si>
  <si>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</si>
  <si>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</si>
  <si>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</si>
  <si>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</si>
  <si>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</si>
  <si>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</si>
  <si>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</si>
  <si>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</si>
  <si>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</si>
  <si>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</si>
  <si>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</si>
  <si>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</si>
  <si>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</si>
  <si>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</si>
  <si>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</si>
  <si>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</si>
  <si>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</si>
  <si>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</si>
  <si>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</si>
  <si>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</si>
  <si>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</si>
  <si>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</si>
  <si>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</si>
  <si>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</si>
  <si>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</si>
  <si>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</si>
  <si>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</si>
  <si>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</si>
  <si>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</si>
  <si>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</si>
  <si>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</si>
  <si>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</si>
  <si>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</si>
  <si>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</si>
  <si>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</si>
  <si>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</si>
  <si>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</si>
  <si>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</si>
  <si>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</si>
  <si>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</si>
  <si>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</si>
  <si>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</si>
  <si>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</si>
  <si>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</si>
  <si>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</si>
  <si>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</si>
  <si>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</si>
  <si>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</si>
  <si>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</si>
  <si>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</si>
  <si>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</si>
  <si>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</si>
  <si>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</si>
  <si>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</si>
  <si>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</si>
  <si>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</si>
  <si>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</si>
  <si>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</si>
  <si>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</si>
  <si>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</si>
  <si>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</si>
  <si>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</si>
  <si>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</si>
  <si>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</si>
  <si>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</si>
  <si>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</si>
  <si>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</si>
  <si>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</si>
  <si>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</si>
  <si>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</si>
  <si>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</si>
  <si>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</si>
  <si>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</si>
  <si>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</si>
  <si>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</si>
  <si>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</si>
  <si>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</si>
  <si>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</si>
  <si>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</si>
  <si>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</si>
  <si>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</si>
  <si>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</si>
  <si>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</si>
  <si>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</si>
  <si>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</si>
  <si>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</si>
  <si>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</si>
  <si>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</si>
  <si>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</si>
  <si>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</si>
  <si>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</si>
  <si>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</si>
  <si>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</si>
  <si>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</si>
  <si>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</si>
  <si>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</si>
  <si>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</si>
  <si>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</si>
  <si>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</si>
  <si>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</si>
  <si>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</si>
  <si>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</si>
  <si>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</si>
  <si>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</si>
  <si>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</si>
  <si>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</si>
  <si>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</si>
  <si>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</si>
  <si>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</si>
  <si>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</si>
  <si>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</si>
  <si>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</si>
  <si>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</si>
  <si>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</si>
  <si>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</si>
  <si>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</si>
  <si>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</si>
  <si>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</si>
  <si>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</si>
  <si>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</si>
  <si>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</si>
  <si>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</si>
  <si>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</si>
  <si>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</si>
  <si>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</si>
  <si>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</si>
  <si>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</si>
  <si>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</si>
  <si>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</si>
  <si>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</si>
  <si>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</si>
  <si>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</si>
  <si>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</si>
  <si>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</si>
  <si>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</si>
  <si>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</si>
  <si>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</si>
  <si>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</si>
  <si>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</si>
  <si>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</si>
  <si>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</si>
  <si>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</si>
  <si>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</si>
  <si>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</si>
  <si>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</si>
  <si>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</si>
  <si>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</si>
  <si>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</si>
  <si>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</si>
  <si>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</si>
  <si>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</si>
  <si>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</si>
  <si>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</si>
  <si>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</si>
  <si>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</si>
  <si>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</si>
  <si>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</si>
  <si>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</si>
  <si>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</si>
  <si>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</si>
  <si>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</si>
  <si>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</si>
  <si>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</si>
  <si>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</si>
  <si>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</si>
  <si>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</si>
  <si>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</si>
  <si>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</si>
  <si>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</si>
  <si>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</si>
  <si>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</si>
  <si>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</si>
  <si>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</si>
  <si>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</si>
  <si>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</si>
  <si>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</si>
  <si>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</si>
  <si>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</si>
  <si>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</si>
  <si>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</si>
  <si>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</si>
  <si>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</si>
  <si>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</si>
  <si>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</si>
  <si>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</si>
  <si>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</si>
  <si>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</si>
  <si>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</si>
  <si>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</si>
  <si>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</si>
  <si>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</si>
  <si>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</si>
  <si>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</si>
  <si>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</si>
  <si>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</si>
  <si>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</si>
  <si>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</si>
  <si>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</si>
  <si>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</si>
  <si>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</si>
  <si>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</si>
  <si>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</si>
  <si>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</si>
  <si>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</si>
  <si>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</si>
  <si>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</si>
  <si>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</si>
  <si>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</si>
  <si>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</si>
  <si>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</si>
  <si>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</si>
  <si>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</si>
  <si>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</si>
  <si>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</si>
  <si>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</si>
  <si>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</si>
  <si>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</si>
  <si>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</si>
  <si>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</si>
  <si>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</si>
  <si>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</si>
  <si>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</si>
  <si>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</si>
  <si>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</si>
  <si>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</si>
  <si>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</si>
  <si>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</si>
  <si>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</si>
  <si>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</si>
  <si>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</si>
  <si>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</si>
  <si>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</si>
  <si>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</si>
  <si>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</si>
  <si>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</si>
  <si>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</si>
  <si>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</si>
  <si>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</si>
  <si>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</si>
  <si>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</si>
  <si>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</si>
  <si>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</si>
  <si>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</si>
  <si>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</si>
  <si>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</si>
  <si>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</si>
  <si>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</si>
  <si>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</si>
  <si>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</si>
  <si>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</si>
  <si>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</si>
  <si>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</si>
  <si>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</si>
  <si>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</si>
  <si>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</si>
  <si>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</si>
  <si>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</si>
  <si>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</si>
  <si>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</si>
  <si>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</si>
  <si>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</si>
  <si>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</si>
  <si>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</si>
  <si>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</si>
  <si>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</si>
  <si>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</si>
  <si>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</si>
  <si>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</si>
  <si>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</si>
  <si>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</si>
  <si>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</si>
  <si>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</si>
  <si>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</si>
  <si>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</si>
  <si>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</si>
  <si>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</si>
  <si>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</si>
  <si>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</si>
  <si>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</si>
  <si>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</si>
  <si>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</si>
  <si>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</si>
  <si>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</si>
  <si>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</si>
  <si>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</si>
  <si>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</si>
  <si>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</si>
  <si>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</si>
  <si>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</si>
  <si>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</si>
  <si>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</si>
  <si>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</si>
  <si>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</si>
  <si>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</si>
  <si>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</si>
  <si>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</si>
  <si>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</si>
  <si>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</si>
  <si>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</si>
  <si>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</si>
  <si>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</si>
  <si>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</si>
  <si>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</si>
  <si>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</si>
  <si>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</si>
  <si>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</si>
  <si>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</si>
  <si>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</si>
  <si>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</si>
  <si>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</si>
  <si>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</si>
  <si>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</si>
  <si>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</si>
  <si>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</si>
  <si>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</si>
  <si>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</si>
  <si>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</si>
  <si>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</si>
  <si>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</si>
  <si>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</si>
  <si>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</si>
  <si>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</si>
  <si>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</si>
  <si>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</si>
  <si>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</si>
  <si>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</si>
  <si>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</si>
  <si>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</si>
  <si>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</si>
  <si>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</si>
  <si>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</si>
  <si>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</si>
  <si>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</si>
  <si>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</si>
  <si>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</si>
  <si>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</si>
  <si>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</si>
  <si>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</si>
  <si>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</si>
  <si>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</si>
  <si>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</si>
  <si>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</si>
  <si>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</si>
  <si>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</si>
  <si>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</si>
  <si>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</si>
  <si>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</si>
  <si>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</si>
  <si>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</si>
  <si>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</si>
  <si>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</si>
  <si>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</si>
  <si>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</si>
  <si>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</si>
  <si>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</si>
  <si>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</si>
  <si>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</si>
  <si>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</si>
  <si>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</si>
  <si>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</si>
  <si>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</si>
  <si>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</si>
  <si>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</si>
  <si>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</si>
  <si>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</si>
  <si>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</si>
  <si>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</si>
  <si>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</si>
  <si>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</si>
  <si>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</si>
  <si>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</si>
  <si>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</si>
  <si>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</si>
  <si>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</si>
  <si>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</si>
  <si>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</si>
  <si>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</si>
  <si>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</si>
  <si>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</si>
  <si>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</si>
  <si>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</si>
  <si>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</si>
  <si>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</si>
  <si>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</si>
  <si>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</si>
  <si>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</si>
  <si>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</si>
  <si>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</si>
  <si>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</si>
  <si>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</si>
  <si>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</si>
  <si>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</si>
  <si>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</si>
  <si>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</si>
  <si>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</si>
  <si>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</si>
  <si>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</si>
  <si>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</si>
  <si>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</si>
  <si>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</si>
  <si>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</si>
  <si>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</si>
  <si>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</si>
  <si>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</si>
  <si>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</si>
  <si>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</si>
  <si>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</si>
  <si>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</si>
  <si>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</si>
  <si>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</si>
  <si>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</si>
  <si>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</si>
  <si>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</si>
  <si>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</si>
  <si>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</si>
  <si>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</si>
  <si>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</si>
  <si>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</si>
  <si>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</si>
  <si>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</si>
  <si>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</si>
  <si>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</si>
  <si>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</si>
  <si>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</si>
  <si>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</si>
  <si>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</si>
  <si>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</si>
  <si>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</si>
  <si>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</si>
  <si>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</si>
  <si>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</si>
  <si>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</si>
  <si>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</si>
  <si>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</si>
  <si>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</si>
  <si>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</si>
  <si>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</si>
  <si>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</si>
  <si>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</si>
  <si>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</si>
  <si>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</si>
  <si>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</si>
  <si>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</si>
  <si>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</si>
  <si>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</si>
  <si>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</si>
  <si>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</si>
  <si>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</si>
  <si>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</si>
  <si>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</si>
  <si>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</si>
  <si>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</si>
  <si>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</si>
  <si>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</si>
  <si>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</si>
  <si>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</si>
  <si>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</si>
  <si>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</si>
  <si>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</si>
  <si>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</si>
  <si>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</si>
  <si>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</si>
  <si>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</si>
  <si>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</si>
  <si>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</si>
  <si>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</si>
  <si>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</si>
  <si>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</si>
  <si>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</si>
  <si>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</si>
  <si>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</si>
  <si>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</si>
  <si>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</si>
  <si>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</si>
  <si>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</si>
  <si>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</si>
  <si>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</si>
  <si>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</si>
  <si>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</si>
  <si>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</si>
  <si>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</si>
  <si>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</si>
  <si>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</si>
  <si>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</si>
  <si>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</si>
  <si>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</si>
  <si>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</si>
  <si>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</si>
  <si>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</si>
  <si>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</si>
  <si>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</si>
  <si>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</si>
  <si>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</si>
  <si>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</si>
  <si>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</si>
  <si>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</si>
  <si>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</si>
  <si>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</si>
  <si>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</si>
  <si>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</si>
  <si>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</si>
  <si>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</si>
  <si>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</si>
  <si>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</si>
  <si>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</si>
  <si>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</si>
  <si>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</si>
  <si>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</si>
  <si>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</si>
  <si>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</si>
  <si>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</si>
  <si>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</si>
  <si>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</si>
  <si>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</si>
  <si>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</si>
  <si>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</si>
  <si>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</si>
  <si>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</si>
  <si>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</si>
  <si>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</si>
  <si>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</si>
  <si>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</si>
  <si>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</si>
  <si>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</si>
  <si>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</si>
  <si>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</si>
  <si>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</si>
  <si>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</si>
  <si>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</si>
  <si>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</si>
  <si>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</si>
  <si>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</si>
  <si>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</si>
  <si>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</si>
  <si>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</si>
  <si>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</si>
  <si>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</si>
  <si>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</si>
  <si>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</si>
  <si>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</si>
  <si>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</si>
  <si>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</si>
  <si>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</si>
  <si>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</si>
  <si>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</si>
  <si>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</si>
  <si>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</si>
  <si>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</si>
  <si>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</si>
  <si>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</si>
  <si>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</si>
  <si>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</si>
  <si>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</si>
  <si>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</si>
  <si>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</si>
  <si>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</si>
  <si>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</si>
  <si>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</si>
  <si>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</si>
  <si>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</si>
  <si>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</si>
  <si>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</si>
  <si>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</si>
  <si>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</si>
  <si>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</si>
  <si>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</si>
  <si>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</si>
  <si>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</si>
  <si>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</si>
  <si>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</si>
  <si>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</si>
  <si>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</si>
  <si>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</si>
  <si>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</si>
  <si>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</si>
  <si>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</si>
  <si>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</si>
  <si>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</si>
  <si>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</si>
  <si>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</si>
  <si>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</si>
  <si>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</si>
  <si>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</si>
  <si>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</si>
  <si>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</si>
  <si>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</si>
  <si>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</si>
  <si>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</si>
  <si>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</si>
  <si>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</si>
  <si>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</si>
  <si>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</si>
  <si>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</si>
  <si>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</si>
  <si>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</si>
  <si>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</si>
  <si>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</si>
  <si>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</si>
  <si>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</si>
  <si>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</si>
  <si>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</si>
  <si>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</si>
  <si>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</si>
  <si>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</si>
  <si>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</si>
  <si>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</si>
  <si>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</si>
  <si>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</si>
  <si>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</si>
  <si>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</si>
  <si>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</si>
  <si>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</si>
  <si>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</si>
  <si>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</si>
  <si>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</si>
  <si>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</si>
  <si>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</si>
  <si>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</si>
  <si>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</si>
  <si>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</si>
  <si>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</si>
  <si>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</si>
  <si>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</si>
  <si>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</si>
  <si>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</si>
  <si>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</si>
  <si>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</si>
  <si>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</si>
  <si>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</si>
  <si>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</si>
  <si>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</si>
  <si>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</si>
  <si>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</si>
  <si>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</si>
  <si>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</si>
  <si>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</si>
  <si>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</si>
  <si>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</si>
  <si>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</si>
  <si>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</si>
  <si>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</si>
  <si>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</si>
  <si>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</si>
  <si>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</si>
  <si>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</si>
  <si>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</si>
  <si>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</si>
  <si>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</si>
  <si>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</si>
  <si>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</si>
  <si>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</si>
  <si>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</si>
  <si>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</si>
  <si>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</si>
  <si>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</si>
  <si>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</si>
  <si>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</si>
  <si>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</si>
  <si>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</si>
  <si>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</si>
  <si>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</si>
  <si>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</si>
  <si>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</si>
  <si>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</si>
  <si>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</si>
  <si>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</si>
  <si>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</si>
  <si>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</si>
  <si>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</si>
  <si>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</si>
  <si>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</si>
  <si>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</si>
  <si>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</si>
  <si>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</si>
  <si>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</si>
  <si>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</si>
  <si>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</si>
  <si>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</si>
  <si>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</si>
  <si>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</si>
  <si>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</si>
  <si>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</si>
  <si>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</si>
  <si>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</si>
  <si>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</si>
  <si>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</si>
  <si>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</si>
  <si>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</si>
  <si>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</si>
  <si>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</si>
  <si>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</si>
  <si>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</si>
  <si>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</si>
  <si>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</si>
  <si>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</si>
  <si>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</si>
  <si>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</si>
  <si>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</si>
  <si>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</si>
  <si>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</si>
  <si>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</si>
  <si>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</si>
  <si>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</si>
  <si>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</si>
  <si>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</si>
  <si>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</si>
  <si>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</si>
  <si>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</si>
  <si>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</si>
  <si>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</si>
  <si>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</si>
  <si>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</si>
  <si>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</si>
  <si>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</si>
  <si>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</si>
  <si>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</si>
  <si>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</si>
  <si>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</si>
  <si>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</si>
  <si>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</si>
  <si>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</si>
  <si>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</si>
  <si>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</si>
  <si>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</si>
  <si>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</si>
  <si>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</si>
  <si>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</si>
  <si>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</si>
  <si>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</si>
  <si>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</si>
  <si>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</si>
  <si>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</si>
  <si>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</si>
  <si>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</si>
  <si>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</si>
  <si>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</si>
  <si>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</si>
  <si>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</si>
  <si>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</si>
  <si>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</si>
  <si>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</si>
  <si>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</si>
  <si>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</si>
  <si>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</si>
  <si>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</si>
  <si>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</si>
  <si>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</si>
  <si>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</si>
  <si>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</si>
  <si>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</si>
  <si>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</si>
  <si>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</si>
  <si>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</si>
  <si>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</si>
  <si>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</si>
  <si>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</si>
  <si>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</si>
  <si>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</si>
  <si>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</si>
  <si>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</si>
  <si>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</si>
  <si>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</si>
  <si>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</si>
  <si>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</si>
  <si>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</si>
  <si>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</si>
  <si>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</si>
  <si>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</si>
  <si>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</si>
  <si>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</si>
  <si>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</si>
  <si>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</si>
  <si>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</si>
  <si>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</si>
  <si>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</si>
  <si>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</si>
  <si>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</si>
  <si>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</si>
  <si>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</si>
  <si>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</si>
  <si>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</si>
  <si>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</si>
  <si>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</si>
  <si>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</si>
  <si>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</si>
  <si>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</si>
  <si>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</si>
  <si>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</si>
  <si>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</si>
  <si>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</si>
  <si>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</si>
  <si>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</si>
  <si>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</si>
  <si>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</si>
  <si>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</si>
  <si>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</si>
  <si>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</si>
  <si>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</si>
  <si>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</si>
  <si>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</si>
  <si>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</si>
  <si>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</si>
  <si>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</si>
  <si>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</si>
  <si>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</si>
  <si>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</si>
  <si>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</si>
  <si>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</si>
  <si>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</si>
  <si>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</si>
  <si>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</si>
  <si>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</si>
  <si>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</si>
  <si>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</si>
  <si>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</si>
  <si>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</si>
  <si>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</si>
  <si>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</si>
  <si>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</si>
  <si>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</si>
  <si>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</si>
  <si>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</si>
  <si>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</si>
  <si>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</si>
  <si>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</si>
  <si>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</si>
  <si>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</si>
  <si>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</si>
  <si>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</si>
  <si>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</si>
  <si>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</si>
  <si>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</si>
  <si>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</si>
  <si>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</si>
  <si>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</si>
  <si>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</si>
  <si>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</si>
  <si>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</si>
  <si>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</si>
  <si>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</si>
  <si>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</si>
  <si>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</si>
  <si>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</si>
  <si>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</si>
  <si>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</si>
  <si>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</si>
  <si>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</si>
  <si>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</si>
  <si>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</si>
  <si>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</si>
  <si>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</si>
  <si>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</si>
  <si>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</si>
  <si>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</si>
  <si>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</si>
  <si>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</si>
  <si>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</si>
  <si>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</si>
  <si>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</si>
  <si>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</si>
  <si>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</si>
  <si>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</si>
  <si>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</si>
  <si>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</si>
  <si>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</si>
  <si>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</si>
  <si>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</si>
  <si>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</si>
  <si>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</si>
  <si>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</si>
  <si>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</si>
  <si>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</si>
  <si>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</si>
  <si>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</si>
  <si>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</si>
  <si>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</si>
  <si>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</si>
  <si>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</si>
  <si>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</si>
  <si>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</si>
  <si>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</si>
  <si>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</si>
  <si>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</si>
  <si>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</si>
  <si>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</si>
  <si>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</si>
  <si>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</si>
  <si>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</si>
  <si>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</si>
  <si>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</si>
  <si>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</si>
  <si>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</si>
  <si>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</si>
  <si>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</si>
  <si>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</si>
  <si>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</si>
  <si>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</si>
  <si>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</si>
  <si>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</si>
  <si>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</si>
  <si>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</si>
  <si>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</si>
  <si>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</si>
  <si>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</si>
  <si>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</si>
  <si>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</si>
  <si>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</si>
  <si>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</si>
  <si>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</si>
  <si>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</si>
  <si>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</si>
  <si>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</si>
  <si>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</si>
  <si>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</si>
  <si>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</si>
  <si>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</si>
  <si>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</si>
  <si>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</si>
  <si>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</si>
  <si>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</si>
  <si>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</si>
  <si>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</si>
  <si>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</si>
  <si>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</si>
  <si>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</si>
  <si>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</si>
  <si>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</si>
  <si>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</si>
  <si>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</si>
  <si>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</si>
  <si>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</si>
  <si>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</si>
  <si>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</si>
  <si>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</si>
  <si>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</si>
  <si>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</si>
  <si>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</si>
  <si>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</si>
  <si>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</si>
  <si>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</si>
  <si>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</si>
  <si>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</si>
  <si>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</si>
  <si>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</si>
  <si>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</si>
  <si>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</si>
  <si>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</si>
  <si>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</si>
  <si>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</si>
  <si>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</si>
  <si>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</si>
  <si>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</si>
  <si>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</si>
  <si>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</si>
  <si>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</si>
  <si>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</si>
  <si>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</si>
  <si>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</si>
  <si>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</si>
  <si>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</si>
  <si>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</si>
  <si>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</si>
  <si>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</si>
  <si>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</si>
  <si>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</si>
  <si>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</si>
  <si>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</si>
  <si>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</si>
  <si>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</si>
  <si>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</si>
  <si>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</si>
  <si>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</si>
  <si>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</si>
  <si>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</si>
  <si>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</si>
  <si>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</si>
  <si>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</si>
  <si>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</si>
  <si>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</si>
  <si>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</si>
  <si>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</si>
  <si>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</si>
  <si>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</si>
  <si>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</si>
  <si>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</si>
  <si>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</si>
  <si>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</si>
  <si>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</si>
  <si>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</si>
  <si>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</si>
  <si>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</si>
  <si>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</si>
  <si>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</si>
  <si>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</si>
  <si>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</si>
  <si>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</si>
  <si>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</si>
  <si>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</si>
  <si>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</si>
  <si>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</si>
  <si>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</si>
  <si>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</si>
  <si>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</si>
  <si>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</si>
  <si>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</si>
  <si>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</si>
  <si>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</si>
  <si>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</si>
  <si>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</si>
  <si>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</si>
  <si>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</si>
  <si>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</si>
  <si>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</si>
  <si>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</si>
  <si>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</si>
  <si>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</si>
  <si>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</si>
  <si>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</si>
  <si>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</si>
  <si>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</si>
  <si>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</si>
  <si>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</si>
  <si>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</si>
  <si>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</si>
  <si>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</si>
  <si>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</si>
  <si>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</si>
  <si>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</si>
  <si>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</si>
  <si>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</si>
  <si>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</si>
  <si>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</si>
  <si>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</si>
  <si>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</si>
  <si>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</si>
  <si>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</si>
  <si>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</si>
  <si>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</si>
  <si>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</si>
  <si>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</si>
  <si>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</si>
  <si>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</si>
  <si>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</si>
  <si>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</si>
  <si>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</si>
  <si>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</si>
  <si>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</si>
  <si>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</si>
  <si>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</si>
  <si>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</si>
  <si>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</si>
  <si>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</si>
  <si>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</si>
  <si>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</si>
  <si>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</si>
  <si>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</si>
  <si>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</si>
  <si>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</si>
  <si>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</si>
  <si>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</si>
  <si>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</si>
  <si>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</si>
  <si>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</si>
  <si>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</si>
  <si>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</si>
  <si>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</si>
  <si>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</si>
  <si>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</si>
  <si>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</si>
  <si>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</si>
  <si>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</si>
  <si>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</si>
  <si>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</si>
  <si>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</si>
  <si>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</si>
  <si>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</si>
  <si>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</si>
  <si>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</si>
  <si>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</si>
  <si>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</si>
  <si>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</si>
  <si>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</si>
  <si>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</si>
  <si>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</si>
  <si>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</si>
  <si>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</si>
  <si>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</si>
  <si>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</si>
  <si>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</si>
  <si>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</si>
  <si>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</si>
  <si>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</si>
  <si>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</si>
  <si>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</si>
  <si>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</si>
  <si>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</si>
  <si>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</si>
  <si>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</si>
  <si>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</si>
  <si>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</si>
  <si>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</si>
  <si>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</si>
  <si>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</si>
  <si>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</si>
  <si>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</si>
  <si>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</si>
  <si>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</si>
  <si>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</si>
  <si>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</si>
  <si>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</si>
  <si>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</si>
  <si>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</si>
  <si>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</si>
  <si>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</si>
  <si>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</si>
  <si>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</si>
  <si>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</si>
  <si>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</si>
  <si>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</si>
  <si>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</si>
  <si>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</si>
  <si>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</si>
  <si>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</si>
  <si>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</si>
  <si>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</si>
  <si>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</si>
  <si>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</si>
  <si>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</si>
  <si>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</si>
  <si>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</si>
  <si>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</si>
  <si>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</si>
  <si>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</si>
  <si>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</si>
  <si>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</si>
  <si>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</si>
  <si>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</si>
  <si>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</si>
  <si>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</si>
  <si>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</si>
  <si>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</si>
  <si>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</si>
  <si>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</si>
  <si>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</si>
  <si>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</si>
  <si>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</si>
  <si>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</si>
  <si>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</si>
  <si>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</si>
  <si>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</si>
  <si>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</si>
  <si>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</si>
  <si>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</si>
  <si>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</si>
  <si>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</si>
  <si>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</si>
  <si>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</si>
  <si>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</si>
  <si>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</si>
  <si>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</si>
  <si>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</si>
  <si>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</si>
  <si>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</si>
  <si>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</si>
  <si>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</si>
  <si>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</si>
  <si>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</si>
  <si>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</si>
  <si>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</si>
  <si>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</si>
  <si>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</si>
  <si>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</si>
  <si>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</si>
  <si>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</si>
  <si>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</si>
  <si>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</si>
  <si>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</si>
  <si>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</si>
  <si>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</si>
  <si>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</si>
  <si>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</si>
  <si>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</si>
  <si>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</si>
  <si>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</si>
  <si>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</si>
  <si>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</si>
  <si>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</si>
  <si>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</si>
  <si>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</si>
  <si>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</si>
  <si>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</si>
  <si>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</si>
  <si>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</si>
  <si>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</si>
  <si>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</si>
  <si>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</si>
  <si>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</si>
  <si>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</si>
  <si>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</si>
  <si>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</si>
  <si>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</si>
  <si>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</si>
  <si>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</si>
  <si>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</si>
  <si>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</si>
  <si>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</si>
  <si>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</si>
  <si>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</si>
  <si>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</si>
  <si>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</si>
  <si>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</si>
  <si>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</si>
  <si>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</si>
  <si>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</si>
  <si>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</si>
  <si>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</si>
  <si>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</si>
  <si>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</si>
  <si>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</si>
  <si>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</si>
  <si>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</si>
  <si>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</si>
  <si>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</si>
  <si>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</si>
  <si>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</si>
  <si>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</si>
  <si>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</si>
  <si>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</si>
  <si>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</si>
  <si>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</si>
  <si>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</si>
  <si>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</si>
  <si>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</si>
  <si>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</si>
  <si>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</si>
  <si>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</si>
  <si>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</si>
  <si>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</si>
  <si>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</si>
  <si>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</si>
  <si>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</si>
  <si>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</si>
  <si>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</si>
  <si>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</si>
  <si>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</si>
  <si>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</si>
  <si>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</si>
  <si>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</si>
  <si>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</si>
  <si>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</si>
  <si>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</si>
  <si>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</si>
  <si>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</si>
  <si>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</si>
  <si>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</si>
  <si>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</si>
  <si>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</si>
  <si>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</si>
  <si>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</si>
  <si>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</si>
  <si>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</si>
  <si>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</si>
  <si>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</si>
  <si>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</si>
  <si>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</si>
  <si>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</si>
  <si>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</si>
  <si>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</si>
  <si>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</si>
  <si>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</si>
  <si>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</si>
  <si>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</si>
  <si>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</si>
  <si>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</si>
  <si>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</si>
  <si>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</si>
  <si>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</si>
  <si>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</si>
  <si>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</si>
  <si>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</si>
  <si>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</si>
  <si>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</si>
  <si>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</si>
  <si>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</si>
  <si>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</si>
  <si>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</si>
  <si>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</si>
  <si>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</si>
  <si>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</si>
  <si>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</si>
  <si>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</si>
  <si>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</si>
  <si>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</si>
  <si>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</si>
  <si>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</si>
  <si>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</si>
  <si>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</si>
  <si>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</si>
  <si>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</si>
  <si>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</si>
  <si>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</si>
  <si>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</si>
  <si>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</si>
  <si>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</si>
  <si>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</si>
  <si>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</si>
  <si>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</si>
  <si>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</si>
  <si>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</si>
  <si>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</si>
  <si>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</si>
  <si>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</si>
  <si>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</si>
  <si>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</si>
  <si>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</si>
  <si>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</si>
  <si>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</si>
  <si>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</si>
  <si>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</si>
  <si>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</si>
  <si>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</si>
  <si>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</si>
  <si>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</si>
  <si>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</si>
  <si>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</si>
  <si>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</si>
  <si>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</si>
  <si>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</si>
  <si>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</si>
  <si>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</si>
  <si>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</si>
  <si>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</si>
  <si>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</si>
  <si>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</si>
  <si>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</si>
  <si>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</si>
  <si>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</si>
  <si>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</si>
  <si>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</si>
  <si>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</si>
  <si>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</si>
  <si>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</si>
  <si>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</si>
  <si>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</si>
  <si>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</si>
  <si>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</si>
  <si>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</si>
  <si>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</si>
  <si>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</si>
  <si>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</si>
  <si>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</si>
  <si>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</si>
  <si>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</si>
  <si>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</si>
  <si>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</si>
  <si>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</si>
  <si>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</si>
  <si>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</si>
  <si>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</si>
  <si>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</si>
  <si>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</si>
  <si>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</si>
  <si>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</si>
  <si>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</si>
  <si>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</si>
  <si>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</si>
  <si>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</si>
  <si>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</si>
  <si>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</si>
  <si>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</si>
  <si>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</si>
  <si>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</si>
  <si>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</si>
  <si>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</si>
  <si>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</si>
  <si>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</si>
  <si>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</si>
  <si>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</si>
  <si>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</si>
  <si>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</si>
  <si>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</si>
  <si>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</si>
  <si>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</si>
  <si>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</si>
  <si>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</si>
  <si>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</si>
  <si>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</si>
  <si>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</si>
  <si>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</si>
  <si>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</si>
  <si>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</si>
  <si>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</si>
  <si>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</si>
  <si>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</si>
  <si>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</si>
  <si>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</si>
  <si>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</si>
  <si>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</si>
  <si>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</si>
  <si>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</si>
  <si>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</si>
  <si>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</si>
  <si>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</si>
  <si>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</si>
  <si>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</si>
  <si>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</si>
  <si>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</si>
  <si>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</si>
  <si>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</si>
  <si>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</si>
  <si>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</si>
  <si>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</si>
  <si>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</si>
  <si>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</si>
  <si>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</si>
  <si>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</si>
  <si>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</si>
  <si>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</si>
  <si>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</si>
  <si>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</si>
  <si>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</si>
  <si>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</si>
  <si>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</si>
  <si>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</si>
  <si>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</si>
  <si>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</si>
  <si>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</si>
  <si>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</si>
  <si>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</si>
  <si>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</si>
  <si>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</si>
  <si>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</si>
  <si>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</si>
  <si>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</si>
  <si>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</si>
  <si>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</si>
  <si>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</si>
  <si>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</si>
  <si>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</si>
  <si>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</si>
  <si>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</si>
  <si>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</si>
  <si>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</si>
  <si>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</si>
  <si>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</si>
  <si>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</si>
  <si>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</si>
  <si>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</si>
  <si>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</si>
  <si>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</si>
  <si>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</si>
  <si>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</si>
  <si>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</si>
  <si>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</si>
  <si>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</si>
  <si>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</si>
  <si>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</si>
  <si>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</si>
  <si>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</si>
  <si>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</si>
  <si>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</si>
  <si>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</si>
  <si>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</si>
  <si>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</si>
  <si>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</si>
  <si>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</si>
  <si>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</si>
  <si>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</si>
  <si>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</si>
  <si>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</si>
  <si>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</si>
  <si>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</si>
  <si>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</si>
  <si>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</si>
  <si>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</si>
  <si>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</si>
  <si>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</si>
  <si>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</si>
  <si>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</si>
  <si>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</si>
  <si>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</si>
  <si>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</si>
  <si>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</si>
  <si>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</si>
  <si>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</si>
  <si>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</si>
  <si>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</si>
  <si>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</si>
  <si>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</si>
  <si>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</si>
  <si>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</si>
  <si>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</si>
  <si>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</si>
  <si>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</si>
  <si>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</si>
  <si>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</si>
  <si>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</si>
  <si>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</si>
  <si>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</si>
  <si>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</si>
  <si>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</si>
  <si>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</si>
  <si>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</si>
  <si>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</si>
  <si>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</si>
  <si>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</si>
  <si>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</si>
  <si>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</si>
  <si>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</si>
  <si>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</si>
  <si>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</si>
  <si>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</si>
  <si>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</si>
  <si>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</si>
  <si>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</si>
  <si>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</si>
  <si>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</si>
  <si>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</si>
  <si>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</si>
  <si>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</si>
  <si>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</si>
  <si>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</si>
  <si>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</si>
  <si>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</si>
  <si>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</si>
  <si>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</si>
  <si>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</si>
  <si>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</si>
  <si>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</si>
  <si>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</si>
  <si>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</si>
  <si>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</si>
  <si>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</si>
  <si>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</si>
  <si>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</si>
  <si>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</si>
  <si>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</si>
  <si>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</si>
  <si>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</si>
  <si>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</si>
  <si>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</si>
  <si>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</si>
  <si>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</si>
  <si>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</si>
  <si>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</si>
  <si>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</si>
  <si>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</si>
  <si>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</si>
  <si>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</si>
  <si>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</si>
  <si>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</si>
  <si>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</si>
  <si>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</si>
  <si>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</si>
  <si>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</si>
  <si>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</si>
  <si>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</si>
  <si>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</si>
  <si>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</si>
  <si>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</si>
  <si>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</si>
  <si>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</si>
  <si>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</si>
  <si>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</si>
  <si>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</si>
  <si>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</si>
  <si>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</si>
  <si>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</si>
  <si>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</si>
  <si>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</si>
  <si>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</si>
  <si>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</si>
  <si>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</si>
  <si>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</si>
  <si>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</si>
  <si>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</si>
  <si>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</si>
  <si>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</si>
  <si>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</si>
  <si>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</si>
  <si>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</si>
  <si>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</si>
  <si>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</si>
  <si>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</si>
  <si>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</si>
  <si>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</si>
  <si>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</si>
  <si>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</si>
  <si>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</si>
  <si>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</si>
  <si>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</si>
  <si>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</si>
  <si>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</si>
  <si>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</si>
  <si>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</si>
  <si>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</si>
  <si>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</si>
  <si>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</si>
  <si>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</si>
  <si>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</si>
  <si>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</si>
  <si>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</si>
  <si>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</si>
  <si>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</si>
  <si>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</si>
  <si>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</si>
  <si>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</si>
  <si>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</si>
  <si>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</si>
  <si>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</si>
  <si>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</si>
  <si>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</si>
  <si>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</si>
  <si>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</si>
  <si>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</si>
  <si>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</si>
  <si>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</si>
  <si>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</si>
  <si>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</si>
  <si>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</si>
  <si>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</si>
  <si>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</si>
  <si>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</si>
  <si>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</si>
  <si>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</si>
  <si>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</si>
  <si>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</si>
  <si>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</si>
  <si>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</si>
  <si>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</si>
  <si>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</si>
  <si>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</si>
  <si>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</si>
  <si>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</si>
  <si>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</si>
  <si>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</si>
  <si>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</si>
  <si>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</si>
  <si>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</si>
  <si>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</si>
  <si>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</si>
  <si>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</si>
  <si>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</si>
  <si>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</si>
  <si>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</si>
  <si>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</si>
  <si>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</si>
  <si>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</si>
  <si>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</si>
  <si>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</si>
  <si>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</si>
  <si>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</si>
  <si>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</si>
  <si>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</si>
  <si>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</si>
  <si>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</si>
  <si>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</si>
  <si>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</si>
  <si>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</si>
  <si>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</si>
  <si>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</si>
  <si>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</si>
  <si>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</si>
  <si>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</si>
  <si>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</si>
  <si>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</si>
  <si>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</si>
  <si>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</si>
  <si>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</si>
  <si>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</si>
  <si>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</si>
  <si>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</si>
  <si>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</si>
  <si>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</si>
  <si>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</si>
  <si>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</si>
  <si>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</si>
  <si>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</si>
  <si>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</si>
  <si>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</si>
  <si>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</si>
  <si>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</si>
  <si>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</si>
  <si>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</si>
  <si>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</si>
  <si>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</si>
  <si>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</si>
  <si>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</si>
  <si>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</si>
  <si>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</si>
  <si>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</si>
  <si>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</si>
  <si>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</si>
  <si>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</si>
  <si>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</si>
  <si>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</si>
  <si>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</si>
  <si>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</si>
  <si>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</si>
  <si>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</si>
  <si>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</si>
  <si>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</si>
  <si>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</si>
  <si>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</si>
  <si>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</si>
  <si>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</si>
  <si>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</si>
  <si>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</si>
  <si>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</si>
  <si>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</si>
  <si>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</si>
  <si>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</si>
  <si>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</si>
  <si>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</si>
  <si>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</si>
  <si>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</si>
  <si>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</si>
  <si>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</si>
  <si>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</si>
  <si>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</si>
  <si>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</si>
  <si>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</si>
  <si>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</si>
  <si>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</si>
  <si>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</si>
  <si>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</si>
  <si>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</si>
  <si>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</si>
  <si>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</si>
  <si>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</si>
  <si>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</si>
  <si>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</si>
  <si>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</si>
  <si>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</si>
  <si>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</si>
  <si>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</si>
  <si>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</si>
  <si>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</si>
  <si>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</si>
  <si>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</si>
  <si>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</si>
  <si>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</si>
  <si>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</si>
  <si>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</si>
  <si>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</si>
  <si>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</si>
  <si>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</si>
  <si>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</si>
  <si>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</si>
  <si>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</si>
  <si>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</si>
  <si>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</si>
  <si>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</si>
  <si>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</si>
  <si>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</si>
  <si>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</si>
  <si>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</si>
  <si>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</si>
  <si>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</si>
  <si>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</si>
  <si>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</si>
  <si>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</si>
  <si>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</si>
  <si>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</si>
  <si>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</si>
  <si>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</si>
  <si>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</si>
  <si>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</si>
  <si>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</si>
  <si>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</si>
  <si>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</si>
  <si>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</si>
  <si>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</si>
  <si>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</si>
  <si>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</si>
  <si>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</si>
  <si>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</si>
  <si>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</si>
  <si>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</si>
  <si>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</si>
  <si>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</si>
  <si>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</si>
  <si>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</si>
  <si>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</si>
  <si>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</si>
  <si>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</si>
  <si>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</si>
  <si>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</si>
  <si>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</si>
  <si>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</si>
  <si>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</si>
  <si>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</si>
  <si>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</si>
  <si>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</si>
  <si>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</si>
  <si>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</si>
  <si>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</si>
  <si>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</si>
  <si>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</si>
  <si>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</si>
  <si>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</si>
  <si>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</si>
  <si>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</si>
  <si>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</si>
  <si>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</si>
  <si>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</si>
  <si>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</si>
  <si>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</si>
  <si>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</si>
  <si>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</si>
  <si>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</si>
  <si>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</si>
  <si>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</si>
  <si>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</si>
  <si>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</si>
  <si>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</si>
  <si>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</si>
  <si>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</si>
  <si>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</si>
  <si>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</si>
  <si>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</si>
  <si>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</si>
  <si>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</si>
  <si>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</si>
  <si>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</si>
  <si>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</si>
  <si>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</si>
  <si>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</si>
  <si>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</si>
  <si>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</si>
  <si>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</si>
  <si>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</si>
  <si>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</si>
  <si>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</si>
  <si>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</si>
  <si>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</si>
  <si>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</si>
  <si>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</si>
  <si>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</si>
  <si>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</si>
  <si>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</si>
  <si>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</si>
  <si>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</si>
  <si>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</si>
  <si>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</si>
  <si>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</si>
  <si>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</si>
  <si>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</si>
  <si>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</si>
  <si>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</si>
  <si>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</si>
  <si>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</si>
  <si>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</si>
  <si>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</si>
  <si>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</si>
  <si>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</si>
  <si>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</si>
  <si>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</si>
  <si>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</si>
  <si>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</si>
  <si>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</si>
  <si>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</si>
  <si>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</si>
  <si>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</si>
  <si>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</si>
  <si>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</si>
  <si>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</si>
  <si>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</si>
  <si>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</si>
  <si>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</si>
  <si>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</si>
  <si>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</si>
  <si>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</si>
  <si>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</si>
  <si>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</si>
  <si>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</si>
  <si>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</si>
  <si>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</si>
  <si>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</si>
  <si>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</si>
  <si>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</si>
  <si>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</si>
  <si>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</si>
  <si>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</si>
  <si>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</si>
  <si>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</si>
  <si>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</si>
  <si>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</si>
  <si>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</si>
  <si>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</si>
  <si>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</si>
  <si>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</si>
  <si>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</si>
  <si>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</si>
  <si>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</si>
  <si>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</si>
  <si>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</si>
  <si>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</si>
  <si>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</si>
  <si>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</si>
  <si>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</si>
  <si>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</si>
  <si>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</si>
  <si>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</si>
  <si>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</si>
  <si>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</si>
  <si>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</si>
  <si>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</si>
  <si>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</si>
  <si>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</si>
  <si>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</si>
  <si>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</si>
  <si>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</si>
  <si>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</si>
  <si>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</si>
  <si>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</si>
  <si>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</si>
  <si>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</si>
  <si>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</si>
  <si>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</si>
  <si>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</si>
  <si>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</si>
  <si>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</si>
  <si>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</si>
  <si>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</si>
  <si>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</si>
  <si>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</si>
  <si>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</si>
  <si>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</si>
  <si>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</si>
  <si>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</si>
  <si>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</si>
  <si>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</si>
  <si>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</si>
  <si>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</si>
  <si>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</si>
  <si>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</si>
  <si>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</si>
  <si>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</si>
  <si>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</si>
  <si>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</si>
  <si>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</si>
  <si>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</si>
  <si>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</si>
  <si>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</si>
  <si>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</si>
  <si>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</si>
  <si>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</si>
  <si>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</si>
  <si>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</si>
  <si>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</si>
  <si>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</si>
  <si>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</si>
  <si>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</si>
  <si>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</si>
  <si>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</si>
  <si>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</si>
  <si>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</si>
  <si>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</si>
  <si>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</si>
  <si>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</si>
  <si>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</si>
  <si>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</si>
  <si>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</si>
  <si>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</si>
  <si>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</si>
  <si>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</si>
  <si>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</si>
  <si>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</si>
  <si>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</si>
  <si>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</si>
  <si>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</si>
  <si>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</si>
  <si>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</si>
  <si>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</si>
  <si>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</si>
  <si>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</si>
  <si>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</si>
  <si>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</si>
  <si>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</si>
  <si>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</si>
  <si>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</si>
  <si>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</si>
  <si>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</si>
  <si>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</si>
  <si>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</si>
  <si>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</si>
  <si>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</si>
  <si>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</si>
  <si>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</si>
  <si>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</si>
  <si>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</si>
  <si>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</si>
  <si>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</si>
  <si>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</si>
  <si>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</si>
  <si>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</si>
  <si>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</si>
  <si>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</si>
  <si>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</si>
  <si>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</si>
  <si>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</si>
  <si>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</si>
  <si>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</si>
  <si>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</si>
  <si>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</si>
  <si>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</si>
  <si>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</si>
  <si>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</si>
  <si>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</si>
  <si>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</si>
  <si>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</si>
  <si>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</si>
  <si>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</si>
  <si>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</si>
  <si>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</si>
  <si>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</si>
  <si>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</si>
  <si>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</si>
  <si>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</si>
  <si>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</si>
  <si>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</si>
  <si>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</si>
  <si>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</si>
  <si>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</si>
  <si>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</si>
  <si>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</si>
  <si>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</si>
  <si>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</si>
  <si>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</si>
  <si>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</si>
  <si>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</si>
  <si>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</si>
  <si>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</si>
  <si>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</si>
  <si>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</si>
  <si>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</si>
  <si>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</si>
  <si>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</si>
  <si>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</si>
  <si>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</si>
  <si>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</si>
  <si>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</si>
  <si>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</si>
  <si>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</si>
  <si>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</si>
  <si>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</si>
  <si>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</si>
  <si>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</si>
  <si>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</si>
  <si>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</si>
  <si>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</si>
  <si>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</si>
  <si>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</si>
  <si>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</si>
  <si>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</si>
  <si>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</si>
  <si>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</si>
  <si>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</si>
  <si>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</si>
  <si>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</si>
  <si>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</si>
  <si>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</si>
  <si>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</si>
  <si>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</si>
  <si>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</si>
  <si>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</si>
  <si>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</si>
  <si>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</si>
  <si>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</si>
  <si>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</si>
  <si>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</si>
  <si>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</si>
  <si>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</si>
  <si>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</si>
  <si>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</si>
  <si>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</si>
  <si>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</si>
  <si>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</si>
  <si>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</si>
  <si>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</si>
  <si>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</si>
  <si>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</si>
  <si>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</si>
  <si>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</si>
  <si>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</si>
  <si>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</si>
  <si>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</si>
  <si>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</si>
  <si>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</si>
  <si>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</si>
  <si>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</si>
  <si>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</si>
  <si>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</si>
  <si>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</si>
  <si>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</si>
  <si>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</si>
  <si>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</si>
  <si>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</si>
  <si>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</si>
  <si>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</si>
  <si>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</si>
  <si>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</si>
  <si>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</si>
  <si>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</si>
  <si>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</si>
  <si>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</si>
  <si>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</si>
  <si>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</si>
  <si>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</si>
  <si>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</si>
  <si>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</si>
  <si>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</si>
  <si>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</si>
  <si>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</si>
  <si>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</si>
  <si>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</si>
  <si>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</si>
  <si>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</si>
  <si>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</si>
  <si>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</si>
  <si>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</si>
  <si>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</si>
  <si>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</si>
  <si>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</si>
  <si>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</si>
  <si>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</si>
  <si>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</si>
  <si>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</si>
  <si>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</si>
  <si>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</si>
  <si>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</si>
  <si>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</si>
  <si>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</si>
  <si>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</si>
  <si>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</si>
  <si>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</si>
  <si>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</si>
  <si>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</si>
  <si>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</si>
  <si>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</si>
  <si>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</si>
  <si>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</si>
  <si>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</si>
  <si>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</si>
  <si>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</si>
  <si>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</si>
  <si>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</si>
  <si>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</si>
  <si>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</si>
  <si>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</si>
  <si>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</si>
  <si>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</si>
  <si>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</si>
  <si>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</si>
  <si>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</si>
  <si>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</si>
  <si>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</si>
  <si>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</si>
  <si>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</si>
  <si>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</si>
  <si>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</si>
  <si>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</si>
  <si>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</si>
  <si>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</si>
  <si>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</si>
  <si>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</si>
  <si>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</si>
  <si>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</si>
  <si>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</si>
  <si>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</si>
  <si>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</si>
  <si>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</si>
  <si>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</si>
  <si>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</si>
  <si>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</si>
  <si>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</si>
  <si>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</si>
  <si>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</si>
  <si>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</si>
  <si>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</si>
  <si>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</si>
  <si>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</si>
  <si>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</si>
  <si>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</si>
  <si>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</si>
  <si>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</si>
  <si>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</si>
  <si>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</si>
  <si>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</si>
  <si>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</si>
  <si>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</si>
  <si>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</si>
  <si>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</si>
  <si>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</si>
  <si>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</si>
  <si>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</si>
  <si>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</si>
  <si>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</si>
  <si>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</si>
  <si>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</si>
  <si>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</si>
  <si>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</si>
  <si>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</si>
  <si>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</si>
  <si>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</si>
  <si>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</si>
  <si>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</si>
  <si>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</si>
  <si>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</si>
  <si>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</si>
  <si>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</si>
  <si>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</si>
  <si>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</si>
  <si>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</si>
  <si>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</si>
  <si>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</si>
  <si>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</si>
  <si>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</si>
  <si>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</si>
  <si>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</si>
  <si>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</si>
  <si>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</si>
  <si>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</si>
  <si>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</si>
  <si>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</si>
  <si>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</si>
  <si>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</si>
  <si>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</si>
  <si>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</si>
  <si>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</si>
  <si>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</si>
  <si>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</si>
  <si>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</si>
  <si>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</si>
  <si>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</si>
  <si>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</si>
  <si>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</si>
  <si>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</si>
  <si>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</si>
  <si>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</si>
  <si>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</si>
  <si>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</si>
  <si>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</si>
  <si>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</si>
  <si>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</si>
  <si>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</si>
  <si>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</si>
  <si>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</si>
  <si>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</si>
  <si>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</si>
  <si>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</si>
  <si>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</si>
  <si>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</si>
  <si>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</si>
  <si>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</si>
  <si>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</si>
  <si>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</si>
  <si>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</si>
  <si>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</si>
  <si>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</si>
  <si>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</si>
  <si>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</si>
  <si>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</si>
  <si>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</si>
  <si>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</si>
  <si>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</si>
  <si>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</si>
  <si>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</si>
  <si>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</si>
  <si>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</si>
  <si>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</si>
  <si>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</si>
  <si>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</si>
  <si>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</si>
  <si>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</si>
  <si>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</si>
  <si>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</si>
  <si>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</si>
  <si>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</si>
  <si>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</si>
  <si>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</si>
  <si>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</si>
  <si>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</si>
  <si>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</si>
  <si>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</si>
  <si>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</si>
  <si>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</si>
  <si>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</si>
  <si>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</si>
  <si>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</si>
  <si>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</si>
  <si>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</si>
  <si>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</si>
  <si>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</si>
  <si>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</si>
  <si>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</si>
  <si>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</si>
  <si>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</si>
  <si>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</si>
  <si>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</si>
  <si>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</si>
  <si>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</si>
  <si>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</si>
  <si>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</si>
  <si>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</si>
  <si>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</si>
  <si>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</si>
  <si>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</si>
  <si>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</si>
  <si>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</si>
  <si>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</si>
  <si>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</si>
  <si>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</si>
  <si>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</si>
  <si>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</si>
  <si>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</si>
  <si>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</si>
  <si>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</si>
  <si>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</si>
  <si>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</si>
  <si>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</si>
  <si>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</si>
  <si>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</si>
  <si>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</si>
  <si>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</si>
  <si>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</si>
  <si>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</si>
  <si>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</si>
  <si>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</si>
  <si>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</si>
  <si>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</si>
  <si>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</si>
  <si>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</si>
  <si>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</si>
  <si>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</si>
  <si>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</si>
  <si>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</si>
  <si>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</si>
  <si>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</si>
  <si>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</si>
  <si>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</si>
  <si>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</si>
  <si>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</si>
  <si>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</si>
  <si>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</si>
  <si>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</si>
  <si>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</si>
  <si>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</si>
  <si>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</si>
  <si>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</si>
  <si>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</si>
  <si>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</si>
  <si>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</si>
  <si>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</si>
  <si>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</si>
  <si>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</si>
  <si>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</si>
  <si>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</si>
  <si>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</si>
  <si>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</si>
  <si>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</si>
  <si>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</si>
  <si>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</si>
  <si>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</si>
  <si>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</si>
  <si>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</si>
  <si>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</si>
  <si>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</si>
  <si>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</si>
  <si>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</si>
  <si>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</si>
  <si>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</si>
  <si>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</si>
  <si>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</si>
  <si>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</si>
  <si>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</si>
  <si>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</si>
  <si>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</si>
  <si>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</si>
  <si>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</si>
  <si>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</si>
  <si>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</si>
  <si>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</si>
  <si>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</si>
  <si>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</si>
  <si>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</si>
  <si>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</si>
  <si>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</si>
  <si>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</si>
  <si>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</si>
  <si>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</si>
  <si>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</si>
  <si>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</si>
  <si>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</si>
  <si>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</si>
  <si>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</si>
  <si>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</si>
  <si>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</si>
  <si>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</si>
  <si>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</si>
  <si>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</si>
  <si>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</si>
  <si>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</si>
  <si>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</si>
  <si>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</si>
  <si>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</si>
  <si>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</si>
  <si>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</si>
  <si>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</si>
  <si>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</si>
  <si>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</si>
  <si>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</si>
  <si>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</si>
  <si>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</si>
  <si>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</si>
  <si>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</si>
  <si>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</si>
  <si>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</si>
  <si>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</si>
  <si>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</si>
  <si>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</si>
  <si>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</si>
  <si>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</si>
  <si>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</si>
  <si>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</si>
  <si>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</si>
  <si>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</si>
  <si>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</si>
  <si>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</si>
  <si>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</si>
  <si>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</si>
  <si>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</si>
  <si>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</si>
  <si>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</si>
  <si>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</si>
  <si>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</si>
  <si>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</si>
  <si>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</si>
  <si>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</si>
  <si>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</si>
  <si>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</si>
  <si>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</si>
  <si>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</si>
  <si>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</si>
  <si>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</si>
  <si>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</si>
  <si>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</si>
  <si>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</si>
  <si>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</si>
  <si>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</si>
  <si>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</si>
  <si>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</si>
  <si>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</si>
  <si>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</si>
  <si>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</si>
  <si>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</si>
  <si>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</si>
  <si>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</si>
  <si>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</si>
  <si>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</si>
  <si>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</si>
  <si>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</si>
  <si>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</si>
  <si>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</si>
  <si>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</si>
  <si>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</si>
  <si>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</si>
  <si>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</si>
  <si>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</si>
  <si>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</si>
  <si>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</si>
  <si>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</si>
  <si>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</si>
  <si>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</si>
  <si>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</si>
  <si>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</si>
  <si>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</si>
  <si>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</si>
  <si>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</si>
  <si>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</si>
  <si>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</si>
  <si>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</si>
  <si>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</si>
  <si>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</si>
  <si>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</si>
  <si>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</si>
  <si>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</si>
  <si>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</si>
  <si>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</si>
  <si>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</si>
  <si>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</si>
  <si>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</si>
  <si>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</si>
  <si>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</si>
  <si>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</si>
  <si>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</si>
  <si>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</si>
  <si>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</si>
  <si>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</si>
  <si>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</si>
  <si>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</si>
  <si>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</si>
  <si>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</si>
  <si>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</si>
  <si>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</si>
  <si>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</si>
  <si>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</si>
  <si>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</si>
  <si>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</si>
  <si>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</si>
  <si>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</si>
  <si>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</si>
  <si>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</si>
  <si>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</si>
  <si>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</si>
  <si>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</si>
  <si>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</si>
  <si>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</si>
  <si>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</si>
  <si>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</si>
  <si>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</si>
  <si>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</si>
  <si>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</si>
  <si>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</si>
  <si>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</si>
  <si>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</si>
  <si>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</si>
  <si>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</si>
  <si>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</si>
  <si>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</si>
  <si>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</si>
  <si>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</si>
  <si>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</si>
  <si>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</si>
  <si>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</si>
  <si>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</si>
  <si>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</si>
  <si>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</si>
  <si>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</si>
  <si>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</si>
  <si>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</si>
  <si>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</si>
  <si>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</si>
  <si>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</si>
  <si>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</si>
  <si>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</si>
  <si>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</si>
  <si>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</si>
  <si>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</si>
  <si>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</si>
  <si>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</si>
  <si>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</si>
  <si>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</si>
  <si>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</si>
  <si>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</si>
  <si>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</si>
  <si>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</si>
  <si>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</si>
  <si>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</si>
  <si>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</si>
  <si>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</si>
  <si>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</si>
  <si>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</si>
  <si>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</si>
  <si>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</si>
  <si>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</si>
  <si>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</si>
  <si>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</si>
  <si>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</si>
  <si>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</si>
  <si>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</si>
  <si>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</si>
  <si>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</si>
  <si>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</si>
  <si>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</si>
  <si>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</si>
  <si>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</si>
  <si>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</si>
  <si>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</si>
  <si>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</si>
  <si>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</si>
  <si>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</si>
  <si>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</si>
  <si>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</si>
  <si>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</si>
  <si>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</si>
  <si>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</si>
  <si>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</si>
  <si>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</si>
  <si>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</si>
  <si>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</si>
  <si>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</si>
  <si>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</si>
  <si>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</si>
  <si>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</si>
  <si>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</si>
  <si>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</si>
  <si>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</si>
  <si>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</si>
  <si>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</si>
  <si>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</si>
  <si>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</si>
  <si>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</si>
  <si>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</si>
  <si>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</si>
  <si>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</si>
  <si>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</si>
  <si>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</si>
  <si>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</si>
  <si>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</si>
  <si>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</si>
  <si>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</si>
  <si>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</si>
  <si>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</si>
  <si>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</si>
  <si>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</si>
  <si>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</si>
  <si>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</si>
  <si>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</si>
  <si>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</si>
  <si>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</si>
  <si>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</si>
  <si>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</si>
  <si>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</si>
  <si>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</si>
  <si>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</si>
  <si>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</si>
  <si>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</si>
  <si>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</si>
  <si>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</si>
  <si>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</si>
  <si>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</si>
  <si>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</si>
  <si>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</si>
  <si>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</si>
  <si>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</si>
  <si>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</si>
  <si>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</si>
  <si>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</si>
  <si>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</si>
  <si>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</si>
  <si>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</si>
  <si>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</si>
  <si>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</si>
  <si>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</si>
  <si>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</si>
  <si>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</si>
  <si>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</si>
  <si>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</si>
  <si>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</si>
  <si>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</si>
  <si>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</si>
  <si>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</si>
  <si>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</si>
  <si>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</si>
  <si>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</si>
  <si>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</si>
  <si>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</si>
  <si>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</si>
  <si>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</si>
  <si>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</si>
  <si>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</si>
  <si>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</si>
  <si>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</si>
  <si>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</si>
  <si>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</si>
  <si>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</si>
  <si>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</si>
  <si>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</si>
  <si>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</si>
  <si>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</si>
  <si>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</si>
  <si>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</si>
  <si>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</si>
  <si>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</si>
  <si>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</si>
  <si>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</si>
  <si>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</si>
  <si>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</si>
  <si>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</si>
  <si>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</si>
  <si>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</si>
  <si>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</si>
  <si>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</si>
  <si>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</si>
  <si>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</si>
  <si>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</si>
  <si>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</si>
  <si>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</si>
  <si>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</si>
  <si>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</si>
  <si>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</si>
  <si>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</si>
  <si>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</si>
  <si>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</si>
  <si>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</si>
  <si>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</si>
  <si>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</si>
  <si>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</si>
  <si>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</si>
  <si>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</si>
  <si>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</si>
  <si>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</si>
  <si>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</si>
  <si>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</si>
  <si>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</si>
  <si>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</si>
  <si>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</si>
  <si>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</si>
  <si>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</si>
  <si>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</si>
  <si>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</si>
  <si>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</si>
  <si>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</si>
  <si>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</si>
  <si>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</si>
  <si>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</si>
  <si>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</si>
  <si>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</si>
  <si>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</si>
  <si>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</si>
  <si>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</si>
  <si>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</si>
  <si>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</si>
  <si>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</si>
  <si>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</si>
  <si>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</si>
  <si>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</si>
  <si>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</si>
  <si>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</si>
  <si>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</si>
  <si>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</si>
  <si>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</si>
  <si>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</si>
  <si>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</si>
  <si>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</si>
  <si>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</si>
  <si>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</si>
  <si>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</si>
  <si>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</si>
  <si>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</si>
  <si>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</si>
  <si>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</si>
  <si>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</si>
  <si>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</si>
  <si>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</si>
  <si>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</si>
  <si>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</si>
  <si>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</si>
  <si>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</si>
  <si>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</si>
  <si>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</si>
  <si>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</si>
  <si>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</si>
  <si>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</si>
  <si>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</si>
  <si>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</si>
  <si>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</si>
  <si>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</si>
  <si>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</si>
  <si>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</si>
  <si>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</si>
  <si>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</si>
  <si>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</si>
  <si>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</si>
  <si>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</si>
  <si>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</si>
  <si>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</si>
  <si>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</si>
  <si>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</si>
  <si>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</si>
  <si>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</si>
  <si>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</si>
  <si>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</si>
  <si>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</si>
  <si>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</si>
  <si>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</si>
  <si>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</si>
  <si>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</si>
  <si>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</si>
  <si>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</si>
  <si>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</si>
  <si>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</si>
  <si>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</si>
  <si>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</si>
  <si>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</si>
  <si>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</si>
  <si>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</si>
  <si>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</si>
  <si>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</si>
  <si>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</si>
  <si>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</si>
  <si>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</si>
  <si>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</si>
  <si>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</si>
  <si>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</si>
  <si>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</si>
  <si>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</si>
  <si>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</si>
  <si>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</si>
  <si>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</si>
  <si>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</si>
  <si>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</si>
  <si>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</si>
  <si>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</si>
  <si>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</si>
  <si>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</si>
  <si>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</si>
  <si>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</si>
  <si>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</si>
  <si>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</si>
  <si>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</si>
  <si>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</si>
  <si>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</si>
  <si>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</si>
  <si>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</si>
  <si>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</si>
  <si>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</si>
  <si>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</si>
  <si>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</si>
  <si>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</si>
  <si>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</si>
  <si>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</si>
  <si>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</si>
  <si>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</si>
  <si>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</si>
  <si>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</si>
  <si>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</si>
  <si>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</si>
  <si>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</si>
  <si>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</si>
  <si>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</si>
  <si>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</si>
  <si>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</si>
  <si>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</si>
  <si>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</si>
  <si>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</si>
  <si>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</si>
  <si>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</si>
  <si>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</si>
  <si>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</si>
  <si>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</si>
  <si>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</si>
  <si>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</si>
  <si>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</si>
  <si>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</si>
  <si>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</si>
  <si>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</si>
  <si>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</si>
  <si>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</si>
  <si>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</si>
  <si>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</si>
  <si>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</si>
  <si>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</si>
  <si>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</si>
  <si>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</si>
  <si>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</si>
  <si>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</si>
  <si>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</si>
  <si>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</si>
  <si>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</si>
  <si>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</si>
  <si>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</si>
  <si>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</si>
  <si>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</si>
  <si>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</si>
  <si>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</si>
  <si>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</si>
  <si>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</si>
  <si>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</si>
  <si>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</si>
  <si>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</si>
  <si>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</si>
  <si>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</si>
  <si>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</si>
  <si>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</si>
  <si>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</si>
  <si>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</si>
  <si>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</si>
  <si>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</si>
  <si>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</si>
  <si>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</si>
  <si>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</si>
  <si>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</si>
  <si>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</si>
  <si>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</si>
  <si>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</si>
  <si>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</si>
  <si>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</si>
  <si>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</si>
  <si>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</si>
  <si>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</si>
  <si>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</si>
  <si>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</si>
  <si>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</si>
  <si>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</si>
  <si>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</si>
  <si>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</si>
  <si>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</si>
  <si>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</si>
  <si>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</si>
  <si>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</si>
  <si>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</si>
  <si>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</si>
  <si>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</si>
  <si>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</si>
  <si>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</si>
  <si>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</si>
  <si>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</si>
  <si>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</si>
  <si>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</si>
  <si>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</si>
  <si>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</si>
  <si>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</si>
  <si>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</si>
  <si>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</si>
  <si>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</si>
  <si>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</si>
  <si>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</si>
  <si>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</si>
  <si>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</si>
  <si>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</si>
  <si>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</si>
  <si>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</si>
  <si>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</si>
  <si>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</si>
  <si>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</si>
  <si>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</si>
  <si>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</si>
  <si>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</si>
  <si>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</si>
  <si>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</si>
  <si>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</si>
  <si>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</si>
  <si>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</si>
  <si>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</si>
  <si>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</si>
  <si>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</si>
  <si>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</si>
  <si>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</si>
  <si>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</si>
  <si>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</si>
  <si>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</si>
  <si>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</si>
  <si>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</si>
  <si>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</si>
  <si>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</si>
  <si>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</si>
  <si>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</si>
  <si>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</si>
  <si>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</si>
  <si>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</si>
  <si>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</si>
  <si>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</si>
  <si>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</si>
  <si>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</si>
  <si>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</si>
  <si>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</si>
  <si>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</si>
  <si>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</si>
  <si>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</si>
  <si>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</si>
  <si>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</si>
  <si>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</si>
  <si>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</si>
  <si>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</si>
  <si>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</si>
  <si>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</si>
  <si>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</si>
  <si>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</si>
  <si>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</si>
  <si>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</si>
  <si>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</si>
  <si>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</si>
  <si>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</si>
  <si>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</si>
  <si>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</si>
  <si>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</si>
  <si>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</si>
  <si>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</si>
  <si>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</si>
  <si>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</si>
  <si>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</si>
  <si>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</si>
  <si>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</si>
  <si>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</si>
  <si>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</si>
  <si>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</si>
  <si>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</si>
  <si>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</si>
  <si>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</si>
  <si>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</si>
  <si>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</si>
  <si>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</si>
  <si>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</si>
  <si>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</si>
  <si>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</si>
  <si>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</si>
  <si>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</si>
  <si>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</si>
  <si>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</si>
  <si>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</si>
  <si>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</si>
  <si>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</si>
  <si>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</si>
  <si>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</si>
  <si>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</si>
  <si>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</si>
  <si>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</si>
  <si>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</si>
  <si>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</si>
  <si>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</si>
  <si>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</si>
  <si>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</si>
  <si>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</si>
  <si>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</si>
  <si>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</si>
  <si>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</si>
  <si>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</si>
  <si>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</si>
  <si>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</si>
  <si>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</si>
  <si>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</si>
  <si>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</si>
  <si>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</si>
  <si>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</si>
  <si>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</si>
  <si>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</si>
  <si>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</si>
  <si>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</si>
  <si>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</si>
  <si>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</si>
  <si>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</si>
  <si>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</si>
  <si>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</si>
  <si>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</si>
  <si>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</si>
  <si>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</si>
  <si>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</si>
  <si>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</si>
  <si>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</si>
  <si>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</si>
  <si>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</si>
  <si>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</si>
  <si>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</si>
  <si>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</si>
  <si>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</si>
  <si>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</si>
  <si>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</si>
  <si>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</si>
  <si>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</si>
  <si>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</si>
  <si>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</si>
  <si>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</si>
  <si>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</si>
  <si>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</si>
  <si>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</si>
  <si>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</si>
  <si>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</si>
  <si>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</si>
  <si>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</si>
  <si>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</si>
  <si>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</si>
  <si>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</si>
  <si>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</si>
  <si>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</si>
  <si>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</si>
  <si>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</si>
  <si>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</si>
  <si>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</si>
  <si>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</si>
  <si>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</si>
  <si>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</si>
  <si>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</si>
  <si>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</si>
  <si>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</si>
  <si>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</si>
  <si>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</si>
  <si>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</si>
  <si>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</si>
  <si>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</si>
  <si>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</si>
  <si>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</si>
  <si>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</si>
  <si>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</si>
  <si>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</si>
  <si>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</si>
  <si>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</si>
  <si>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</si>
  <si>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</si>
  <si>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</si>
  <si>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</si>
  <si>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</si>
  <si>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</si>
  <si>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</si>
  <si>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</si>
  <si>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</si>
  <si>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</si>
  <si>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</si>
  <si>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</si>
  <si>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</si>
  <si>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</si>
  <si>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</si>
  <si>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</si>
  <si>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</si>
  <si>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</si>
  <si>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</si>
  <si>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</si>
  <si>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</si>
  <si>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</si>
  <si>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</si>
  <si>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</si>
  <si>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</si>
  <si>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</si>
  <si>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</si>
  <si>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</si>
  <si>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</si>
  <si>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</si>
  <si>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</si>
  <si>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</si>
  <si>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</si>
  <si>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</si>
  <si>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</si>
  <si>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</si>
  <si>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</si>
  <si>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</si>
  <si>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</si>
  <si>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</si>
  <si>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</si>
  <si>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</si>
  <si>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</si>
  <si>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</si>
  <si>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</si>
  <si>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</si>
  <si>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</si>
  <si>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</si>
  <si>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</si>
  <si>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</si>
  <si>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</si>
  <si>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</si>
  <si>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</si>
  <si>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</si>
  <si>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</si>
  <si>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</si>
  <si>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</si>
  <si>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</si>
  <si>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</si>
  <si>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</si>
  <si>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</si>
  <si>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</si>
  <si>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</si>
  <si>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</si>
  <si>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</si>
  <si>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</si>
  <si>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</si>
  <si>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</si>
  <si>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</si>
  <si>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</si>
  <si>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</si>
  <si>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</si>
  <si>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</si>
  <si>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</si>
  <si>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</si>
  <si>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</si>
  <si>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</si>
  <si>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</si>
  <si>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</si>
  <si>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</si>
  <si>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</si>
  <si>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</si>
  <si>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</si>
  <si>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</si>
  <si>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</si>
  <si>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</si>
  <si>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</si>
  <si>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</si>
  <si>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</si>
  <si>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</si>
  <si>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</si>
  <si>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</si>
  <si>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</si>
  <si>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</si>
  <si>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</si>
  <si>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</si>
  <si>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</si>
  <si>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</si>
  <si>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</si>
  <si>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</si>
  <si>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</si>
  <si>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</si>
  <si>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</si>
  <si>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</si>
  <si>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</si>
  <si>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</si>
  <si>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</si>
  <si>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</si>
  <si>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</si>
  <si>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</si>
  <si>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</si>
  <si>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</si>
  <si>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</si>
  <si>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</si>
  <si>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</si>
  <si>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</si>
  <si>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</si>
  <si>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</si>
  <si>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</si>
  <si>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</si>
  <si>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</si>
  <si>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</si>
  <si>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</si>
  <si>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</si>
  <si>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</si>
  <si>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</si>
  <si>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</si>
  <si>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</si>
  <si>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</si>
  <si>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</si>
  <si>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</si>
  <si>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</si>
  <si>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</si>
  <si>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</si>
  <si>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</si>
  <si>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</si>
  <si>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</si>
  <si>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</si>
  <si>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</si>
  <si>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</si>
  <si>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</si>
  <si>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</si>
  <si>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</si>
  <si>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</si>
  <si>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</si>
  <si>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</si>
  <si>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</si>
  <si>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</si>
  <si>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</si>
  <si>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</si>
  <si>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</si>
  <si>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</si>
  <si>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</si>
  <si>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</si>
  <si>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</si>
  <si>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</si>
  <si>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</si>
  <si>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</si>
  <si>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</si>
  <si>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</si>
  <si>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</si>
  <si>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</si>
  <si>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</si>
  <si>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</si>
  <si>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</si>
  <si>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</si>
  <si>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</si>
  <si>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</si>
  <si>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</si>
  <si>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</si>
  <si>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</si>
  <si>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</si>
  <si>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</si>
  <si>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</si>
  <si>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</si>
  <si>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</si>
  <si>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</si>
  <si>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</si>
  <si>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</si>
  <si>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</si>
  <si>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</si>
  <si>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</si>
  <si>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</si>
  <si>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</si>
  <si>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</si>
  <si>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</si>
  <si>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</si>
  <si>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</si>
  <si>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</si>
  <si>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</si>
  <si>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</si>
  <si>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</si>
  <si>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</si>
  <si>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</si>
  <si>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</si>
  <si>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</si>
  <si>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</si>
  <si>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</si>
  <si>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</si>
  <si>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</si>
  <si>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</si>
  <si>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</si>
  <si>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</si>
  <si>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</si>
  <si>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</si>
  <si>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</si>
  <si>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</si>
  <si>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</si>
  <si>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</si>
  <si>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</si>
  <si>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</si>
  <si>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</si>
  <si>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</si>
  <si>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</si>
  <si>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</si>
  <si>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</si>
  <si>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</si>
  <si>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</si>
  <si>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</si>
  <si>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</si>
  <si>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</si>
  <si>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</si>
  <si>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</si>
  <si>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</si>
  <si>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</si>
  <si>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</si>
  <si>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</si>
  <si>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</si>
  <si>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</si>
  <si>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</si>
  <si>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</si>
  <si>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</si>
  <si>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</si>
  <si>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</si>
  <si>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</si>
  <si>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</si>
  <si>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</si>
  <si>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</si>
  <si>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</si>
  <si>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</si>
  <si>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</si>
  <si>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</si>
  <si>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</si>
  <si>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</si>
  <si>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</si>
  <si>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</si>
  <si>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</si>
  <si>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</si>
  <si>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</si>
  <si>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</si>
  <si>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</si>
  <si>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</si>
  <si>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</si>
  <si>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</si>
  <si>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</si>
  <si>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</si>
  <si>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</si>
  <si>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</si>
  <si>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</si>
  <si>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</si>
  <si>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</si>
  <si>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</si>
  <si>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</si>
  <si>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</si>
  <si>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</si>
  <si>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</si>
  <si>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</si>
  <si>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</si>
  <si>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</si>
  <si>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</si>
  <si>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</si>
  <si>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</si>
  <si>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</si>
  <si>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</si>
  <si>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</si>
  <si>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</si>
  <si>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</si>
  <si>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</si>
  <si>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</si>
  <si>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</si>
  <si>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</si>
  <si>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</si>
  <si>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</si>
  <si>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</si>
  <si>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</si>
  <si>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</si>
  <si>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</si>
  <si>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</si>
  <si>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</si>
  <si>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</si>
  <si>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</si>
  <si>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</si>
  <si>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</si>
  <si>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</si>
  <si>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</si>
  <si>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</si>
  <si>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</si>
  <si>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</si>
  <si>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</si>
  <si>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</si>
  <si>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</si>
  <si>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</si>
  <si>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</si>
  <si>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</si>
  <si>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</si>
  <si>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</si>
  <si>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</si>
  <si>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</si>
  <si>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</si>
  <si>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</si>
  <si>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</si>
  <si>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</si>
  <si>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</si>
  <si>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</si>
  <si>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</si>
  <si>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</si>
  <si>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</si>
  <si>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</si>
  <si>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</si>
  <si>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</si>
  <si>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</si>
  <si>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</si>
  <si>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</si>
  <si>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</si>
  <si>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</si>
  <si>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</si>
  <si>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</si>
  <si>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</si>
  <si>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</si>
  <si>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</si>
  <si>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</si>
  <si>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</si>
  <si>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</si>
  <si>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</si>
  <si>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</si>
  <si>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</si>
  <si>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</si>
  <si>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</si>
  <si>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</si>
  <si>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</si>
  <si>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</si>
  <si>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</si>
  <si>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</si>
  <si>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</si>
  <si>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</si>
  <si>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</si>
  <si>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</si>
  <si>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</si>
  <si>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</si>
  <si>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</si>
  <si>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</si>
  <si>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</si>
  <si>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</si>
  <si>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</si>
  <si>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</si>
  <si>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</si>
  <si>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</si>
  <si>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</si>
  <si>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</si>
  <si>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</si>
  <si>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</si>
  <si>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</si>
  <si>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</si>
  <si>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</si>
  <si>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</si>
  <si>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</si>
  <si>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</si>
  <si>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</si>
  <si>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</si>
  <si>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</si>
  <si>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</si>
  <si>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</si>
  <si>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</si>
  <si>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</si>
  <si>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</si>
  <si>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</si>
  <si>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</si>
  <si>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</si>
  <si>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</si>
  <si>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</si>
  <si>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</si>
  <si>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</si>
  <si>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</si>
  <si>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</si>
  <si>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</si>
  <si>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</si>
  <si>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</si>
  <si>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</si>
  <si>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</si>
  <si>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</si>
  <si>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</si>
  <si>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</si>
  <si>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</si>
  <si>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</si>
  <si>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</si>
  <si>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</si>
  <si>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</si>
  <si>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</si>
  <si>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</si>
  <si>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</si>
  <si>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</si>
  <si>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</si>
  <si>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</si>
  <si>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</si>
  <si>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</si>
  <si>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</si>
  <si>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</si>
  <si>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</si>
  <si>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</si>
  <si>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</si>
  <si>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</si>
  <si>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</si>
  <si>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</si>
  <si>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</si>
  <si>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</si>
  <si>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</si>
  <si>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</si>
  <si>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</si>
  <si>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</si>
  <si>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</si>
  <si>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</si>
  <si>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</si>
  <si>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</si>
  <si>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</si>
  <si>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</si>
  <si>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</si>
  <si>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</si>
  <si>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</si>
  <si>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</si>
  <si>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</si>
  <si>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</si>
  <si>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</si>
  <si>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</si>
  <si>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</si>
  <si>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</si>
  <si>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</si>
  <si>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</si>
  <si>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</si>
  <si>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</si>
  <si>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</si>
  <si>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</si>
  <si>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</si>
  <si>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</si>
  <si>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</si>
  <si>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</si>
  <si>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</si>
  <si>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</si>
  <si>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</si>
  <si>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</si>
  <si>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</si>
  <si>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</si>
  <si>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</si>
  <si>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</si>
  <si>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</si>
  <si>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</si>
  <si>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</si>
  <si>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</si>
  <si>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</si>
  <si>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</si>
  <si>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</si>
  <si>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</si>
  <si>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</si>
  <si>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</si>
  <si>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</si>
  <si>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</si>
  <si>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</si>
  <si>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</si>
  <si>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</si>
  <si>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</si>
  <si>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</si>
  <si>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</si>
  <si>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</si>
  <si>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</si>
  <si>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</si>
  <si>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</si>
  <si>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</si>
  <si>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</si>
  <si>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</si>
  <si>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</si>
  <si>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</si>
  <si>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</si>
  <si>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</si>
  <si>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</si>
  <si>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</si>
  <si>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</si>
  <si>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</si>
  <si>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</si>
  <si>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</si>
  <si>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</si>
  <si>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</si>
  <si>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</si>
  <si>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</si>
  <si>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</si>
  <si>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</si>
  <si>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</si>
  <si>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</si>
  <si>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</si>
  <si>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</si>
  <si>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</si>
  <si>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</si>
  <si>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</si>
  <si>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</si>
  <si>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</si>
  <si>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</si>
  <si>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</si>
  <si>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</si>
  <si>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</si>
  <si>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</si>
  <si>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</si>
  <si>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</si>
  <si>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</si>
  <si>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</si>
  <si>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</si>
  <si>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</si>
  <si>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</si>
  <si>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</si>
  <si>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</si>
  <si>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</si>
  <si>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</si>
  <si>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</si>
  <si>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</si>
  <si>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</si>
  <si>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</si>
  <si>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</si>
  <si>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</si>
  <si>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</si>
  <si>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</si>
  <si>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</si>
  <si>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</si>
  <si>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</si>
  <si>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</si>
  <si>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</si>
  <si>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</si>
  <si>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</si>
  <si>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</si>
  <si>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</si>
  <si>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</si>
  <si>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</si>
  <si>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</si>
  <si>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</si>
  <si>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</si>
  <si>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</si>
  <si>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</si>
  <si>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</si>
  <si>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</si>
  <si>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</si>
  <si>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</si>
  <si>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</si>
  <si>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</si>
  <si>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</si>
  <si>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</si>
  <si>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</si>
  <si>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</si>
  <si>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</si>
  <si>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</si>
  <si>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</si>
  <si>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</si>
  <si>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</si>
  <si>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</si>
  <si>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</si>
  <si>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</si>
  <si>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</si>
  <si>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</si>
  <si>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</si>
  <si>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</si>
  <si>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</si>
  <si>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</si>
  <si>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</si>
  <si>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</si>
  <si>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</si>
  <si>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</si>
  <si>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</si>
  <si>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</si>
  <si>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</si>
  <si>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</si>
  <si>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</si>
  <si>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</si>
  <si>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</si>
  <si>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</si>
  <si>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</si>
  <si>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</si>
  <si>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</si>
  <si>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</si>
  <si>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</si>
  <si>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</si>
  <si>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</si>
  <si>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</si>
  <si>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</si>
  <si>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</si>
  <si>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</si>
  <si>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</si>
  <si>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</si>
  <si>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</si>
  <si>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</si>
  <si>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</si>
  <si>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</si>
  <si>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</si>
  <si>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</si>
  <si>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</si>
  <si>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</si>
  <si>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</si>
  <si>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</si>
  <si>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</si>
  <si>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</si>
  <si>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</si>
  <si>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</si>
  <si>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</si>
  <si>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</si>
  <si>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</si>
  <si>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</si>
  <si>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</si>
  <si>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</si>
  <si>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</si>
  <si>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</si>
  <si>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</si>
  <si>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</si>
  <si>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</si>
  <si>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</si>
  <si>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</si>
  <si>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</si>
  <si>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</si>
  <si>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</si>
  <si>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</si>
  <si>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</si>
  <si>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</si>
  <si>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</si>
  <si>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</si>
  <si>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</si>
  <si>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</si>
  <si>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</si>
  <si>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</si>
  <si>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</si>
  <si>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</si>
  <si>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</si>
  <si>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</si>
  <si>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</si>
  <si>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</si>
  <si>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</si>
  <si>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</si>
  <si>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</si>
  <si>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</si>
  <si>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</si>
  <si>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</si>
  <si>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</si>
  <si>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</si>
  <si>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</si>
  <si>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</si>
  <si>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</si>
  <si>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</si>
  <si>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</si>
  <si>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</si>
  <si>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</si>
  <si>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</si>
  <si>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</si>
  <si>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</si>
  <si>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</si>
  <si>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</si>
  <si>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</si>
  <si>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</si>
  <si>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</si>
  <si>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</si>
  <si>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</si>
  <si>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</si>
  <si>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</si>
  <si>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</si>
  <si>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</si>
  <si>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</si>
  <si>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</si>
  <si>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</si>
  <si>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</si>
  <si>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</si>
  <si>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</si>
  <si>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</si>
  <si>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</si>
  <si>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</si>
  <si>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</si>
  <si>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</si>
  <si>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</si>
  <si>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</si>
  <si>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</si>
  <si>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</si>
  <si>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</si>
  <si>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</si>
  <si>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</si>
  <si>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</si>
  <si>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</si>
  <si>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</si>
  <si>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</si>
  <si>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</si>
  <si>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</si>
  <si>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</si>
  <si>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</si>
  <si>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</si>
  <si>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</si>
  <si>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</si>
  <si>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</si>
  <si>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</si>
  <si>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</si>
  <si>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</si>
  <si>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</si>
  <si>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</si>
  <si>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</si>
  <si>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</si>
  <si>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</si>
  <si>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</si>
  <si>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</si>
  <si>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</si>
  <si>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</si>
  <si>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</si>
  <si>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</si>
  <si>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</si>
  <si>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</si>
  <si>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</si>
  <si>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</si>
  <si>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</si>
  <si>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</si>
  <si>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</si>
  <si>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</si>
  <si>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</si>
  <si>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</si>
  <si>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</si>
  <si>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</si>
  <si>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</si>
  <si>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</si>
  <si>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</si>
  <si>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</si>
  <si>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</si>
  <si>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</si>
  <si>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</si>
  <si>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</si>
  <si>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</si>
  <si>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</si>
  <si>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</si>
  <si>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</si>
  <si>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</si>
  <si>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</si>
  <si>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</si>
  <si>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</si>
  <si>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</si>
  <si>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</si>
  <si>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</si>
  <si>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</si>
  <si>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</si>
  <si>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</si>
  <si>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</si>
  <si>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</si>
  <si>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</si>
  <si>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</si>
  <si>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</si>
  <si>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</si>
  <si>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</si>
  <si>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</si>
  <si>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</si>
  <si>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</si>
  <si>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</si>
  <si>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</si>
  <si>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</si>
  <si>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</si>
  <si>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</si>
  <si>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</si>
  <si>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</si>
  <si>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</si>
  <si>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</si>
  <si>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</si>
  <si>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</si>
  <si>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</si>
  <si>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</si>
  <si>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</si>
  <si>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</si>
  <si>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</si>
  <si>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</si>
  <si>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</si>
  <si>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</si>
  <si>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</si>
  <si>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</si>
  <si>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</si>
  <si>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</si>
  <si>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</si>
  <si>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</si>
  <si>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</si>
  <si>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</si>
  <si>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</si>
  <si>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</si>
  <si>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</si>
  <si>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</si>
  <si>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</si>
  <si>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</si>
  <si>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</si>
  <si>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</si>
  <si>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</si>
  <si>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</si>
  <si>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</si>
  <si>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</si>
  <si>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</si>
  <si>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</si>
  <si>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</si>
  <si>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</si>
  <si>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</si>
  <si>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</si>
  <si>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</si>
  <si>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</si>
  <si>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</si>
  <si>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</si>
  <si>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</si>
  <si>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</si>
  <si>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</si>
  <si>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</si>
  <si>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</si>
  <si>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</si>
  <si>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</si>
  <si>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</si>
  <si>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</si>
  <si>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</si>
  <si>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</si>
  <si>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</si>
  <si>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</si>
  <si>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</si>
  <si>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</si>
  <si>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</si>
  <si>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</si>
  <si>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</si>
  <si>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</si>
  <si>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</si>
  <si>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</si>
  <si>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</si>
  <si>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</si>
  <si>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</si>
  <si>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</si>
  <si>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</si>
  <si>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</si>
  <si>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</si>
  <si>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</si>
  <si>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</si>
  <si>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</si>
  <si>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</si>
  <si>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</si>
  <si>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</si>
  <si>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</si>
  <si>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</si>
  <si>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</si>
  <si>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</si>
  <si>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</si>
  <si>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</si>
  <si>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</si>
  <si>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</si>
  <si>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</si>
  <si>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</si>
  <si>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</si>
  <si>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</si>
  <si>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</si>
  <si>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</si>
  <si>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</si>
  <si>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</si>
  <si>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</si>
  <si>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</si>
  <si>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</si>
  <si>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</si>
  <si>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</si>
  <si>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</si>
  <si>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</si>
  <si>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</si>
  <si>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</si>
  <si>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</si>
  <si>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</si>
  <si>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</si>
  <si>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</si>
  <si>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</si>
  <si>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</si>
  <si>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</si>
  <si>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</si>
  <si>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</si>
  <si>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</si>
  <si>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</si>
  <si>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</si>
  <si>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</si>
  <si>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</si>
  <si>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</si>
  <si>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</si>
  <si>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</si>
  <si>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</si>
  <si>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</si>
  <si>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</si>
  <si>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</si>
  <si>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</si>
  <si>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</si>
  <si>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</si>
  <si>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</si>
  <si>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</si>
  <si>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</si>
  <si>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</si>
  <si>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</si>
  <si>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</si>
  <si>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</si>
  <si>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</si>
  <si>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</si>
  <si>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</si>
  <si>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</si>
  <si>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</si>
  <si>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</si>
  <si>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</si>
  <si>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</si>
  <si>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</si>
  <si>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</si>
  <si>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</si>
  <si>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</si>
  <si>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</si>
  <si>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</si>
  <si>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</si>
  <si>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</si>
  <si>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</si>
  <si>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</si>
  <si>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</si>
  <si>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</si>
  <si>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</si>
  <si>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</si>
  <si>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</si>
  <si>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</si>
  <si>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</si>
  <si>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</si>
  <si>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</si>
  <si>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</si>
  <si>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</si>
  <si>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</si>
  <si>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</si>
  <si>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</si>
  <si>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</si>
  <si>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</si>
  <si>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</si>
  <si>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</si>
  <si>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</si>
  <si>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</si>
  <si>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</si>
  <si>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</si>
  <si>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</si>
  <si>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</si>
  <si>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</si>
  <si>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</si>
  <si>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</si>
  <si>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</si>
  <si>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</si>
  <si>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</si>
  <si>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</si>
  <si>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</si>
  <si>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</si>
  <si>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</si>
  <si>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</si>
  <si>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</si>
  <si>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</si>
  <si>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</si>
  <si>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</si>
  <si>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</si>
  <si>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</si>
  <si>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</si>
  <si>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</si>
  <si>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</si>
  <si>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</si>
  <si>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</si>
  <si>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</si>
  <si>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</si>
  <si>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</si>
  <si>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</si>
  <si>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</si>
  <si>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</si>
  <si>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</si>
  <si>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</si>
  <si>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</si>
  <si>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</si>
  <si>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</si>
  <si>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</si>
  <si>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</si>
  <si>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</si>
  <si>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</si>
  <si>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</si>
  <si>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</si>
  <si>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</si>
  <si>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</si>
  <si>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</si>
  <si>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</si>
  <si>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</si>
  <si>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</si>
  <si>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</si>
  <si>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</si>
  <si>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</si>
  <si>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</si>
  <si>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</si>
  <si>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</si>
  <si>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</si>
  <si>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</si>
  <si>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</si>
  <si>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</si>
  <si>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</si>
  <si>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</si>
  <si>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</si>
  <si>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</si>
  <si>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</si>
  <si>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</si>
  <si>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</si>
  <si>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</si>
  <si>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</si>
  <si>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</si>
  <si>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</si>
  <si>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</si>
  <si>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</si>
  <si>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</si>
  <si>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</si>
  <si>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</si>
  <si>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</si>
  <si>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</si>
  <si>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</si>
  <si>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</si>
  <si>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</si>
  <si>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</si>
  <si>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</si>
  <si>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</si>
  <si>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</si>
  <si>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</si>
  <si>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</si>
  <si>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</si>
  <si>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</si>
  <si>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</si>
  <si>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</si>
  <si>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</si>
  <si>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</si>
  <si>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</si>
  <si>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</si>
  <si>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</si>
  <si>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</si>
  <si>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</si>
  <si>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</si>
  <si>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</si>
  <si>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</si>
  <si>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</si>
  <si>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</si>
  <si>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</si>
  <si>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</si>
  <si>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</si>
  <si>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</si>
  <si>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</si>
  <si>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</si>
  <si>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</si>
  <si>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</si>
  <si>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</si>
  <si>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</si>
  <si>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</si>
  <si>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</si>
  <si>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</si>
  <si>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</si>
  <si>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</si>
  <si>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</si>
  <si>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</si>
  <si>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</si>
  <si>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</si>
  <si>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</si>
  <si>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</si>
  <si>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</si>
  <si>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</si>
  <si>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</si>
  <si>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</si>
  <si>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</si>
  <si>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</si>
  <si>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</si>
  <si>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</si>
  <si>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</si>
  <si>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</si>
  <si>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</si>
  <si>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</si>
  <si>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</si>
  <si>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</si>
  <si>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</si>
  <si>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</si>
  <si>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</si>
  <si>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</si>
  <si>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</si>
  <si>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</si>
  <si>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</si>
  <si>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</si>
  <si>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</si>
  <si>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</si>
  <si>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</si>
  <si>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</si>
  <si>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</si>
  <si>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</si>
  <si>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</si>
  <si>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</si>
  <si>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</si>
  <si>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</si>
  <si>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</si>
  <si>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</si>
  <si>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</si>
  <si>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</si>
  <si>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</si>
  <si>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</si>
  <si>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</si>
  <si>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</si>
  <si>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</si>
  <si>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</si>
  <si>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</si>
  <si>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</si>
  <si>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</si>
  <si>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</si>
  <si>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</si>
  <si>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</si>
  <si>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</si>
  <si>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</si>
  <si>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</si>
  <si>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</si>
  <si>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</si>
  <si>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</si>
  <si>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</si>
  <si>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</si>
  <si>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</si>
  <si>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</si>
  <si>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</si>
  <si>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</si>
  <si>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</si>
  <si>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</si>
  <si>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</si>
  <si>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</si>
  <si>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</si>
  <si>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</si>
  <si>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</si>
  <si>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</si>
  <si>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</si>
  <si>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</si>
  <si>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</si>
  <si>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</si>
  <si>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</si>
  <si>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</si>
  <si>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</si>
  <si>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</si>
  <si>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</si>
  <si>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</si>
  <si>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</si>
  <si>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</si>
  <si>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</si>
  <si>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</si>
  <si>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</si>
  <si>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</si>
  <si>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</si>
  <si>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</si>
  <si>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</si>
  <si>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</si>
  <si>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</si>
  <si>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</si>
  <si>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</si>
  <si>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</si>
  <si>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</si>
  <si>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</si>
  <si>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</si>
  <si>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</si>
  <si>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</si>
  <si>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</si>
  <si>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</si>
  <si>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</si>
  <si>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</si>
  <si>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</si>
  <si>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</si>
  <si>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</si>
  <si>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</si>
  <si>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</si>
  <si>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</si>
  <si>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</si>
  <si>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</si>
  <si>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</si>
  <si>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</si>
  <si>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</si>
  <si>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</si>
  <si>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</si>
  <si>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</si>
  <si>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</si>
  <si>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</si>
  <si>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</si>
  <si>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</si>
  <si>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</si>
  <si>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</si>
  <si>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</si>
  <si>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</si>
  <si>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</si>
  <si>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</si>
  <si>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</si>
  <si>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</si>
  <si>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</si>
  <si>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</si>
  <si>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</si>
  <si>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</si>
  <si>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</si>
  <si>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</si>
  <si>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</si>
  <si>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</si>
  <si>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</si>
  <si>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</si>
  <si>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</si>
  <si>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</si>
  <si>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</si>
  <si>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</si>
  <si>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</si>
  <si>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</si>
  <si>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</si>
  <si>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</si>
  <si>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</si>
  <si>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</si>
  <si>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</si>
  <si>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</si>
  <si>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</si>
  <si>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</si>
  <si>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</si>
  <si>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</si>
  <si>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</si>
  <si>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</si>
  <si>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</si>
  <si>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</si>
  <si>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</si>
  <si>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</si>
  <si>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</si>
  <si>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</si>
  <si>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</si>
  <si>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</si>
  <si>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</si>
  <si>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</si>
  <si>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</si>
  <si>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</si>
  <si>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</si>
  <si>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</si>
  <si>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</si>
  <si>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</si>
  <si>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</si>
  <si>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</si>
  <si>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</si>
  <si>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</si>
  <si>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</si>
  <si>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</si>
  <si>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</si>
  <si>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</si>
  <si>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</si>
  <si>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</si>
  <si>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</si>
  <si>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</si>
  <si>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</si>
  <si>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</si>
  <si>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</si>
  <si>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</si>
  <si>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</si>
  <si>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</si>
  <si>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</si>
  <si>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</si>
  <si>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</si>
  <si>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</si>
  <si>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</si>
  <si>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</si>
  <si>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</si>
  <si>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</si>
  <si>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</si>
  <si>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</si>
  <si>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</si>
  <si>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</si>
  <si>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</si>
  <si>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</si>
  <si>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</si>
  <si>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</si>
  <si>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</si>
  <si>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</si>
  <si>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</si>
  <si>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</si>
  <si>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</si>
  <si>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</si>
  <si>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</si>
  <si>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</si>
  <si>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</si>
  <si>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</si>
  <si>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</si>
  <si>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</si>
  <si>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</si>
  <si>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</si>
  <si>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</si>
  <si>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</si>
  <si>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</si>
  <si>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</si>
  <si>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</si>
  <si>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</si>
  <si>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</si>
  <si>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</si>
  <si>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</si>
  <si>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</si>
  <si>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</si>
  <si>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</si>
  <si>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</si>
  <si>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</si>
  <si>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</si>
  <si>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</si>
  <si>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</si>
  <si>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</si>
  <si>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</si>
  <si>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</si>
  <si>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</si>
  <si>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</si>
  <si>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</si>
  <si>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</si>
  <si>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</si>
  <si>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</si>
  <si>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</si>
  <si>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</si>
  <si>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</si>
  <si>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</si>
  <si>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</si>
  <si>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</si>
  <si>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</si>
  <si>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</si>
  <si>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</si>
  <si>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</si>
  <si>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</si>
  <si>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</si>
  <si>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</si>
  <si>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</si>
  <si>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</si>
  <si>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</si>
  <si>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</si>
  <si>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</si>
  <si>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</si>
  <si>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</si>
  <si>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</si>
  <si>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</si>
  <si>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</si>
  <si>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</si>
  <si>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</si>
  <si>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</si>
  <si>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</si>
  <si>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</si>
  <si>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</si>
  <si>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</si>
  <si>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</si>
  <si>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</si>
  <si>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</si>
  <si>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</si>
  <si>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</si>
  <si>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</si>
  <si>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</si>
  <si>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</si>
  <si>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</si>
  <si>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</si>
  <si>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</si>
  <si>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</si>
  <si>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</si>
  <si>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</si>
  <si>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</si>
  <si>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</si>
  <si>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</si>
  <si>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</si>
  <si>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</si>
  <si>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</si>
  <si>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</si>
  <si>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</si>
  <si>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</si>
  <si>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</si>
  <si>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</si>
  <si>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</si>
  <si>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</si>
  <si>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</si>
  <si>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</si>
  <si>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</si>
  <si>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</si>
  <si>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</si>
  <si>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</si>
  <si>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</si>
  <si>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</si>
  <si>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</si>
  <si>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</si>
  <si>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</si>
  <si>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</si>
  <si>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</si>
  <si>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</si>
  <si>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</si>
  <si>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</si>
  <si>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</si>
  <si>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</si>
  <si>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</si>
  <si>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</si>
  <si>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</si>
  <si>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</si>
  <si>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</si>
  <si>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</si>
  <si>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</si>
  <si>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</si>
  <si>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</si>
  <si>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</si>
  <si>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</si>
  <si>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</si>
  <si>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</si>
  <si>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</si>
  <si>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</si>
  <si>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</si>
  <si>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</si>
  <si>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</si>
  <si>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</si>
  <si>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</si>
  <si>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</si>
  <si>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</si>
  <si>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</si>
  <si>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</si>
  <si>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</si>
  <si>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</si>
  <si>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</si>
  <si>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</si>
  <si>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</si>
  <si>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</si>
  <si>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</si>
  <si>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</si>
  <si>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</si>
  <si>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</si>
  <si>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</si>
  <si>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</si>
  <si>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</si>
  <si>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</si>
  <si>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</si>
  <si>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</si>
  <si>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</si>
  <si>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</si>
  <si>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</si>
  <si>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</si>
  <si>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</si>
  <si>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</si>
  <si>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</si>
  <si>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</si>
  <si>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</si>
  <si>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</si>
  <si>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</si>
  <si>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</si>
  <si>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</si>
  <si>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</si>
  <si>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</si>
  <si>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</si>
  <si>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</si>
  <si>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</si>
  <si>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</si>
  <si>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</si>
  <si>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</si>
  <si>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</si>
  <si>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</si>
  <si>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</si>
  <si>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</si>
  <si>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</si>
  <si>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</si>
  <si>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</si>
  <si>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</si>
  <si>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</si>
  <si>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</si>
  <si>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</si>
  <si>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</si>
  <si>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</si>
  <si>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</si>
  <si>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</si>
  <si>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</si>
  <si>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</si>
  <si>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</si>
  <si>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</si>
  <si>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</si>
  <si>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</si>
  <si>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</si>
  <si>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</si>
  <si>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</si>
  <si>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</si>
  <si>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</si>
  <si>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</si>
  <si>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</si>
  <si>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</si>
  <si>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</si>
  <si>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</si>
  <si>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</si>
  <si>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</si>
  <si>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</si>
  <si>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</si>
  <si>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</si>
  <si>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</si>
  <si>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</si>
  <si>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</si>
  <si>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</si>
  <si>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</si>
  <si>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</si>
  <si>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</si>
  <si>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</si>
  <si>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</si>
  <si>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</si>
  <si>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</si>
  <si>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</si>
  <si>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</si>
  <si>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</si>
  <si>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</si>
  <si>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</si>
  <si>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</si>
  <si>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</si>
  <si>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</si>
  <si>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</si>
  <si>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</si>
  <si>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</si>
  <si>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</si>
  <si>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</si>
  <si>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</si>
  <si>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</si>
  <si>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</si>
  <si>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</si>
  <si>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</si>
  <si>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</si>
  <si>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</si>
  <si>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</si>
  <si>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</si>
  <si>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</si>
  <si>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</si>
  <si>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</si>
  <si>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</si>
  <si>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</si>
  <si>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</si>
  <si>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</si>
  <si>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</si>
  <si>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</si>
  <si>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</si>
  <si>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</si>
  <si>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</si>
  <si>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</si>
  <si>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</si>
  <si>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</si>
  <si>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</si>
  <si>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</si>
  <si>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</si>
  <si>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</si>
  <si>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</si>
  <si>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</si>
  <si>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</si>
  <si>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</si>
  <si>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</si>
  <si>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</si>
  <si>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</si>
  <si>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</si>
  <si>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</si>
  <si>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</si>
  <si>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</si>
  <si>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</si>
  <si>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</si>
  <si>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</si>
  <si>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</si>
  <si>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</si>
  <si>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</si>
  <si>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</si>
  <si>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</si>
  <si>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</si>
  <si>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</si>
  <si>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</si>
  <si>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</si>
  <si>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</si>
  <si>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</si>
  <si>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</si>
  <si>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</si>
  <si>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</si>
  <si>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</si>
  <si>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</si>
  <si>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</si>
  <si>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</si>
  <si>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</si>
  <si>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</si>
  <si>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</si>
  <si>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</si>
  <si>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</si>
  <si>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</si>
  <si>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</si>
  <si>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</si>
  <si>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</si>
  <si>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</si>
  <si>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</si>
  <si>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</si>
  <si>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</si>
  <si>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</si>
  <si>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</si>
  <si>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</si>
  <si>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</si>
  <si>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</si>
  <si>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</si>
  <si>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</si>
  <si>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</si>
  <si>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</si>
  <si>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</si>
  <si>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</si>
  <si>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</si>
  <si>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</si>
  <si>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</si>
  <si>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</si>
  <si>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</si>
  <si>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</si>
  <si>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</si>
  <si>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</si>
  <si>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</si>
  <si>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</si>
  <si>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</si>
  <si>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</si>
  <si>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</si>
  <si>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</si>
  <si>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</si>
  <si>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</si>
  <si>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</si>
  <si>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</si>
  <si>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</si>
  <si>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</si>
  <si>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</si>
  <si>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</si>
  <si>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</si>
  <si>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</si>
  <si>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</si>
  <si>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</si>
  <si>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</si>
  <si>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</si>
  <si>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</si>
  <si>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</si>
  <si>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</si>
  <si>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</si>
  <si>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</si>
  <si>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</si>
  <si>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</si>
  <si>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</si>
  <si>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</si>
  <si>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</si>
  <si>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</si>
  <si>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</si>
  <si>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</si>
  <si>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</si>
  <si>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</si>
  <si>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</si>
  <si>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</si>
  <si>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</si>
  <si>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</si>
  <si>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</si>
  <si>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</si>
  <si>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</si>
  <si>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</si>
  <si>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</si>
  <si>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</si>
  <si>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</si>
  <si>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</si>
  <si>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</si>
  <si>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</si>
  <si>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</si>
  <si>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</si>
  <si>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</si>
  <si>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</si>
  <si>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</si>
  <si>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</si>
  <si>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</si>
  <si>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</si>
  <si>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</si>
  <si>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</si>
  <si>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</si>
  <si>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</si>
  <si>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</si>
  <si>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</si>
  <si>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</si>
  <si>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</si>
  <si>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</si>
  <si>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</si>
  <si>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</si>
  <si>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</si>
  <si>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</si>
  <si>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</si>
  <si>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</si>
  <si>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</si>
  <si>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</si>
  <si>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</si>
  <si>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</si>
  <si>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</si>
  <si>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</si>
  <si>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</si>
  <si>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</si>
  <si>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</si>
  <si>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</si>
  <si>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</si>
  <si>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</si>
  <si>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</si>
  <si>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</si>
  <si>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</si>
  <si>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</si>
  <si>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</si>
  <si>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</si>
  <si>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</si>
  <si>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</si>
  <si>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</si>
  <si>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</si>
  <si>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</si>
  <si>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</si>
  <si>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</si>
  <si>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</si>
  <si>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</si>
  <si>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</si>
  <si>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</si>
  <si>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</si>
  <si>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</si>
  <si>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</si>
  <si>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</si>
  <si>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</si>
  <si>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</si>
  <si>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</si>
  <si>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</si>
  <si>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</si>
  <si>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</si>
  <si>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</si>
  <si>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</si>
  <si>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</si>
  <si>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</si>
  <si>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</si>
  <si>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</si>
  <si>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</si>
  <si>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</si>
  <si>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</si>
  <si>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</si>
  <si>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</si>
  <si>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</si>
  <si>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</si>
  <si>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</si>
  <si>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</si>
  <si>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</si>
  <si>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</si>
  <si>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</si>
  <si>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</si>
  <si>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</si>
  <si>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</si>
  <si>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</si>
  <si>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</si>
  <si>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</si>
  <si>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</si>
  <si>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</si>
  <si>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</si>
  <si>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</si>
  <si>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</si>
  <si>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</si>
  <si>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</si>
  <si>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</si>
  <si>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</si>
  <si>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</si>
  <si>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</si>
  <si>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</si>
  <si>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</si>
  <si>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</si>
  <si>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</si>
  <si>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</si>
  <si>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</si>
  <si>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</si>
  <si>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</si>
  <si>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</si>
  <si>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</si>
  <si>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</si>
  <si>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</si>
  <si>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</si>
  <si>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</si>
  <si>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</si>
  <si>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</si>
  <si>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</si>
  <si>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</si>
  <si>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</si>
  <si>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</si>
  <si>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</si>
  <si>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</si>
  <si>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</si>
  <si>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</si>
  <si>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</si>
  <si>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</si>
  <si>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</si>
  <si>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</si>
  <si>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</si>
  <si>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</si>
  <si>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</si>
  <si>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</si>
  <si>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</si>
  <si>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</si>
  <si>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</si>
  <si>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</si>
  <si>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</si>
  <si>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</si>
  <si>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</si>
  <si>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</si>
  <si>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</si>
  <si>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</si>
  <si>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</si>
  <si>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</si>
  <si>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</si>
  <si>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</si>
  <si>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</si>
  <si>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</si>
  <si>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</si>
  <si>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</si>
  <si>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</si>
  <si>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</si>
  <si>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</si>
  <si>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</si>
  <si>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</si>
  <si>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</si>
  <si>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</si>
  <si>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</si>
  <si>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</si>
  <si>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</si>
  <si>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</si>
  <si>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</si>
  <si>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</si>
  <si>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</si>
  <si>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</si>
  <si>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</si>
  <si>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</si>
  <si>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</si>
  <si>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</si>
  <si>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</si>
  <si>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</si>
  <si>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</si>
  <si>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</si>
  <si>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</si>
  <si>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</si>
  <si>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</si>
  <si>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</si>
  <si>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</si>
  <si>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</si>
  <si>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</si>
  <si>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</si>
  <si>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</si>
  <si>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</si>
  <si>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</si>
  <si>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</si>
  <si>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</si>
  <si>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</si>
  <si>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</si>
  <si>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</si>
  <si>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</si>
  <si>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</si>
  <si>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</si>
  <si>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</si>
  <si>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</si>
  <si>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</si>
  <si>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</si>
  <si>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</si>
  <si>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</si>
  <si>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</si>
  <si>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</si>
  <si>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</si>
  <si>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</si>
  <si>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</si>
  <si>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</si>
  <si>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</si>
  <si>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</si>
  <si>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</si>
  <si>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</si>
  <si>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</si>
  <si>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</si>
  <si>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</si>
  <si>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</si>
  <si>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</si>
  <si>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</si>
  <si>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</si>
  <si>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</si>
  <si>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</si>
  <si>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</si>
  <si>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</si>
  <si>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</si>
  <si>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</si>
  <si>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</si>
  <si>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</si>
  <si>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</si>
  <si>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</si>
  <si>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</si>
  <si>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</si>
  <si>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</si>
  <si>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</si>
  <si>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</si>
  <si>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</si>
  <si>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</si>
  <si>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</si>
  <si>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</si>
  <si>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</si>
  <si>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</si>
  <si>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</si>
  <si>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</si>
  <si>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</si>
  <si>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</si>
  <si>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</si>
  <si>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</si>
  <si>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</si>
  <si>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</si>
  <si>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</si>
  <si>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</si>
  <si>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</si>
  <si>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</si>
  <si>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</si>
  <si>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</si>
  <si>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</si>
  <si>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</si>
  <si>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</si>
  <si>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</si>
  <si>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</si>
  <si>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</si>
  <si>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</si>
  <si>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</si>
  <si>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</si>
  <si>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</si>
  <si>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</si>
  <si>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</si>
  <si>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</si>
  <si>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</si>
  <si>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</si>
  <si>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</si>
  <si>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</si>
  <si>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</si>
  <si>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</si>
  <si>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</si>
  <si>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</si>
  <si>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</si>
  <si>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</si>
  <si>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</si>
  <si>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</si>
  <si>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</si>
  <si>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</si>
  <si>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</si>
  <si>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</si>
  <si>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</si>
  <si>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</si>
  <si>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</si>
  <si>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</si>
  <si>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</si>
  <si>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</si>
  <si>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</si>
  <si>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</si>
  <si>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</si>
  <si>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</si>
  <si>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</si>
  <si>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</si>
  <si>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</si>
  <si>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</si>
  <si>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</si>
  <si>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</si>
  <si>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</si>
  <si>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</si>
  <si>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</si>
  <si>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</si>
  <si>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</si>
  <si>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</si>
  <si>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</si>
  <si>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</si>
  <si>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</si>
  <si>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</si>
  <si>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</si>
  <si>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</si>
  <si>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</si>
  <si>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</si>
  <si>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</si>
  <si>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</si>
  <si>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</si>
  <si>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</si>
  <si>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</si>
  <si>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</si>
  <si>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</si>
  <si>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</si>
  <si>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</si>
  <si>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</si>
  <si>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</si>
  <si>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</si>
  <si>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</si>
  <si>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</si>
  <si>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</si>
  <si>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</si>
  <si>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</si>
  <si>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</si>
  <si>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</si>
  <si>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</si>
  <si>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</si>
  <si>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</si>
  <si>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</si>
  <si>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</si>
  <si>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</si>
  <si>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</si>
  <si>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</si>
  <si>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</si>
  <si>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</si>
  <si>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</si>
  <si>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</si>
  <si>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</si>
  <si>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</si>
  <si>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</si>
  <si>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</si>
  <si>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</si>
  <si>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</si>
  <si>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</si>
  <si>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</si>
  <si>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</si>
  <si>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</si>
  <si>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</si>
  <si>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</si>
  <si>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</si>
  <si>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</si>
  <si>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</si>
  <si>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</si>
  <si>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</si>
  <si>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</si>
  <si>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</si>
  <si>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</si>
  <si>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</si>
  <si>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</si>
  <si>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</si>
  <si>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</si>
  <si>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</si>
  <si>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</si>
  <si>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</si>
  <si>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</si>
  <si>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</si>
  <si>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</si>
  <si>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</si>
  <si>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</si>
  <si>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</si>
  <si>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</si>
  <si>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</si>
  <si>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</si>
  <si>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</si>
  <si>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</si>
  <si>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</si>
  <si>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</si>
  <si>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</si>
  <si>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</si>
  <si>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</si>
  <si>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</si>
  <si>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</si>
  <si>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</si>
  <si>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</si>
  <si>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</si>
  <si>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</si>
  <si>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</si>
  <si>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</si>
  <si>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</si>
  <si>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</si>
  <si>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</si>
  <si>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</si>
  <si>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</si>
  <si>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</si>
  <si>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</si>
  <si>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</si>
  <si>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</si>
  <si>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</si>
  <si>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</si>
  <si>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</si>
  <si>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</si>
  <si>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</si>
  <si>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</si>
  <si>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</si>
  <si>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</si>
  <si>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</si>
  <si>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</si>
  <si>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</si>
  <si>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</si>
  <si>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</si>
  <si>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</si>
  <si>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</si>
  <si>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</si>
  <si>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</si>
  <si>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</si>
  <si>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</si>
  <si>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</si>
  <si>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</si>
  <si>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</si>
  <si>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</si>
  <si>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</si>
  <si>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</si>
  <si>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</si>
  <si>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</si>
  <si>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</si>
  <si>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</si>
  <si>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</si>
  <si>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</si>
  <si>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</si>
  <si>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</si>
  <si>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</si>
  <si>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</si>
  <si>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</si>
  <si>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</si>
  <si>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</si>
  <si>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</si>
  <si>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</si>
  <si>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</si>
  <si>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</si>
  <si>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</si>
  <si>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</si>
  <si>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</si>
  <si>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</si>
  <si>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</si>
  <si>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</si>
  <si>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</si>
  <si>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</si>
  <si>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</si>
  <si>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</si>
  <si>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</si>
  <si>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</si>
  <si>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</si>
  <si>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</si>
  <si>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</si>
  <si>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</si>
  <si>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</si>
  <si>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</si>
  <si>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</si>
  <si>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</si>
  <si>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</si>
  <si>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</si>
  <si>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</si>
  <si>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</si>
  <si>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</si>
  <si>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</si>
  <si>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</si>
  <si>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</si>
  <si>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</si>
  <si>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</si>
  <si>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</si>
  <si>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</si>
  <si>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</si>
  <si>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</si>
  <si>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</si>
  <si>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</si>
  <si>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</si>
  <si>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</si>
  <si>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</si>
  <si>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</si>
  <si>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</si>
  <si>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</si>
  <si>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</si>
  <si>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</si>
  <si>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</si>
  <si>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</si>
  <si>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</si>
  <si>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</si>
  <si>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</si>
  <si>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</si>
  <si>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</si>
  <si>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</si>
  <si>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</si>
  <si>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</si>
  <si>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</si>
  <si>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</si>
  <si>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</si>
  <si>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</si>
  <si>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</si>
  <si>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</si>
  <si>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</si>
  <si>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</si>
  <si>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</si>
  <si>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</si>
  <si>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</si>
  <si>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</si>
  <si>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</si>
  <si>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</si>
  <si>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</si>
  <si>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</si>
  <si>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</si>
  <si>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</si>
  <si>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</si>
  <si>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</si>
  <si>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</si>
  <si>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</si>
  <si>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</si>
  <si>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</si>
  <si>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</si>
  <si>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</si>
  <si>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</si>
  <si>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</si>
  <si>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</si>
  <si>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</si>
  <si>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</si>
  <si>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</si>
  <si>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</si>
  <si>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</si>
  <si>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</si>
  <si>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</si>
  <si>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</si>
  <si>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</si>
  <si>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</si>
  <si>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</si>
  <si>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</si>
  <si>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</si>
  <si>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</si>
  <si>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</si>
  <si>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</si>
  <si>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</si>
  <si>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</si>
  <si>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</si>
  <si>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</si>
  <si>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</si>
  <si>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</si>
  <si>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</si>
  <si>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</si>
  <si>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</si>
  <si>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</si>
  <si>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</si>
  <si>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</si>
  <si>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</si>
  <si>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</si>
  <si>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</si>
  <si>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</si>
  <si>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</si>
  <si>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</si>
  <si>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</si>
  <si>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</si>
  <si>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</si>
  <si>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</si>
  <si>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</si>
  <si>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</si>
  <si>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</si>
  <si>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</si>
  <si>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</si>
  <si>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</si>
  <si>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</si>
  <si>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</si>
  <si>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</si>
  <si>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</si>
  <si>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</si>
  <si>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</si>
  <si>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</si>
  <si>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</si>
  <si>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</si>
  <si>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</si>
  <si>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</si>
  <si>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</si>
  <si>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</si>
  <si>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</si>
  <si>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</si>
  <si>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</si>
  <si>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</si>
  <si>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</si>
  <si>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</si>
  <si>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</si>
  <si>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</si>
  <si>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</si>
  <si>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</si>
  <si>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</si>
  <si>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</si>
  <si>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</si>
  <si>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</si>
  <si>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</si>
  <si>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</si>
  <si>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</si>
  <si>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</si>
  <si>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</si>
  <si>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</si>
  <si>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</si>
  <si>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</si>
  <si>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</si>
  <si>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</si>
  <si>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</si>
  <si>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</si>
  <si>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</si>
  <si>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</si>
  <si>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</si>
  <si>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</si>
  <si>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</si>
  <si>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</si>
  <si>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</si>
  <si>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</si>
  <si>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</si>
  <si>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</si>
  <si>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</si>
  <si>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</si>
  <si>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</si>
  <si>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</si>
  <si>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</si>
  <si>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</si>
  <si>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</si>
  <si>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</si>
  <si>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</si>
  <si>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</si>
  <si>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</si>
  <si>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</si>
  <si>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</si>
  <si>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</si>
  <si>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</si>
  <si>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</si>
  <si>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</si>
  <si>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</si>
  <si>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</si>
  <si>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</si>
  <si>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</si>
  <si>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</si>
  <si>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</si>
  <si>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</si>
  <si>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</si>
  <si>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</si>
  <si>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</si>
  <si>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</si>
  <si>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</si>
  <si>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</si>
  <si>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</si>
  <si>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</si>
  <si>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</si>
  <si>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</si>
  <si>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</si>
  <si>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</si>
  <si>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</si>
  <si>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</si>
  <si>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</si>
  <si>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</si>
  <si>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</si>
  <si>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</si>
  <si>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</si>
  <si>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</si>
  <si>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</si>
  <si>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</si>
  <si>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</si>
  <si>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</si>
  <si>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</si>
  <si>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</si>
  <si>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</si>
  <si>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</si>
  <si>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</si>
  <si>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</si>
  <si>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</si>
  <si>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</si>
  <si>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</si>
  <si>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</si>
  <si>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</si>
  <si>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</si>
  <si>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</si>
  <si>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</si>
  <si>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</si>
  <si>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</si>
  <si>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</si>
  <si>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</si>
  <si>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</si>
  <si>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</si>
  <si>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</si>
  <si>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</si>
  <si>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</si>
  <si>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</si>
  <si>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</si>
  <si>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</si>
  <si>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</si>
  <si>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</si>
  <si>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</si>
  <si>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</si>
  <si>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</si>
  <si>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</si>
  <si>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</si>
  <si>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</si>
  <si>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</si>
  <si>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</si>
  <si>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</si>
  <si>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</si>
  <si>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</si>
  <si>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</si>
  <si>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</si>
  <si>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</si>
  <si>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</si>
  <si>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</si>
  <si>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</si>
  <si>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</si>
  <si>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</si>
  <si>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</si>
  <si>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</si>
  <si>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</si>
  <si>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</si>
  <si>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</si>
  <si>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</si>
  <si>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</si>
  <si>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</si>
  <si>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</si>
  <si>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</si>
  <si>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</si>
  <si>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</si>
  <si>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</si>
  <si>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</si>
  <si>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</si>
  <si>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</si>
  <si>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</si>
  <si>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</si>
  <si>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</si>
  <si>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</si>
  <si>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</si>
  <si>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</si>
  <si>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</si>
  <si>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</si>
  <si>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</si>
  <si>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</si>
  <si>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</si>
  <si>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</si>
  <si>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</si>
  <si>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</si>
  <si>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</si>
  <si>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</si>
  <si>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</si>
  <si>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</si>
  <si>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</si>
  <si>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</si>
  <si>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</si>
  <si>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</si>
  <si>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</si>
  <si>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</si>
  <si>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</si>
  <si>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</si>
  <si>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</si>
  <si>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</si>
  <si>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</si>
  <si>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</si>
  <si>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</si>
  <si>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</si>
  <si>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</si>
  <si>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</si>
  <si>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</si>
  <si>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</si>
  <si>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</si>
  <si>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</si>
  <si>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</si>
  <si>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</si>
  <si>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</si>
  <si>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</si>
  <si>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</si>
  <si>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</si>
  <si>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</si>
  <si>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</si>
  <si>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</si>
  <si>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</si>
  <si>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</si>
  <si>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</si>
  <si>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</si>
  <si>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</si>
  <si>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</si>
  <si>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</si>
  <si>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</si>
  <si>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</si>
  <si>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</si>
  <si>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</si>
  <si>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</si>
  <si>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</si>
  <si>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</si>
  <si>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</si>
  <si>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</si>
  <si>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</si>
  <si>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</si>
  <si>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</si>
  <si>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</si>
  <si>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</si>
  <si>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</si>
  <si>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</si>
  <si>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</si>
  <si>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</si>
  <si>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</si>
  <si>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</si>
  <si>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</si>
  <si>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</si>
  <si>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</si>
  <si>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</si>
  <si>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</si>
  <si>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</si>
  <si>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</si>
  <si>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</si>
  <si>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</si>
  <si>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</si>
  <si>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</si>
  <si>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</si>
  <si>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</si>
  <si>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</si>
  <si>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</si>
  <si>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</si>
  <si>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</si>
  <si>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</si>
  <si>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</si>
  <si>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</si>
  <si>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</si>
  <si>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</si>
  <si>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</si>
  <si>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</si>
  <si>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</si>
  <si>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</si>
  <si>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</si>
  <si>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</si>
  <si>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</si>
  <si>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</si>
  <si>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</si>
  <si>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</si>
  <si>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</si>
  <si>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</si>
  <si>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</si>
  <si>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</si>
  <si>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</si>
  <si>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</si>
  <si>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</si>
  <si>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</si>
  <si>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</si>
  <si>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</si>
  <si>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</si>
  <si>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</si>
  <si>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</si>
  <si>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</si>
  <si>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</si>
  <si>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</si>
  <si>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</si>
  <si>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</si>
  <si>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</si>
  <si>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</si>
  <si>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</si>
  <si>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</si>
  <si>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</si>
  <si>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</si>
  <si>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</si>
  <si>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</si>
  <si>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</si>
  <si>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</si>
  <si>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</si>
  <si>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</si>
  <si>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</si>
  <si>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</si>
  <si>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</si>
  <si>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</si>
  <si>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</si>
  <si>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</si>
  <si>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</si>
  <si>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</si>
  <si>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</si>
  <si>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</si>
  <si>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</si>
  <si>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</si>
  <si>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</si>
  <si>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</si>
  <si>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</si>
  <si>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</si>
  <si>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</si>
  <si>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</si>
  <si>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</si>
  <si>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</si>
  <si>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</si>
  <si>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</si>
  <si>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</si>
  <si>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</si>
  <si>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</si>
  <si>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</si>
  <si>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</si>
  <si>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</si>
  <si>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</si>
  <si>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</si>
  <si>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</si>
  <si>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</si>
  <si>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</si>
  <si>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</si>
  <si>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</si>
  <si>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</si>
  <si>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</si>
  <si>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</si>
  <si>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</si>
  <si>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</si>
  <si>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</si>
  <si>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</si>
  <si>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</si>
  <si>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</si>
  <si>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</si>
  <si>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</si>
  <si>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</si>
  <si>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</si>
  <si>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</si>
  <si>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</si>
  <si>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</si>
  <si>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</si>
  <si>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</si>
  <si>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</si>
  <si>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</si>
  <si>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</si>
  <si>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</si>
  <si>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</si>
  <si>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</si>
  <si>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</si>
  <si>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</si>
  <si>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</si>
  <si>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</si>
  <si>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</si>
  <si>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</si>
  <si>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</si>
  <si>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</si>
  <si>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</si>
  <si>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</si>
  <si>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</si>
  <si>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</si>
  <si>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</si>
  <si>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</si>
  <si>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</si>
  <si>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</si>
  <si>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</si>
  <si>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</si>
  <si>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</si>
  <si>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</si>
  <si>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</si>
  <si>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</si>
  <si>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</si>
  <si>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</si>
  <si>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</si>
  <si>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</si>
  <si>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</si>
  <si>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</si>
  <si>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</si>
  <si>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</si>
  <si>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</si>
  <si>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</si>
  <si>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</si>
  <si>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</si>
  <si>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</si>
  <si>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</si>
  <si>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</si>
  <si>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</si>
  <si>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</si>
  <si>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</si>
  <si>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</si>
  <si>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</si>
  <si>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</si>
  <si>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</si>
  <si>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</si>
  <si>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</si>
  <si>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</si>
  <si>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</si>
  <si>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</si>
  <si>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</si>
  <si>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</si>
  <si>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</si>
  <si>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</si>
  <si>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</si>
  <si>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</si>
  <si>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</si>
  <si>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</si>
  <si>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</si>
  <si>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</si>
  <si>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</si>
  <si>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</si>
  <si>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</si>
  <si>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</si>
  <si>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</si>
  <si>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</si>
  <si>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</si>
  <si>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</si>
  <si>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</si>
  <si>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</si>
  <si>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</si>
  <si>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</si>
  <si>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</si>
  <si>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</si>
  <si>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</si>
  <si>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</si>
  <si>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</si>
  <si>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</si>
  <si>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</si>
  <si>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</si>
  <si>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</si>
  <si>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</si>
  <si>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</si>
  <si>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</si>
  <si>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</si>
  <si>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</si>
  <si>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</si>
  <si>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</si>
  <si>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</si>
  <si>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</si>
  <si>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</si>
  <si>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</si>
  <si>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</si>
  <si>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</si>
  <si>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</si>
  <si>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</si>
  <si>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</si>
  <si>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</si>
  <si>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</si>
  <si>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</si>
  <si>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</si>
  <si>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</si>
  <si>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</si>
  <si>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</si>
  <si>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</si>
  <si>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</si>
  <si>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</si>
  <si>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</si>
  <si>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</si>
  <si>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</si>
  <si>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</si>
  <si>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</si>
  <si>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</si>
  <si>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</si>
  <si>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</si>
  <si>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</si>
  <si>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</si>
  <si>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</si>
  <si>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</si>
  <si>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</si>
  <si>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</si>
  <si>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</si>
  <si>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</si>
  <si>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</si>
  <si>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</si>
  <si>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</si>
  <si>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</si>
  <si>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</si>
  <si>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</si>
  <si>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</si>
  <si>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</si>
  <si>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</si>
  <si>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</si>
  <si>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</si>
  <si>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</si>
  <si>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</si>
  <si>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</si>
  <si>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</si>
  <si>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</si>
  <si>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</si>
  <si>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</si>
  <si>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</si>
  <si>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</si>
  <si>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</si>
  <si>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</si>
  <si>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</si>
  <si>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</si>
  <si>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</si>
  <si>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</si>
  <si>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</si>
  <si>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</si>
  <si>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</si>
  <si>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</si>
  <si>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</si>
  <si>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</si>
  <si>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</si>
  <si>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</si>
  <si>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</si>
  <si>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</si>
  <si>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</si>
  <si>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</si>
  <si>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</si>
  <si>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</si>
  <si>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</si>
  <si>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</si>
  <si>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</si>
  <si>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</si>
  <si>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</si>
  <si>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</si>
  <si>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</si>
  <si>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</si>
  <si>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</si>
  <si>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</si>
  <si>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</si>
  <si>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</si>
  <si>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</si>
  <si>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</si>
  <si>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</si>
  <si>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</si>
  <si>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</si>
  <si>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</si>
  <si>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</si>
  <si>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</si>
  <si>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</si>
  <si>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</si>
  <si>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</si>
  <si>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</si>
  <si>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</si>
  <si>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</si>
  <si>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</si>
  <si>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</si>
  <si>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</si>
  <si>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</si>
  <si>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</si>
  <si>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</si>
  <si>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</si>
  <si>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</si>
  <si>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</si>
  <si>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</si>
  <si>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</si>
  <si>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</si>
  <si>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</si>
  <si>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</si>
  <si>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</si>
  <si>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</si>
  <si>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</si>
  <si>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</si>
  <si>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</si>
  <si>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</si>
  <si>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</si>
  <si>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</si>
  <si>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</si>
  <si>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</si>
  <si>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</si>
  <si>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</si>
  <si>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</si>
  <si>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</si>
  <si>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</si>
  <si>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</si>
  <si>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</si>
  <si>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</si>
  <si>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</si>
  <si>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</si>
  <si>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</si>
  <si>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</si>
  <si>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</si>
  <si>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</si>
  <si>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</si>
  <si>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</si>
  <si>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</si>
  <si>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</si>
  <si>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</si>
  <si>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</si>
  <si>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</si>
  <si>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</si>
  <si>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</si>
  <si>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</si>
  <si>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</si>
  <si>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</si>
  <si>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</si>
  <si>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</si>
  <si>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</si>
  <si>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</si>
  <si>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</si>
  <si>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</si>
  <si>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</si>
  <si>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</si>
  <si>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</si>
  <si>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</si>
  <si>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</si>
  <si>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</si>
  <si>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</si>
  <si>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</si>
  <si>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</si>
  <si>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</si>
  <si>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</si>
  <si>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</si>
  <si>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</si>
  <si>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</si>
  <si>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</si>
  <si>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</si>
  <si>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</si>
  <si>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</si>
  <si>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</si>
  <si>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</si>
  <si>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</si>
  <si>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</si>
  <si>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</si>
  <si>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</si>
  <si>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</si>
  <si>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</si>
  <si>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</si>
  <si>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</si>
  <si>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</si>
  <si>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</si>
  <si>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</si>
  <si>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</si>
  <si>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</si>
  <si>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</si>
  <si>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</si>
  <si>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</si>
  <si>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</si>
  <si>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</si>
  <si>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</si>
  <si>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</si>
  <si>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</si>
  <si>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</si>
  <si>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</si>
  <si>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</si>
  <si>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</si>
  <si>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</si>
  <si>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</si>
  <si>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</si>
  <si>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</si>
  <si>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</si>
  <si>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</si>
  <si>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</si>
  <si>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</si>
  <si>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</si>
  <si>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</si>
  <si>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</si>
  <si>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</si>
  <si>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</si>
  <si>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</si>
  <si>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</si>
  <si>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</si>
  <si>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</si>
  <si>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</si>
  <si>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</si>
  <si>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</si>
  <si>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</si>
  <si>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</si>
  <si>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</si>
  <si>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</si>
  <si>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</si>
  <si>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</si>
  <si>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</si>
  <si>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</si>
  <si>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</si>
  <si>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</si>
  <si>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</si>
  <si>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</si>
  <si>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</si>
  <si>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</si>
  <si>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</si>
  <si>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</si>
  <si>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</si>
  <si>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</si>
  <si>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</si>
  <si>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</si>
  <si>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</si>
  <si>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</si>
  <si>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</si>
  <si>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</si>
  <si>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</si>
  <si>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</si>
  <si>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</si>
  <si>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</si>
  <si>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</si>
  <si>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</si>
  <si>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</si>
  <si>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</si>
  <si>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</si>
  <si>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</si>
  <si>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</si>
  <si>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</si>
  <si>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</si>
  <si>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</si>
  <si>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</si>
  <si>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</si>
  <si>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</si>
  <si>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</si>
  <si>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</si>
  <si>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</si>
  <si>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</si>
  <si>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</si>
  <si>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</si>
  <si>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</si>
  <si>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</si>
  <si>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</si>
  <si>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</si>
  <si>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</si>
  <si>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</si>
  <si>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</si>
  <si>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</si>
  <si>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</si>
  <si>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</si>
  <si>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</si>
  <si>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</si>
  <si>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</si>
  <si>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</si>
  <si>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</si>
  <si>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</si>
  <si>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</si>
  <si>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</si>
  <si>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</si>
  <si>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</si>
  <si>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</si>
  <si>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</si>
  <si>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</si>
  <si>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</si>
  <si>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</si>
  <si>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</si>
  <si>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</si>
  <si>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</si>
  <si>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</si>
  <si>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</si>
  <si>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</si>
  <si>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</si>
  <si>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</si>
  <si>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</si>
  <si>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</si>
  <si>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</si>
  <si>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</si>
  <si>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</si>
  <si>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</si>
  <si>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</si>
  <si>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</si>
  <si>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</si>
  <si>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</si>
  <si>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</si>
  <si>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</si>
  <si>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</si>
  <si>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</si>
  <si>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</si>
  <si>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</si>
  <si>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</si>
  <si>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</si>
  <si>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</si>
  <si>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</si>
  <si>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</si>
  <si>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</si>
  <si>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</si>
  <si>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</si>
  <si>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</si>
  <si>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</si>
  <si>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</si>
  <si>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</si>
  <si>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</si>
  <si>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</si>
  <si>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</si>
  <si>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</si>
  <si>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</si>
  <si>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</si>
  <si>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</si>
  <si>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</si>
  <si>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</si>
  <si>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</si>
  <si>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</si>
  <si>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</si>
  <si>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</si>
  <si>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</si>
  <si>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</si>
  <si>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</si>
  <si>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</si>
  <si>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</si>
  <si>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</si>
  <si>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</si>
  <si>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</si>
  <si>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</si>
  <si>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</si>
  <si>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</si>
  <si>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</si>
  <si>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</si>
  <si>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</si>
  <si>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</si>
  <si>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</si>
  <si>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</si>
  <si>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</si>
  <si>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</si>
  <si>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</si>
  <si>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</si>
  <si>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</si>
  <si>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</si>
  <si>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</si>
  <si>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</si>
  <si>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</si>
  <si>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</si>
  <si>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</si>
  <si>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</si>
  <si>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</si>
  <si>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</si>
  <si>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</si>
  <si>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</si>
  <si>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</si>
  <si>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</si>
  <si>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</si>
  <si>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</si>
  <si>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</si>
  <si>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</si>
  <si>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</si>
  <si>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</si>
  <si>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</si>
  <si>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</si>
  <si>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</si>
  <si>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</si>
  <si>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</si>
  <si>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</si>
  <si>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</si>
  <si>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</si>
  <si>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</si>
  <si>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</si>
  <si>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</si>
  <si>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</si>
  <si>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</si>
  <si>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</si>
  <si>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</si>
  <si>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</si>
  <si>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</si>
  <si>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</si>
  <si>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</si>
  <si>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</si>
  <si>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</si>
  <si>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</si>
  <si>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</si>
  <si>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</si>
  <si>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</si>
  <si>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</si>
  <si>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</si>
  <si>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</si>
  <si>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</si>
  <si>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</si>
  <si>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</si>
  <si>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</si>
  <si>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</si>
  <si>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</si>
  <si>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</si>
  <si>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</si>
  <si>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</si>
  <si>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</si>
  <si>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</si>
  <si>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</si>
  <si>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</si>
  <si>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</si>
  <si>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</si>
  <si>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</si>
  <si>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</si>
  <si>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Years (Order Date)</t>
  </si>
  <si>
    <t>Months (Order Date)</t>
  </si>
  <si>
    <t>Arabira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</si>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</sst>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C09]#,##0.00"/>
    <numFmt numFmtId="168" formatCode="[$$-C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font>
        <sz val="11"/>
        <color theme="0"/>
        <name val="Calibri"/>
        <family val="2"/>
        <scheme val="minor"/>
      </font>
    </dxf>
    <dxf>
      <font>
        <b val="0"/>
        <i val="0"/>
        <sz val="11"/>
        <color theme="5" tint="-0.499984740745262"/>
        <name val="Calibri"/>
        <family val="2"/>
        <scheme val="minor"/>
      </font>
      <fill>
        <patternFill patternType="solid">
          <fgColor theme="0"/>
          <bgColor theme="5" tint="-0.499984740745262"/>
        </patternFill>
      </fill>
      <border>
        <left style="thin">
          <color theme="5" tint="-0.499984740745262"/>
        </left>
        <right style="thin">
          <color theme="5" tint="-0.499984740745262"/>
        </right>
        <top style="thin">
          <color theme="5" tint="-0.499984740745262"/>
        </top>
        <bottom style="thin">
          <color theme="5" tint="-0.499984740745262"/>
        </bottom>
      </border>
    </dxf>
    <dxf>
      <font>
        <b val="0"/>
        <i val="0"/>
        <sz val="11"/>
        <color theme="0"/>
        <name val="Calibri"/>
        <family val="2"/>
        <scheme val="minor"/>
      </font>
      <fill>
        <patternFill>
          <bgColor theme="5" tint="-0.499984740745262"/>
        </patternFill>
      </fill>
    </dxf>
    <dxf>
      <font>
        <b val="0"/>
        <i val="0"/>
        <sz val="11"/>
        <color theme="0"/>
        <name val="Calibri"/>
        <family val="2"/>
        <scheme val="minor"/>
      </font>
      <fill>
        <patternFill>
          <bgColor theme="5" tint="-0.499984740745262"/>
        </patternFill>
      </fill>
    </dxf>
    <dxf>
      <numFmt numFmtId="0" formatCode="General"/>
    </dxf>
    <dxf>
      <numFmt numFmtId="167" formatCode="[$$-C09]#,##0.00"/>
    </dxf>
    <dxf>
      <numFmt numFmtId="167" formatCode="[$$-C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family val="2"/>
        <scheme val="minor"/>
      </font>
    </dxf>
    <dxf>
      <font>
        <b val="0"/>
        <i val="0"/>
        <sz val="11"/>
        <name val="Calibri"/>
        <family val="2"/>
        <scheme val="minor"/>
      </font>
      <fill>
        <patternFill patternType="solid">
          <fgColor theme="0"/>
          <bgColor rgb="FF0070C0"/>
        </patternFill>
      </fill>
      <border>
        <left style="thin">
          <color theme="4"/>
        </left>
        <right style="thin">
          <color theme="4"/>
        </right>
        <top style="thin">
          <color theme="4"/>
        </top>
        <bottom style="thin">
          <color theme="4"/>
        </bottom>
      </border>
    </dxf>
  </dxfs>
  <tableStyles count="3" defaultTableStyle="TableStyleMedium2" defaultPivotStyle="PivotStyleMedium9">
    <tableStyle name="Slicer Style 1" pivot="0" table="0" count="10" xr9:uid="{FB0EC911-E6AD-43CB-AC40-777F7251BFDC}">
      <tableStyleElement type="wholeTable" dxfId="3"/>
      <tableStyleElement type="headerRow" dxfId="2"/>
    </tableStyle>
    <tableStyle name="Timeline Style 1" pivot="0" table="0" count="8" xr9:uid="{736FD1CD-6A3E-44A3-9D33-5164FBEB4FEF}">
      <tableStyleElement type="wholeTable" dxfId="17"/>
      <tableStyleElement type="headerRow" dxfId="16"/>
    </tableStyle>
    <tableStyle name="Timeline Style 2" pivot="0" table="0" count="9" xr9:uid="{95317E51-B5A1-4CC7-949C-1983D2C74828}">
      <tableStyleElement type="wholeTable" dxfId="1"/>
      <tableStyleElement type="headerRow" dxfId="0"/>
    </tableStyle>
  </tableStyles>
  <extLst>
    <ext xmlns:x14="http://schemas.microsoft.com/office/spreadsheetml/2009/9/main" uri="{46F421CA-312F-682f-3DD2-61675219B42D}">
      <x14:dxfs count="8">
        <dxf>
          <font>
            <b val="0"/>
            <i val="0"/>
            <sz val="11"/>
            <color theme="0"/>
            <name val="Calibri"/>
            <family val="2"/>
            <scheme val="minor"/>
          </font>
          <fill>
            <patternFill>
              <bgColor theme="5" tint="-0.499984740745262"/>
            </patternFill>
          </fill>
        </dxf>
        <dxf>
          <font>
            <b val="0"/>
            <i val="0"/>
            <sz val="11"/>
            <color theme="0"/>
            <name val="Calibri"/>
            <family val="2"/>
            <scheme val="minor"/>
          </font>
          <fill>
            <patternFill>
              <bgColor theme="5" tint="-0.499984740745262"/>
            </patternFill>
          </fill>
        </dxf>
        <dxf>
          <font>
            <b val="0"/>
            <i val="0"/>
            <sz val="11"/>
            <color theme="0"/>
            <name val="Calibri"/>
            <family val="2"/>
            <scheme val="minor"/>
          </font>
          <fill>
            <patternFill>
              <bgColor theme="5" tint="-0.499984740745262"/>
            </patternFill>
          </fill>
        </dxf>
        <dxf>
          <font>
            <b val="0"/>
            <i val="0"/>
            <sz val="11"/>
            <color theme="0"/>
            <name val="Calibri"/>
            <family val="2"/>
            <scheme val="minor"/>
          </font>
          <fill>
            <patternFill>
              <bgColor theme="5" tint="-0.499984740745262"/>
            </patternFill>
          </fill>
        </dxf>
        <dxf>
          <font>
            <b val="0"/>
            <i val="0"/>
            <sz val="11"/>
            <color theme="0"/>
            <name val="Calibri"/>
            <family val="2"/>
            <scheme val="minor"/>
          </font>
          <fill>
            <patternFill>
              <bgColor theme="2"/>
            </patternFill>
          </fill>
        </dxf>
        <dxf>
          <font>
            <b val="0"/>
            <i val="0"/>
            <sz val="11"/>
            <color theme="0"/>
            <name val="Calibri"/>
            <family val="2"/>
            <scheme val="minor"/>
          </font>
          <fill>
            <patternFill>
              <bgColor theme="5" tint="-0.24994659260841701"/>
            </patternFill>
          </fill>
        </dxf>
        <dxf>
          <font>
            <b val="0"/>
            <i val="0"/>
            <sz val="11"/>
            <color theme="0"/>
            <name val="Calibri"/>
            <family val="2"/>
            <scheme val="minor"/>
          </font>
          <fill>
            <patternFill>
              <bgColor theme="2"/>
            </patternFill>
          </fill>
        </dxf>
        <dxf>
          <font>
            <b val="0"/>
            <i val="0"/>
            <sz val="11"/>
            <color theme="0"/>
            <name val="Calibri"/>
            <family val="2"/>
            <scheme val="minor"/>
          </font>
          <fill>
            <patternFill>
              <bgColor theme="5"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bgColor theme="2"/>
            </patternFill>
          </fill>
        </dxf>
        <dxf>
          <fill>
            <patternFill patternType="solid">
              <fgColor theme="0" tint="-0.14999847407452621"/>
              <bgColor theme="0" tint="-0.14999847407452621"/>
            </patternFill>
          </fill>
        </dxf>
        <dxf>
          <fill>
            <patternFill patternType="solid">
              <fgColor theme="0"/>
              <bgColor theme="5" tint="-0.24994659260841701"/>
            </patternFill>
          </fill>
        </dxf>
        <dxf>
          <font>
            <b val="0"/>
            <i val="0"/>
            <sz val="9"/>
            <color theme="0"/>
            <name val="Calibri"/>
            <family val="2"/>
            <scheme val="minor"/>
          </font>
        </dxf>
        <dxf>
          <font>
            <b val="0"/>
            <i val="0"/>
            <sz val="11"/>
            <color theme="0"/>
            <name val="Calibri"/>
            <family val="2"/>
            <scheme val="minor"/>
          </font>
        </dxf>
        <dxf>
          <font>
            <b val="0"/>
            <i val="0"/>
            <sz val="11"/>
            <color theme="0"/>
            <name val="Calibri"/>
            <family val="2"/>
            <scheme val="minor"/>
          </font>
        </dxf>
        <dxf>
          <font>
            <sz val="10"/>
            <color theme="0"/>
            <name val="Calibri"/>
            <family val="2"/>
            <scheme val="minor"/>
          </font>
        </dxf>
        <dxf>
          <fill>
            <patternFill patternType="solid">
              <fgColor theme="0" tint="-0.14996795556505021"/>
              <bgColor theme="0"/>
            </patternFill>
          </fill>
        </dxf>
        <dxf>
          <fill>
            <patternFill patternType="solid">
              <fgColor theme="0"/>
              <bgColor rgb="FF00B0F0"/>
            </patternFill>
          </fill>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[CoffeeProject.xlsx]TotalSales!TotalSales</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Total Sales Over Time</a:t>
            </a:r>
          </a:p>
        </c:rich>
      </c:tx>
      <c:overlay val="1"/>
      <c:spPr>
        <a:solidFill>
          <a:schemeClr val="accent2">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tint val="58000"/>
              </a:schemeClr>
            </a:solidFill>
            <a:ln w="9525">
              <a:solidFill>
                <a:schemeClr val="accent2">
                  <a:tint val="58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tint val="86000"/>
              </a:schemeClr>
            </a:solidFill>
            <a:ln w="9525">
              <a:solidFill>
                <a:schemeClr val="accent2">
                  <a:tint val="8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2">
                <a:shade val="86000"/>
              </a:schemeClr>
            </a:solidFill>
            <a:ln w="9525">
              <a:solidFill>
                <a:schemeClr val="accent2">
                  <a:shade val="8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hade val="58000"/>
              </a:schemeClr>
            </a:solidFill>
            <a:ln w="9525">
              <a:solidFill>
                <a:schemeClr val="accent2">
                  <a:shade val="58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730072710829098E-2"/>
          <c:y val="0.11319232667523035"/>
          <c:w val="0.81090207844347639"/>
          <c:h val="0.67851331784025126"/>
        </c:manualLayout>
      </c:layout>
      <c:lineChart>
        <c:grouping val="standard"/>
        <c:varyColors val="0"/>
        <c:ser>
          <c:idx val="0"/>
          <c:order val="0"/>
          <c:tx>
            <c:strRef>
              <c:f>TotalSales!$C$3:$C$4</c:f>
              <c:strCache>
                <c:ptCount val="1"/>
                <c:pt idx="0">
                  <c:v>Arabira</c:v>
                </c:pt>
              </c:strCache>
            </c:strRef>
          </c:tx>
          <c:spPr>
            <a:ln w="28575" cap="rnd">
              <a:solidFill>
                <a:schemeClr val="accent2">
                  <a:tint val="58000"/>
                </a:schemeClr>
              </a:solidFill>
              <a:round/>
            </a:ln>
            <a:effectLst/>
          </c:spPr>
          <c:marker>
            <c:symbol val="circle"/>
            <c:size val="5"/>
            <c:spPr>
              <a:solidFill>
                <a:schemeClr val="accent2">
                  <a:tint val="58000"/>
                </a:schemeClr>
              </a:solidFill>
              <a:ln w="9525">
                <a:solidFill>
                  <a:schemeClr val="accent2">
                    <a:tint val="58000"/>
                  </a:schemeClr>
                </a:solidFill>
              </a:ln>
              <a:effectLst/>
            </c:spPr>
          </c:marker>
          <c:cat>
            <c:multiLvlStrRef>
              <c:f>TotalSales!$A$5:$B$20</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lvl>
                <c:lvl>
                  <c:pt idx="0">
                    <c:v>2019</c:v>
                  </c:pt>
                  <c:pt idx="12">
                    <c:v>2020</c:v>
                  </c:pt>
                </c:lvl>
              </c:multiLvlStrCache>
            </c:multiLvlStrRef>
          </c:cat>
          <c:val>
            <c:numRef>
              <c:f>TotalSales!$C$5:$C$20</c:f>
              <c:numCache>
                <c:formatCode>#,##0</c:formatCode>
                <c:ptCount val="16"/>
                <c:pt idx="0">
                  <c:v>186.85499999999999</c:v>
                </c:pt>
                <c:pt idx="1">
                  <c:v>251.965</c:v>
                </c:pt>
                <c:pt idx="2">
                  <c:v>224.94499999999999</c:v>
                </c:pt>
                <c:pt idx="3">
                  <c:v>307.12</c:v>
                </c:pt>
                <c:pt idx="4">
                  <c:v>53.664999999999992</c:v>
                </c:pt>
                <c:pt idx="5">
                  <c:v>163.01999999999998</c:v>
                </c:pt>
                <c:pt idx="6">
                  <c:v>345.02</c:v>
                </c:pt>
                <c:pt idx="7">
                  <c:v>334.89</c:v>
                </c:pt>
                <c:pt idx="8">
                  <c:v>178.70999999999998</c:v>
                </c:pt>
                <c:pt idx="9">
                  <c:v>301.98499999999996</c:v>
                </c:pt>
                <c:pt idx="10">
                  <c:v>312.83499999999998</c:v>
                </c:pt>
                <c:pt idx="11">
                  <c:v>265.62</c:v>
                </c:pt>
                <c:pt idx="12">
                  <c:v>47.25</c:v>
                </c:pt>
                <c:pt idx="13">
                  <c:v>745.45</c:v>
                </c:pt>
                <c:pt idx="14">
                  <c:v>130.47</c:v>
                </c:pt>
                <c:pt idx="15">
                  <c:v>27</c:v>
                </c:pt>
              </c:numCache>
            </c:numRef>
          </c:val>
          <c:smooth val="0"/>
          <c:extLst>
            <c:ext xmlns:c16="http://schemas.microsoft.com/office/drawing/2014/chart" uri="{C3380CC4-5D6E-409C-BE32-E72D297353CC}">
              <c16:uniqueId val="{00000000-A4B6-4F93-8991-AF787B06F752}"/>
            </c:ext>
          </c:extLst>
        </c:ser>
        <c:ser>
          <c:idx val="1"/>
          <c:order val="1"/>
          <c:tx>
            <c:strRef>
              <c:f>TotalSales!$D$3:$D$4</c:f>
              <c:strCache>
                <c:ptCount val="1"/>
                <c:pt idx="0">
                  <c:v>Excelsa</c:v>
                </c:pt>
              </c:strCache>
            </c:strRef>
          </c:tx>
          <c:spPr>
            <a:ln w="28575" cap="rnd">
              <a:solidFill>
                <a:schemeClr val="accent2">
                  <a:tint val="86000"/>
                </a:schemeClr>
              </a:solidFill>
              <a:round/>
            </a:ln>
            <a:effectLst/>
          </c:spPr>
          <c:marker>
            <c:symbol val="circle"/>
            <c:size val="5"/>
            <c:spPr>
              <a:solidFill>
                <a:schemeClr val="accent2">
                  <a:tint val="86000"/>
                </a:schemeClr>
              </a:solidFill>
              <a:ln w="9525">
                <a:solidFill>
                  <a:schemeClr val="accent2">
                    <a:tint val="86000"/>
                  </a:schemeClr>
                </a:solidFill>
              </a:ln>
              <a:effectLst/>
            </c:spPr>
          </c:marker>
          <c:cat>
            <c:multiLvlStrRef>
              <c:f>TotalSales!$A$5:$B$20</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lvl>
                <c:lvl>
                  <c:pt idx="0">
                    <c:v>2019</c:v>
                  </c:pt>
                  <c:pt idx="12">
                    <c:v>2020</c:v>
                  </c:pt>
                </c:lvl>
              </c:multiLvlStrCache>
            </c:multiLvlStrRef>
          </c:cat>
          <c:val>
            <c:numRef>
              <c:f>TotalSales!$D$5:$D$20</c:f>
              <c:numCache>
                <c:formatCode>#,##0</c:formatCode>
                <c:ptCount val="16"/>
                <c:pt idx="0">
                  <c:v>305.97000000000003</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numCache>
            </c:numRef>
          </c:val>
          <c:smooth val="0"/>
          <c:extLst>
            <c:ext xmlns:c16="http://schemas.microsoft.com/office/drawing/2014/chart" uri="{C3380CC4-5D6E-409C-BE32-E72D297353CC}">
              <c16:uniqueId val="{00000001-A4B6-4F93-8991-AF787B06F752}"/>
            </c:ext>
          </c:extLst>
        </c:ser>
        <c:ser>
          <c:idx val="2"/>
          <c:order val="2"/>
          <c:tx>
            <c:strRef>
              <c:f>TotalSales!$E$3:$E$4</c:f>
              <c:strCache>
                <c:ptCount val="1"/>
                <c:pt idx="0">
                  <c:v>Liberica</c:v>
                </c:pt>
              </c:strCache>
            </c:strRef>
          </c:tx>
          <c:spPr>
            <a:ln w="28575" cap="rnd">
              <a:solidFill>
                <a:schemeClr val="accent2">
                  <a:shade val="86000"/>
                </a:schemeClr>
              </a:solidFill>
              <a:round/>
            </a:ln>
            <a:effectLst/>
          </c:spPr>
          <c:marker>
            <c:symbol val="circle"/>
            <c:size val="5"/>
            <c:spPr>
              <a:solidFill>
                <a:schemeClr val="accent2">
                  <a:shade val="86000"/>
                </a:schemeClr>
              </a:solidFill>
              <a:ln w="9525">
                <a:solidFill>
                  <a:schemeClr val="accent2">
                    <a:shade val="86000"/>
                  </a:schemeClr>
                </a:solidFill>
              </a:ln>
              <a:effectLst/>
            </c:spPr>
          </c:marker>
          <c:cat>
            <c:multiLvlStrRef>
              <c:f>TotalSales!$A$5:$B$20</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lvl>
                <c:lvl>
                  <c:pt idx="0">
                    <c:v>2019</c:v>
                  </c:pt>
                  <c:pt idx="12">
                    <c:v>2020</c:v>
                  </c:pt>
                </c:lvl>
              </c:multiLvlStrCache>
            </c:multiLvlStrRef>
          </c:cat>
          <c:val>
            <c:numRef>
              <c:f>TotalSales!$E$5:$E$20</c:f>
              <c:numCache>
                <c:formatCode>#,##0</c:formatCode>
                <c:ptCount val="16"/>
                <c:pt idx="0">
                  <c:v>213.16</c:v>
                </c:pt>
                <c:pt idx="1">
                  <c:v>434.03999999999991</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187.05999999999997</c:v>
                </c:pt>
                <c:pt idx="12">
                  <c:v>274.67500000000001</c:v>
                </c:pt>
                <c:pt idx="13">
                  <c:v>194.17499999999998</c:v>
                </c:pt>
                <c:pt idx="14">
                  <c:v>281.20499999999998</c:v>
                </c:pt>
                <c:pt idx="15">
                  <c:v>147.51000000000002</c:v>
                </c:pt>
              </c:numCache>
            </c:numRef>
          </c:val>
          <c:smooth val="0"/>
          <c:extLst>
            <c:ext xmlns:c16="http://schemas.microsoft.com/office/drawing/2014/chart" uri="{C3380CC4-5D6E-409C-BE32-E72D297353CC}">
              <c16:uniqueId val="{00000002-A4B6-4F93-8991-AF787B06F752}"/>
            </c:ext>
          </c:extLst>
        </c:ser>
        <c:ser>
          <c:idx val="3"/>
          <c:order val="3"/>
          <c:tx>
            <c:strRef>
              <c:f>TotalSales!$F$3:$F$4</c:f>
              <c:strCache>
                <c:ptCount val="1"/>
                <c:pt idx="0">
                  <c:v>Robusta</c:v>
                </c:pt>
              </c:strCache>
            </c:strRef>
          </c:tx>
          <c:spPr>
            <a:ln w="28575" cap="rnd">
              <a:solidFill>
                <a:schemeClr val="accent2">
                  <a:shade val="58000"/>
                </a:schemeClr>
              </a:solidFill>
              <a:round/>
            </a:ln>
            <a:effectLst/>
          </c:spPr>
          <c:marker>
            <c:symbol val="circle"/>
            <c:size val="5"/>
            <c:spPr>
              <a:solidFill>
                <a:schemeClr val="accent2">
                  <a:shade val="58000"/>
                </a:schemeClr>
              </a:solidFill>
              <a:ln w="9525">
                <a:solidFill>
                  <a:schemeClr val="accent2">
                    <a:shade val="58000"/>
                  </a:schemeClr>
                </a:solidFill>
              </a:ln>
              <a:effectLst/>
            </c:spPr>
          </c:marker>
          <c:cat>
            <c:multiLvlStrRef>
              <c:f>TotalSales!$A$5:$B$20</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lvl>
                <c:lvl>
                  <c:pt idx="0">
                    <c:v>2019</c:v>
                  </c:pt>
                  <c:pt idx="12">
                    <c:v>2020</c:v>
                  </c:pt>
                </c:lvl>
              </c:multiLvlStrCache>
            </c:multiLvlStrRef>
          </c:cat>
          <c:val>
            <c:numRef>
              <c:f>TotalSales!$F$5:$F$20</c:f>
              <c:numCache>
                <c:formatCode>#,##0</c:formatCode>
                <c:ptCount val="16"/>
                <c:pt idx="0">
                  <c:v>123</c:v>
                </c:pt>
                <c:pt idx="1">
                  <c:v>171.93999999999997</c:v>
                </c:pt>
                <c:pt idx="2">
                  <c:v>126.035</c:v>
                </c:pt>
                <c:pt idx="3">
                  <c:v>158.84999999999997</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numCache>
            </c:numRef>
          </c:val>
          <c:smooth val="0"/>
          <c:extLst>
            <c:ext xmlns:c16="http://schemas.microsoft.com/office/drawing/2014/chart" uri="{C3380CC4-5D6E-409C-BE32-E72D297353CC}">
              <c16:uniqueId val="{00000003-A4B6-4F93-8991-AF787B06F752}"/>
            </c:ext>
          </c:extLst>
        </c:ser>
        <c:dLbls>
          <c:showLegendKey val="0"/>
          <c:showVal val="0"/>
          <c:showCatName val="0"/>
          <c:showSerName val="0"/>
          <c:showPercent val="0"/>
          <c:showBubbleSize val="0"/>
        </c:dLbls>
        <c:marker val="1"/>
        <c:smooth val="0"/>
        <c:axId val="683211712"/>
        <c:axId val="1474538240"/>
      </c:lineChart>
      <c:catAx>
        <c:axId val="68321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474538240"/>
        <c:crosses val="autoZero"/>
        <c:auto val="1"/>
        <c:lblAlgn val="ctr"/>
        <c:lblOffset val="100"/>
        <c:noMultiLvlLbl val="0"/>
      </c:catAx>
      <c:valAx>
        <c:axId val="147453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321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[CoffeeProject.xlsx]Top5!TotalSales</c:name>
    <c:fmtId val="2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'Top5'!$A$4:$A$10</c:f>
              <c:strCache>
                <c:ptCount val="7"/>
                <c:pt idx="0">
                  <c:v>Elysee Sketch</c:v>
                </c:pt>
                <c:pt idx="1">
                  <c:v>Daniel Heinonen</c:v>
                </c:pt>
                <c:pt idx="2">
                  <c:v>Lacee Tanti</c:v>
                </c:pt>
                <c:pt idx="3">
                  <c:v>Shelli Keynd</c:v>
                </c:pt>
                <c:pt idx="4">
                  <c:v>Nanny Lush</c:v>
                </c:pt>
                <c:pt idx="5">
                  <c:v>Allis Wilmore</c:v>
                </c:pt>
                <c:pt idx="6">
                  <c:v>Brenn Dundredge</c:v>
                </c:pt>
              </c:strCache>
            </c:strRef>
          </c:cat>
          <c:val>
            <c:numRef>
              <c:f>'Top5'!$B$4:$B$10</c:f>
              <c:numCache>
                <c:formatCode>[$$-C09]#,##0</c:formatCode>
                <c:ptCount val="7"/>
                <c:pt idx="0">
                  <c:v>204.92999999999995</c:v>
                </c:pt>
                <c:pt idx="1">
                  <c:v>204.92999999999995</c:v>
                </c:pt>
                <c:pt idx="2">
                  <c:v>204.92999999999995</c:v>
                </c:pt>
                <c:pt idx="3">
                  <c:v>204.92999999999995</c:v>
                </c:pt>
                <c:pt idx="4">
                  <c:v>204.92999999999995</c:v>
                </c:pt>
                <c:pt idx="5">
                  <c:v>237.81999999999996</c:v>
                </c:pt>
                <c:pt idx="6">
                  <c:v>248.36499999999995</c:v>
                </c:pt>
              </c:numCache>
            </c:numRef>
          </c:val>
          <c:extLst>
            <c:ext xmlns:c16="http://schemas.microsoft.com/office/drawing/2014/chart" uri="{C3380CC4-5D6E-409C-BE32-E72D297353CC}">
              <c16:uniqueId val="{00000002-982B-4A97-BD5F-40FCE9E1EA68}"/>
            </c:ext>
          </c:extLst>
        </c:ser>
        <c:dLbls>
          <c:dLblPos val="outEnd"/>
          <c:showLegendKey val="0"/>
          <c:showVal val="1"/>
          <c:showCatName val="0"/>
          <c:showSerName val="0"/>
          <c:showPercent val="0"/>
          <c:showBubbleSize val="0"/>
        </c:dLbls>
        <c:gapWidth val="182"/>
        <c:axId val="931342704"/>
        <c:axId val="1848398000"/>
      </c:barChart>
      <c:catAx>
        <c:axId val="931342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8398000"/>
        <c:crosses val="autoZero"/>
        <c:auto val="1"/>
        <c:lblAlgn val="ctr"/>
        <c:lblOffset val="100"/>
        <c:noMultiLvlLbl val="0"/>
      </c:catAx>
      <c:valAx>
        <c:axId val="1848398000"/>
        <c:scaling>
          <c:orientation val="minMax"/>
        </c:scaling>
        <c:delete val="0"/>
        <c:axPos val="b"/>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134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chart>
  <c:spPr>
    <a:solidFill>
      <a:schemeClr val="accent2">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[CoffeeProject.xlsx]Country!TotalSales</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[$$-C09]#,##0</c:formatCode>
                <c:ptCount val="3"/>
                <c:pt idx="0">
                  <c:v>1362.2050000000002</c:v>
                </c:pt>
                <c:pt idx="1">
                  <c:v>2240.6049999999996</c:v>
                </c:pt>
                <c:pt idx="2">
                  <c:v>12626.244999999992</c:v>
                </c:pt>
              </c:numCache>
            </c:numRef>
          </c:val>
          <c:extLst>
            <c:ext xmlns:c16="http://schemas.microsoft.com/office/drawing/2014/chart" uri="{C3380CC4-5D6E-409C-BE32-E72D297353CC}">
              <c16:uniqueId val="{00000000-EC1F-432E-A313-3BF54E37E379}"/>
            </c:ext>
          </c:extLst>
        </c:ser>
        <c:dLbls>
          <c:dLblPos val="outEnd"/>
          <c:showLegendKey val="0"/>
          <c:showVal val="1"/>
          <c:showCatName val="0"/>
          <c:showSerName val="0"/>
          <c:showPercent val="0"/>
          <c:showBubbleSize val="0"/>
        </c:dLbls>
        <c:gapWidth val="182"/>
        <c:axId val="931342704"/>
        <c:axId val="1848398000"/>
      </c:barChart>
      <c:catAx>
        <c:axId val="931342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8398000"/>
        <c:crosses val="autoZero"/>
        <c:auto val="1"/>
        <c:lblAlgn val="ctr"/>
        <c:lblOffset val="100"/>
        <c:noMultiLvlLbl val="0"/>
      </c:catAx>
      <c:valAx>
        <c:axId val="1848398000"/>
        <c:scaling>
          <c:orientation val="minMax"/>
        </c:scaling>
        <c:delete val="0"/>
        <c:axPos val="b"/>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134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0</xdr:rowOff>
    </xdr:from>
    <xdr:to>
      <xdr:col>20</xdr:col>
      <xdr:colOff>7620</xdr:colOff>
      <xdr:row>5</xdr:row>
      <xdr:rowOff>0</xdr:rowOff>
    </xdr:to>
    <xdr:sp macro="" textlink="">
      <xdr:nvSpPr>
        <xdr:cNvPr id="5" name="Rectangle 4">
          <a:extLst>
            <a:ext uri="{FF2B5EF4-FFF2-40B4-BE49-F238E27FC236}">
              <a16:creationId xmlns:a16="http://schemas.microsoft.com/office/drawing/2014/main" id="{377C593C-F5D3-8D71-CDCA-2CBA3F5ACD1E}"/>
            </a:ext>
          </a:extLst>
        </xdr:cNvPr>
        <xdr:cNvSpPr/>
      </xdr:nvSpPr>
      <xdr:spPr>
        <a:xfrm>
          <a:off x="133773" y="59267"/>
          <a:ext cx="11574780" cy="745066"/>
        </a:xfrm>
        <a:prstGeom prst="rect">
          <a:avLst/>
        </a:prstGeom>
        <a:solidFill>
          <a:schemeClr val="accent2">
            <a:lumMod val="50000"/>
          </a:schemeClr>
        </a:solidFill>
        <a:ln>
          <a:solidFill>
            <a:schemeClr val="accent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t>COFFEE</a:t>
          </a:r>
          <a:r>
            <a:rPr lang="en-GB" sz="3600" baseline="0"/>
            <a:t> SALES DASHBOARD</a:t>
          </a:r>
          <a:endParaRPr lang="en-GB" sz="3600"/>
        </a:p>
      </xdr:txBody>
    </xdr:sp>
    <xdr:clientData/>
  </xdr:twoCellAnchor>
  <xdr:twoCellAnchor>
    <xdr:from>
      <xdr:col>1</xdr:col>
      <xdr:colOff>0</xdr:colOff>
      <xdr:row>14</xdr:row>
      <xdr:rowOff>0</xdr:rowOff>
    </xdr:from>
    <xdr:to>
      <xdr:col>12</xdr:col>
      <xdr:colOff>53340</xdr:colOff>
      <xdr:row>34</xdr:row>
      <xdr:rowOff>0</xdr:rowOff>
    </xdr:to>
    <xdr:graphicFrame macro="">
      <xdr:nvGraphicFramePr>
        <xdr:cNvPr id="6" name="Chart 5">
          <a:extLst>
            <a:ext uri="{FF2B5EF4-FFF2-40B4-BE49-F238E27FC236}">
              <a16:creationId xmlns:a16="http://schemas.microsoft.com/office/drawing/2014/main" id="{90EE1E61-310B-45B4-A367-9704F68CB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5</xdr:row>
      <xdr:rowOff>15238</xdr:rowOff>
    </xdr:from>
    <xdr:to>
      <xdr:col>14</xdr:col>
      <xdr:colOff>0</xdr:colOff>
      <xdr:row>13</xdr:row>
      <xdr:rowOff>152400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65C744F8-CC0D-454E-80CF-F3D9E54312B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6153" y="819571"/>
              <a:ext cx="7917180" cy="1627296"/>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17</xdr:col>
      <xdr:colOff>38100</xdr:colOff>
      <xdr:row>8</xdr:row>
      <xdr:rowOff>106680</xdr:rowOff>
    </xdr:from>
    <xdr:to>
      <xdr:col>20</xdr:col>
      <xdr:colOff>15240</xdr:colOff>
      <xdr:row>13</xdr:row>
      <xdr:rowOff>160020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3D31348D-27E9-44B4-820B-4A6B21D1DCF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10233" y="1469813"/>
              <a:ext cx="1805940" cy="98467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5</xdr:row>
      <xdr:rowOff>15240</xdr:rowOff>
    </xdr:from>
    <xdr:to>
      <xdr:col>20</xdr:col>
      <xdr:colOff>15240</xdr:colOff>
      <xdr:row>8</xdr:row>
      <xdr:rowOff>91439</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84B85B42-341C-457F-853C-0AC8C62FB28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081433" y="819573"/>
              <a:ext cx="3634740" cy="6349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8</xdr:row>
      <xdr:rowOff>106680</xdr:rowOff>
    </xdr:from>
    <xdr:to>
      <xdr:col>17</xdr:col>
      <xdr:colOff>22860</xdr:colOff>
      <xdr:row>13</xdr:row>
      <xdr:rowOff>167640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DCC537D7-FE2B-4454-88E4-8D51B7E564A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081433" y="1469813"/>
              <a:ext cx="1813560" cy="99229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53340</xdr:colOff>
      <xdr:row>24</xdr:row>
      <xdr:rowOff>15240</xdr:rowOff>
    </xdr:from>
    <xdr:to>
      <xdr:col>20</xdr:col>
      <xdr:colOff>15240</xdr:colOff>
      <xdr:row>34</xdr:row>
      <xdr:rowOff>0</xdr:rowOff>
    </xdr:to>
    <xdr:graphicFrame macro="">
      <xdr:nvGraphicFramePr>
        <xdr:cNvPr id="11" name="Chart 10">
          <a:extLst>
            <a:ext uri="{FF2B5EF4-FFF2-40B4-BE49-F238E27FC236}">
              <a16:creationId xmlns:a16="http://schemas.microsoft.com/office/drawing/2014/main" id="{DA2A9C05-6862-42E0-A0B8-03EA0D4B1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53340</xdr:colOff>
      <xdr:row>14</xdr:row>
      <xdr:rowOff>0</xdr:rowOff>
    </xdr:from>
    <xdr:to>
      <xdr:col>20</xdr:col>
      <xdr:colOff>15240</xdr:colOff>
      <xdr:row>24</xdr:row>
      <xdr:rowOff>0</xdr:rowOff>
    </xdr:to>
    <xdr:graphicFrame macro="">
      <xdr:nvGraphicFramePr>
        <xdr:cNvPr id="12" name="Chart 11">
          <a:extLst>
            <a:ext uri="{FF2B5EF4-FFF2-40B4-BE49-F238E27FC236}">
              <a16:creationId xmlns:a16="http://schemas.microsoft.com/office/drawing/2014/main" id="{600A4115-6BDC-4C24-8609-325C60E4F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63500</xdr:colOff>
      <xdr:row>8</xdr:row>
      <xdr:rowOff>106680</xdr:rowOff>
    </xdr:from>
    <xdr:to>
      <xdr:col>17</xdr:col>
      <xdr:colOff>48260</xdr:colOff>
      <xdr:row>13</xdr:row>
      <xdr:rowOff>167640</xdr:rowOff>
    </xdr:to>
    <mc:AlternateContent xmlns:mc="http://schemas.openxmlformats.org/markup-compatibility/2006">
      <mc:Choice xmlns:a14="http://schemas.microsoft.com/office/drawing/2010/main" Requires="a14">
        <xdr:graphicFrame macro="">
          <xdr:nvGraphicFramePr>
            <xdr:cNvPr id="3" name="Loyalty Card 1">
              <a:extLst>
                <a:ext uri="{FF2B5EF4-FFF2-40B4-BE49-F238E27FC236}">
                  <a16:creationId xmlns:a16="http://schemas.microsoft.com/office/drawing/2014/main" id="{88DCDC0D-4856-ADC0-B9E4-491596F3123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106833" y="1469813"/>
              <a:ext cx="1813560" cy="99229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5570" refreshedDate="45257.014741203704" createdVersion="8" refreshedVersion="8" minRefreshableVersion="3" recordCount="1000" xr:uid="{206DB0A6-5F88-4BB4-95B4-148C0AF0F481}">
  <cacheSource type="worksheet">
    <worksheetSource name="FACT_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r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8606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009F77-1920-46D1-A8D9-66853111811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2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6">
    <i>
      <x v="1"/>
      <x v="1"/>
    </i>
    <i r="1">
      <x v="2"/>
    </i>
    <i r="1">
      <x v="3"/>
    </i>
    <i r="1">
      <x v="4"/>
    </i>
    <i r="1">
      <x v="5"/>
    </i>
    <i r="1">
      <x v="6"/>
    </i>
    <i r="1">
      <x v="7"/>
    </i>
    <i r="1">
      <x v="8"/>
    </i>
    <i r="1">
      <x v="9"/>
    </i>
    <i r="1">
      <x v="10"/>
    </i>
    <i r="1">
      <x v="11"/>
    </i>
    <i r="1">
      <x v="12"/>
    </i>
    <i>
      <x v="2"/>
      <x v="1"/>
    </i>
    <i r="1">
      <x v="2"/>
    </i>
    <i r="1">
      <x v="3"/>
    </i>
    <i r="1">
      <x v="4"/>
    </i>
  </rowItems>
  <colFields count="1">
    <field x="13"/>
  </colFields>
  <colItems count="4">
    <i>
      <x/>
    </i>
    <i>
      <x v="1"/>
    </i>
    <i>
      <x v="2"/>
    </i>
    <i>
      <x v="3"/>
    </i>
  </colItems>
  <dataFields count="1">
    <dataField name="Sum of Sales" fld="12" baseField="15" baseItem="1" numFmtId="3"/>
  </dataFields>
  <chartFormats count="12">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2"/>
          </reference>
        </references>
      </pivotArea>
    </chartFormat>
    <chartFormat chart="13" format="7"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4" name="Order Date">
      <autoFilter ref="A1">
        <filterColumn colId="0">
          <customFilters and="1">
            <customFilter operator="greaterThanOrEqual" val="43466"/>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187252-9E1C-4D5B-A22F-3964FFB74C3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52" name="Order Date">
      <autoFilter ref="A1">
        <filterColumn colId="0">
          <customFilters and="1">
            <customFilter operator="greaterThanOrEqual" val="43466"/>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F1EFA7-80AC-4251-B6A5-DE4CD183A9A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10"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289"/>
    </i>
    <i>
      <x v="218"/>
    </i>
    <i>
      <x v="518"/>
    </i>
    <i>
      <x v="785"/>
    </i>
    <i>
      <x v="639"/>
    </i>
    <i>
      <x v="28"/>
    </i>
    <i>
      <x v="125"/>
    </i>
  </rowItems>
  <colItems count="1">
    <i/>
  </colItems>
  <dataFields count="1">
    <dataField name="Sum of Sales" fld="12" baseField="7" baseItem="1" numFmtId="168"/>
  </dataFields>
  <chartFormats count="4">
    <chartFormat chart="13" format="8"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3" name="Order Date">
      <autoFilter ref="A1">
        <filterColumn colId="0">
          <customFilters and="1">
            <customFilter operator="greaterThanOrEqual" val="43466"/>
            <customFilter operator="lessThanOrEqual" val="43951"/>
          </customFilters>
        </filterColumn>
      </autoFilter>
      <extLst>
        <ext xmlns:x15="http://schemas.microsoft.com/office/spreadsheetml/2010/11/main" uri="{0605FD5F-26C8-4aeb-8148-2DB25E43C511}">
          <x15:pivotFilter useWholeDay="1"/>
        </ext>
      </extLst>
    </filter>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A91FD10-E232-49C0-B5A6-441B1BFE7774}" sourceName="Size">
  <pivotTables>
    <pivotTable tabId="18" name="TotalSales"/>
    <pivotTable tabId="21" name="TotalSales"/>
    <pivotTable tabId="22" name="TotalSales"/>
  </pivotTables>
  <data>
    <tabular pivotCacheId="2860623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C7B55E8-5928-4FB4-A43F-ED9B371B9959}" sourceName="Roast Type Name">
  <pivotTables>
    <pivotTable tabId="18" name="TotalSales"/>
    <pivotTable tabId="21" name="TotalSales"/>
    <pivotTable tabId="22" name="TotalSales"/>
  </pivotTables>
  <data>
    <tabular pivotCacheId="2860623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1E37C9B-3E31-4579-BB88-06D2282AB527}" sourceName="Loyalty Card">
  <pivotTables>
    <pivotTable tabId="18" name="TotalSales"/>
    <pivotTable tabId="21" name="TotalSales"/>
    <pivotTable tabId="22" name="TotalSales"/>
  </pivotTables>
  <data>
    <tabular pivotCacheId="2860623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815683E-3FB3-4416-A7C8-17940A6BB6EA}" cache="Slicer_Size" caption="Size" columnCount="2" style="Slicer Style 1" rowHeight="234950"/>
  <slicer name="Roast Type Name" xr10:uid="{5B0CBF0F-F74C-4154-A520-36378907FC88}" cache="Slicer_Roast_Type_Name" caption="Roast Type Name" columnCount="3" style="Slicer Style 1" rowHeight="234950"/>
  <slicer name="Loyalty Card 1" xr10:uid="{A553A1D7-C493-435F-A9E7-C6B1D2D9E122}" cache="Slicer_Loyalty_Card" caption="Loyalty Card" columnCount="2" style="Slicer Style 1" rowHeight="234950"/>
  <slicer name="Loyalty Card" xr10:uid="{9B0DC7DD-737F-4182-BFB6-84F9FA440B75}" cache="Slicer_Loyalty_Card" caption="Loyalty Card"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C7EE74-05BF-4867-A1E5-7A7BF2372450}" name="FACT_Orders" displayName="FACT_Orders" ref="A1:P1001" totalsRowShown="0" headerRowDxfId="15">
  <autoFilter ref="A1:P1001" xr:uid="{C9C7EE74-05BF-4867-A1E5-7A7BF2372450}"/>
  <tableColumns count="16">
    <tableColumn id="1" xr3:uid="{3E6B3727-17FF-4039-8E8B-F7256C9C0EBF}" name="Order ID" dataDxfId="14"/>
    <tableColumn id="2" xr3:uid="{CE19872C-471B-4A68-B949-8CD47676E94E}" name="Order Date" dataDxfId="13"/>
    <tableColumn id="3" xr3:uid="{5EE1B372-649D-4A70-90CF-1802F38218D7}" name="Customer ID" dataDxfId="12"/>
    <tableColumn id="4" xr3:uid="{57D7C8A6-D4D9-40B1-AEC7-3B4B85E5AE51}" name="Product ID"/>
    <tableColumn id="5" xr3:uid="{8594F3FB-8934-4652-9743-5D5231C27F47}" name="Quantity" dataDxfId="11"/>
    <tableColumn id="6" xr3:uid="{BACA6882-B04B-4EBA-9D2F-DF7B4F2C9D29}" name="Customer Name" dataDxfId="10">
      <calculatedColumnFormula>_xlfn.XLOOKUP(C2,customers!$A$1:$A$1001,customers!$B$1:$B$1001,,0)</calculatedColumnFormula>
    </tableColumn>
    <tableColumn id="7" xr3:uid="{BDEB182F-B452-4FA5-8C8A-8A8F007994D0}" name="Email" dataDxfId="9">
      <calculatedColumnFormula>IF(_xlfn.XLOOKUP(C2,customers!$A$1:$A$1001,customers!$C$1:$C$1001,,0)=0, "",_xlfn.XLOOKUP(C2,customers!$A$1:$A$1001,customers!$C$1:$C$1001,,0))</calculatedColumnFormula>
    </tableColumn>
    <tableColumn id="8" xr3:uid="{D5579DEB-E446-4F11-B8CE-52A021A299E5}" name="Country" dataDxfId="8">
      <calculatedColumnFormula>_xlfn.XLOOKUP(C2,customers!$A$1:$A$1001,customers!$G$1:$G$1001,,0)</calculatedColumnFormula>
    </tableColumn>
    <tableColumn id="9" xr3:uid="{AF1D7CD9-4394-4A4F-990F-03914BC2D064}" name="Coffee Type">
      <calculatedColumnFormula>INDEX(products!$A$1:$G$49,MATCH(orders!$D2,products!$A$1:$A$49,0),MATCH(orders!I$1,products!$A$1:$G$1,0))</calculatedColumnFormula>
    </tableColumn>
    <tableColumn id="10" xr3:uid="{305893D5-ABF1-41CA-825C-9CDD49FEC06A}" name="Roast Type">
      <calculatedColumnFormula>INDEX(products!$A$1:$G$49,MATCH(orders!$D2,products!$A$1:$A$49,0),MATCH(orders!J$1,products!$A$1:$G$1,0))</calculatedColumnFormula>
    </tableColumn>
    <tableColumn id="11" xr3:uid="{69C47D37-D35A-4294-A7E4-3EC53E45C38B}" name="Size" dataDxfId="7">
      <calculatedColumnFormula>INDEX(products!$A$1:$G$49,MATCH(orders!$D2,products!$A$1:$A$49,0),MATCH(orders!K$1,products!$A$1:$G$1,0))</calculatedColumnFormula>
    </tableColumn>
    <tableColumn id="12" xr3:uid="{07E0229E-412F-4A99-9867-C3BB301ADB59}" name="Unit Price" dataDxfId="6">
      <calculatedColumnFormula>INDEX(products!$A$1:$G$49,MATCH(orders!$D2,products!$A$1:$A$49,0),MATCH(orders!L$1,products!$A$1:$G$1,0))</calculatedColumnFormula>
    </tableColumn>
    <tableColumn id="13" xr3:uid="{14DCA59F-AC1D-4ECB-967B-35C236D51AE3}" name="Sales" dataDxfId="5">
      <calculatedColumnFormula>E2*L2</calculatedColumnFormula>
    </tableColumn>
    <tableColumn id="14" xr3:uid="{26F39B1A-0680-4506-A217-87390D89C074}" name="Coffee Type Name">
      <calculatedColumnFormula>IF(I2="Rob","Robusta",IF(I2="Exc","Excelsa",IF(I2="Ara","Arabira",IF(I2="Lib","Liberica",""))))</calculatedColumnFormula>
    </tableColumn>
    <tableColumn id="15" xr3:uid="{E948FC6E-6BF7-4F95-895B-2EC5833F954E}" name="Roast Type Name">
      <calculatedColumnFormula>IF(J2="M","Medium",IF(J2="L","Light",IF(J2="D","Dark","")))</calculatedColumnFormula>
    </tableColumn>
    <tableColumn id="16" xr3:uid="{A93D3321-756E-42B8-97C3-24C5B1958D9A}" name="Loyalty Card" dataDxfId="4">
      <calculatedColumnFormula>_xlfn.XLOOKUP(FACT_Orders[[#This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35B3B31-F3B9-448C-B3DF-F69C2CEEEEFE}" sourceName="Order Date">
  <pivotTables>
    <pivotTable tabId="18" name="TotalSales"/>
    <pivotTable tabId="21" name="TotalSales"/>
    <pivotTable tabId="22" name="TotalSales"/>
  </pivotTables>
  <state minimalRefreshVersion="6" lastRefreshVersion="6" pivotCacheId="286062379" filterType="dateBetween">
    <selection startDate="2019-01-01T00:00:00" endDate="2020-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01CF2C0-90EE-403C-B01E-A961FC38E23D}" cache="NativeTimeline_Order_Date" caption="Order Date" level="2" selectionLevel="2" scrollPosition="2019-01-03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E93C7-E80D-4827-A169-1E4AEE1BF2EC}">
  <dimension ref="A1"/>
  <sheetViews>
    <sheetView tabSelected="1" zoomScale="90" zoomScaleNormal="90" workbookViewId="0">
      <selection activeCell="W26" sqref="W26"/>
    </sheetView>
  </sheetViews>
  <sheetFormatPr defaultRowHeight="14.4" x14ac:dyDescent="0.3"/>
  <cols>
    <col min="1" max="1" width="1.77734375" customWidth="1"/>
  </cols>
  <sheetData>
    <row r="1" ht="4.95" customHeight="1" x14ac:dyDescent="0.3"/>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DCF57-BDA8-43D6-8E8D-704221E71A6E}">
  <dimension ref="A3:F20"/>
  <sheetViews>
    <sheetView workbookViewId="0">
      <selection activeCell="A3" sqref="A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6218</v>
      </c>
      <c r="C3" s="6" t="s">
        <v>6196</v>
      </c>
    </row>
    <row r="4" spans="1:6" x14ac:dyDescent="0.3">
      <c r="A4" s="6" t="s">
        <v>6212</v>
      </c>
      <c r="B4" s="6" t="s">
        <v>6213</v>
      </c>
      <c r="C4" t="s">
        <v>6214</v>
      </c>
      <c r="D4" t="s">
        <v>6215</v>
      </c>
      <c r="E4" t="s">
        <v>6216</v>
      </c>
      <c r="F4" t="s">
        <v>6217</v>
      </c>
    </row>
    <row r="5" spans="1:6" x14ac:dyDescent="0.3">
      <c r="A5" t="s">
        <v>6198</v>
      </c>
      <c r="B5" t="s">
        <v>6199</v>
      </c>
      <c r="C5" s="7">
        <v>186.85499999999999</v>
      </c>
      <c r="D5" s="7">
        <v>305.97000000000003</v>
      </c>
      <c r="E5" s="7">
        <v>213.16</v>
      </c>
      <c r="F5" s="7">
        <v>123</v>
      </c>
    </row>
    <row r="6" spans="1:6" x14ac:dyDescent="0.3">
      <c r="B6" t="s">
        <v>6200</v>
      </c>
      <c r="C6" s="7">
        <v>251.965</v>
      </c>
      <c r="D6" s="7">
        <v>129.46</v>
      </c>
      <c r="E6" s="7">
        <v>434.03999999999991</v>
      </c>
      <c r="F6" s="7">
        <v>171.93999999999997</v>
      </c>
    </row>
    <row r="7" spans="1:6" x14ac:dyDescent="0.3">
      <c r="B7" t="s">
        <v>6201</v>
      </c>
      <c r="C7" s="7">
        <v>224.94499999999999</v>
      </c>
      <c r="D7" s="7">
        <v>349.12000000000006</v>
      </c>
      <c r="E7" s="7">
        <v>321.03999999999996</v>
      </c>
      <c r="F7" s="7">
        <v>126.035</v>
      </c>
    </row>
    <row r="8" spans="1:6" x14ac:dyDescent="0.3">
      <c r="B8" t="s">
        <v>6202</v>
      </c>
      <c r="C8" s="7">
        <v>307.12</v>
      </c>
      <c r="D8" s="7">
        <v>681.07499999999993</v>
      </c>
      <c r="E8" s="7">
        <v>533.70499999999993</v>
      </c>
      <c r="F8" s="7">
        <v>158.84999999999997</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171.04499999999999</v>
      </c>
      <c r="F10" s="7">
        <v>372.25500000000005</v>
      </c>
    </row>
    <row r="11" spans="1:6" x14ac:dyDescent="0.3">
      <c r="B11" t="s">
        <v>6205</v>
      </c>
      <c r="C11" s="7">
        <v>345.02</v>
      </c>
      <c r="D11" s="7">
        <v>273.86999999999995</v>
      </c>
      <c r="E11" s="7">
        <v>184.13</v>
      </c>
      <c r="F11" s="7">
        <v>201.11499999999998</v>
      </c>
    </row>
    <row r="12" spans="1:6" x14ac:dyDescent="0.3">
      <c r="B12" t="s">
        <v>6206</v>
      </c>
      <c r="C12" s="7">
        <v>334.89</v>
      </c>
      <c r="D12" s="7">
        <v>70.95</v>
      </c>
      <c r="E12" s="7">
        <v>134.23000000000002</v>
      </c>
      <c r="F12" s="7">
        <v>166.27500000000001</v>
      </c>
    </row>
    <row r="13" spans="1:6" x14ac:dyDescent="0.3">
      <c r="B13" t="s">
        <v>6207</v>
      </c>
      <c r="C13" s="7">
        <v>178.70999999999998</v>
      </c>
      <c r="D13" s="7">
        <v>166.1</v>
      </c>
      <c r="E13" s="7">
        <v>439.30999999999995</v>
      </c>
      <c r="F13" s="7">
        <v>492.89999999999992</v>
      </c>
    </row>
    <row r="14" spans="1:6" x14ac:dyDescent="0.3">
      <c r="B14" t="s">
        <v>6208</v>
      </c>
      <c r="C14" s="7">
        <v>301.98499999999996</v>
      </c>
      <c r="D14" s="7">
        <v>153.76499999999999</v>
      </c>
      <c r="E14" s="7">
        <v>215.55499999999998</v>
      </c>
      <c r="F14" s="7">
        <v>213.66499999999999</v>
      </c>
    </row>
    <row r="15" spans="1:6" x14ac:dyDescent="0.3">
      <c r="B15" t="s">
        <v>6209</v>
      </c>
      <c r="C15" s="7">
        <v>312.83499999999998</v>
      </c>
      <c r="D15" s="7">
        <v>63.249999999999993</v>
      </c>
      <c r="E15" s="7">
        <v>350.89499999999998</v>
      </c>
      <c r="F15" s="7">
        <v>96.404999999999987</v>
      </c>
    </row>
    <row r="16" spans="1:6" x14ac:dyDescent="0.3">
      <c r="B16" t="s">
        <v>6210</v>
      </c>
      <c r="C16" s="7">
        <v>265.62</v>
      </c>
      <c r="D16" s="7">
        <v>526.51499999999987</v>
      </c>
      <c r="E16" s="7">
        <v>187.05999999999997</v>
      </c>
      <c r="F16" s="7">
        <v>210.58999999999997</v>
      </c>
    </row>
    <row r="17" spans="1:6" x14ac:dyDescent="0.3">
      <c r="A17" t="s">
        <v>6211</v>
      </c>
      <c r="B17" t="s">
        <v>6199</v>
      </c>
      <c r="C17" s="7">
        <v>47.25</v>
      </c>
      <c r="D17" s="7">
        <v>65.805000000000007</v>
      </c>
      <c r="E17" s="7">
        <v>274.67500000000001</v>
      </c>
      <c r="F17" s="7">
        <v>179.21999999999997</v>
      </c>
    </row>
    <row r="18" spans="1:6" x14ac:dyDescent="0.3">
      <c r="B18" t="s">
        <v>6200</v>
      </c>
      <c r="C18" s="7">
        <v>745.45</v>
      </c>
      <c r="D18" s="7">
        <v>428.88499999999999</v>
      </c>
      <c r="E18" s="7">
        <v>194.17499999999998</v>
      </c>
      <c r="F18" s="7">
        <v>429.83</v>
      </c>
    </row>
    <row r="19" spans="1:6" x14ac:dyDescent="0.3">
      <c r="B19" t="s">
        <v>6201</v>
      </c>
      <c r="C19" s="7">
        <v>130.47</v>
      </c>
      <c r="D19" s="7">
        <v>271.48500000000001</v>
      </c>
      <c r="E19" s="7">
        <v>281.20499999999998</v>
      </c>
      <c r="F19" s="7">
        <v>231.63</v>
      </c>
    </row>
    <row r="20" spans="1:6" x14ac:dyDescent="0.3">
      <c r="B20" t="s">
        <v>6202</v>
      </c>
      <c r="C20" s="7">
        <v>27</v>
      </c>
      <c r="D20" s="7">
        <v>347.26</v>
      </c>
      <c r="E20" s="7">
        <v>147.51000000000002</v>
      </c>
      <c r="F20" s="7">
        <v>240.04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BC3F3-CEAE-48A8-BFC3-5C3E7FA8325D}">
  <dimension ref="A3:B6"/>
  <sheetViews>
    <sheetView workbookViewId="0">
      <selection activeCell="B3" sqref="B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6218</v>
      </c>
    </row>
    <row r="4" spans="1:2" x14ac:dyDescent="0.3">
      <c r="A4" t="s">
        <v>28</v>
      </c>
      <c r="B4" s="8">
        <v>1362.2050000000002</v>
      </c>
    </row>
    <row r="5" spans="1:2" x14ac:dyDescent="0.3">
      <c r="A5" t="s">
        <v>318</v>
      </c>
      <c r="B5" s="8">
        <v>2240.6049999999996</v>
      </c>
    </row>
    <row r="6" spans="1:2" x14ac:dyDescent="0.3">
      <c r="A6" t="s">
        <v>19</v>
      </c>
      <c r="B6" s="8">
        <v>12626.244999999992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E8498-FEA5-49AD-86AD-8B14829A18B9}">
  <dimension ref="A3:B10"/>
  <sheetViews>
    <sheetView workbookViewId="0">
      <selection activeCell="K5" sqref="K5"/>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6218</v>
      </c>
    </row>
    <row r="4" spans="1:2" x14ac:dyDescent="0.3">
      <c r="A4" t="s">
        <v>1472</v>
      </c>
      <c r="B4" s="8">
        <v>204.92999999999995</v>
      </c>
    </row>
    <row r="5" spans="1:2" x14ac:dyDescent="0.3">
      <c r="A5" t="s">
        <v>3820</v>
      </c>
      <c r="B5" s="8">
        <v>204.92999999999995</v>
      </c>
    </row>
    <row r="6" spans="1:2" x14ac:dyDescent="0.3">
      <c r="A6" t="s">
        <v>2177</v>
      </c>
      <c r="B6" s="8">
        <v>204.92999999999995</v>
      </c>
    </row>
    <row r="7" spans="1:2" x14ac:dyDescent="0.3">
      <c r="A7" t="s">
        <v>2454</v>
      </c>
      <c r="B7" s="8">
        <v>204.92999999999995</v>
      </c>
    </row>
    <row r="8" spans="1:2" x14ac:dyDescent="0.3">
      <c r="A8" t="s">
        <v>2275</v>
      </c>
      <c r="B8" s="8">
        <v>204.92999999999995</v>
      </c>
    </row>
    <row r="9" spans="1:2" x14ac:dyDescent="0.3">
      <c r="A9" t="s">
        <v>5114</v>
      </c>
      <c r="B9" s="8">
        <v>237.81999999999996</v>
      </c>
    </row>
    <row r="10" spans="1:2" x14ac:dyDescent="0.3">
      <c r="A10" t="s">
        <v>5765</v>
      </c>
      <c r="B10" s="8">
        <v>248.36499999999995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21.88671875" bestFit="1" customWidth="1"/>
    <col min="7" max="7" width="16.6640625"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3320312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IF(I2="Rob","Robusta",IF(I2="Exc","Excelsa",IF(I2="Ara","Arabira",IF(I2="Lib","Liberica",""))))</f>
        <v>Robusta</v>
      </c>
      <c r="O2" t="str">
        <f>IF(J2="M","Medium",IF(J2="L","Light",IF(J2="D","Dark","")))</f>
        <v>Medium</v>
      </c>
      <c r="P2" t="str">
        <f>_xlfn.XLOOKUP(FACT_Orders[[#This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IF(I3="Rob","Robusta",IF(I3="Exc","Excelsa",IF(I3="Ara","Arabira",IF(I3="Lib","Liberica",""))))</f>
        <v>Excelsa</v>
      </c>
      <c r="O3" t="str">
        <f t="shared" ref="O3:O66" si="2">IF(J3="M","Medium",IF(J3="L","Light",IF(J3="D","Dark","")))</f>
        <v>Medium</v>
      </c>
      <c r="P3" t="str">
        <f>_xlfn.XLOOKUP(FACT_Orders[[#This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Arabira</v>
      </c>
      <c r="O4" t="str">
        <f t="shared" si="2"/>
        <v>Light</v>
      </c>
      <c r="P4" t="str">
        <f>_xlfn.XLOOKUP(FACT_Orders[[#This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_xlfn.XLOOKUP(FACT_Orders[[#This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_xlfn.XLOOKUP(FACT_Orders[[#This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_xlfn.XLOOKUP(FACT_Orders[[#This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_xlfn.XLOOKUP(FACT_Orders[[#This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_xlfn.XLOOKUP(FACT_Orders[[#This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_xlfn.XLOOKUP(FACT_Orders[[#This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_xlfn.XLOOKUP(FACT_Orders[[#This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Arabira</v>
      </c>
      <c r="O12" t="str">
        <f t="shared" si="2"/>
        <v>Dark</v>
      </c>
      <c r="P12" t="str">
        <f>_xlfn.XLOOKUP(FACT_Orders[[#This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_xlfn.XLOOKUP(FACT_Orders[[#This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_xlfn.XLOOKUP(FACT_Orders[[#This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_xlfn.XLOOKUP(FACT_Orders[[#This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_xlfn.XLOOKUP(FACT_Orders[[#This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_xlfn.XLOOKUP(FACT_Orders[[#This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Arabira</v>
      </c>
      <c r="O18" t="str">
        <f t="shared" si="2"/>
        <v>Medium</v>
      </c>
      <c r="P18" t="str">
        <f>_xlfn.XLOOKUP(FACT_Orders[[#This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Arabira</v>
      </c>
      <c r="O19" t="str">
        <f t="shared" si="2"/>
        <v>Light</v>
      </c>
      <c r="P19" t="str">
        <f>_xlfn.XLOOKUP(FACT_Orders[[#This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_xlfn.XLOOKUP(FACT_Orders[[#This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Arabira</v>
      </c>
      <c r="O21" t="str">
        <f t="shared" si="2"/>
        <v>Medium</v>
      </c>
      <c r="P21" t="str">
        <f>_xlfn.XLOOKUP(FACT_Orders[[#This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_xlfn.XLOOKUP(FACT_Orders[[#This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Arabira</v>
      </c>
      <c r="O23" t="str">
        <f t="shared" si="2"/>
        <v>Dark</v>
      </c>
      <c r="P23" t="str">
        <f>_xlfn.XLOOKUP(FACT_Orders[[#This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_xlfn.XLOOKUP(FACT_Orders[[#This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Arabira</v>
      </c>
      <c r="O25" t="str">
        <f t="shared" si="2"/>
        <v>Dark</v>
      </c>
      <c r="P25" t="str">
        <f>_xlfn.XLOOKUP(FACT_Orders[[#This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Arabira</v>
      </c>
      <c r="O26" t="str">
        <f t="shared" si="2"/>
        <v>Medium</v>
      </c>
      <c r="P26" t="str">
        <f>_xlfn.XLOOKUP(FACT_Orders[[#This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_xlfn.XLOOKUP(FACT_Orders[[#This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Arabira</v>
      </c>
      <c r="O28" t="str">
        <f t="shared" si="2"/>
        <v>Medium</v>
      </c>
      <c r="P28" t="str">
        <f>_xlfn.XLOOKUP(FACT_Orders[[#This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Arabira</v>
      </c>
      <c r="O29" t="str">
        <f t="shared" si="2"/>
        <v>Medium</v>
      </c>
      <c r="P29" t="str">
        <f>_xlfn.XLOOKUP(FACT_Orders[[#This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Arabira</v>
      </c>
      <c r="O30" t="str">
        <f t="shared" si="2"/>
        <v>Dark</v>
      </c>
      <c r="P30" t="str">
        <f>_xlfn.XLOOKUP(FACT_Orders[[#This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Arabira</v>
      </c>
      <c r="O31" t="str">
        <f t="shared" si="2"/>
        <v>Dark</v>
      </c>
      <c r="P31" t="str">
        <f>_xlfn.XLOOKUP(FACT_Orders[[#This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_xlfn.XLOOKUP(FACT_Orders[[#This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Arabira</v>
      </c>
      <c r="O33" t="str">
        <f t="shared" si="2"/>
        <v>Dark</v>
      </c>
      <c r="P33" t="str">
        <f>_xlfn.XLOOKUP(FACT_Orders[[#This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_xlfn.XLOOKUP(FACT_Orders[[#This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_xlfn.XLOOKUP(FACT_Orders[[#This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_xlfn.XLOOKUP(FACT_Orders[[#This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Arabira</v>
      </c>
      <c r="O37" t="str">
        <f t="shared" si="2"/>
        <v>Dark</v>
      </c>
      <c r="P37" t="str">
        <f>_xlfn.XLOOKUP(FACT_Orders[[#This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_xlfn.XLOOKUP(FACT_Orders[[#This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_xlfn.XLOOKUP(FACT_Orders[[#This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_xlfn.XLOOKUP(FACT_Orders[[#This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_xlfn.XLOOKUP(FACT_Orders[[#This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_xlfn.XLOOKUP(FACT_Orders[[#This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_xlfn.XLOOKUP(FACT_Orders[[#This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_xlfn.XLOOKUP(FACT_Orders[[#This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_xlfn.XLOOKUP(FACT_Orders[[#This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_xlfn.XLOOKUP(FACT_Orders[[#This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_xlfn.XLOOKUP(FACT_Orders[[#This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_xlfn.XLOOKUP(FACT_Orders[[#This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Arabira</v>
      </c>
      <c r="O49" t="str">
        <f t="shared" si="2"/>
        <v>Light</v>
      </c>
      <c r="P49" t="str">
        <f>_xlfn.XLOOKUP(FACT_Orders[[#This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Arabira</v>
      </c>
      <c r="O50" t="str">
        <f t="shared" si="2"/>
        <v>Dark</v>
      </c>
      <c r="P50" t="str">
        <f>_xlfn.XLOOKUP(FACT_Orders[[#This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Arabira</v>
      </c>
      <c r="O51" t="str">
        <f t="shared" si="2"/>
        <v>Light</v>
      </c>
      <c r="P51" t="str">
        <f>_xlfn.XLOOKUP(FACT_Orders[[#This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_xlfn.XLOOKUP(FACT_Orders[[#This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_xlfn.XLOOKUP(FACT_Orders[[#This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_xlfn.XLOOKUP(FACT_Orders[[#This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_xlfn.XLOOKUP(FACT_Orders[[#This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_xlfn.XLOOKUP(FACT_Orders[[#This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_xlfn.XLOOKUP(FACT_Orders[[#This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_xlfn.XLOOKUP(FACT_Orders[[#This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_xlfn.XLOOKUP(FACT_Orders[[#This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_xlfn.XLOOKUP(FACT_Orders[[#This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_xlfn.XLOOKUP(FACT_Orders[[#This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Arabira</v>
      </c>
      <c r="O62" t="str">
        <f t="shared" si="2"/>
        <v>Dark</v>
      </c>
      <c r="P62" t="str">
        <f>_xlfn.XLOOKUP(FACT_Orders[[#This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_xlfn.XLOOKUP(FACT_Orders[[#This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_xlfn.XLOOKUP(FACT_Orders[[#This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Arabira</v>
      </c>
      <c r="O65" t="str">
        <f t="shared" si="2"/>
        <v>Medium</v>
      </c>
      <c r="P65" t="str">
        <f>_xlfn.XLOOKUP(FACT_Orders[[#This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_xlfn.XLOOKUP(FACT_Orders[[#This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IF(I67="Rob","Robusta",IF(I67="Exc","Excelsa",IF(I67="Ara","Arabira",IF(I67="Lib","Liberica",""))))</f>
        <v>Robusta</v>
      </c>
      <c r="O67" t="str">
        <f t="shared" ref="O67:O130" si="5">IF(J67="M","Medium",IF(J67="L","Light",IF(J67="D","Dark","")))</f>
        <v>Dark</v>
      </c>
      <c r="P67" t="str">
        <f>_xlfn.XLOOKUP(FACT_Orders[[#This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_xlfn.XLOOKUP(FACT_Orders[[#This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_xlfn.XLOOKUP(FACT_Orders[[#This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_xlfn.XLOOKUP(FACT_Orders[[#This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_xlfn.XLOOKUP(FACT_Orders[[#This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_xlfn.XLOOKUP(FACT_Orders[[#This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_xlfn.XLOOKUP(FACT_Orders[[#This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Arabira</v>
      </c>
      <c r="O74" t="str">
        <f t="shared" si="5"/>
        <v>Medium</v>
      </c>
      <c r="P74" t="str">
        <f>_xlfn.XLOOKUP(FACT_Orders[[#This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_xlfn.XLOOKUP(FACT_Orders[[#This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_xlfn.XLOOKUP(FACT_Orders[[#This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_xlfn.XLOOKUP(FACT_Orders[[#This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_xlfn.XLOOKUP(FACT_Orders[[#This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_xlfn.XLOOKUP(FACT_Orders[[#This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Arabira</v>
      </c>
      <c r="O80" t="str">
        <f t="shared" si="5"/>
        <v>Medium</v>
      </c>
      <c r="P80" t="str">
        <f>_xlfn.XLOOKUP(FACT_Orders[[#This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_xlfn.XLOOKUP(FACT_Orders[[#This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Arabira</v>
      </c>
      <c r="O82" t="str">
        <f t="shared" si="5"/>
        <v>Light</v>
      </c>
      <c r="P82" t="str">
        <f>_xlfn.XLOOKUP(FACT_Orders[[#This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_xlfn.XLOOKUP(FACT_Orders[[#This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_xlfn.XLOOKUP(FACT_Orders[[#This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_xlfn.XLOOKUP(FACT_Orders[[#This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_xlfn.XLOOKUP(FACT_Orders[[#This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Arabira</v>
      </c>
      <c r="O87" t="str">
        <f t="shared" si="5"/>
        <v>Light</v>
      </c>
      <c r="P87" t="str">
        <f>_xlfn.XLOOKUP(FACT_Orders[[#This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Arabira</v>
      </c>
      <c r="O88" t="str">
        <f t="shared" si="5"/>
        <v>Dark</v>
      </c>
      <c r="P88" t="str">
        <f>_xlfn.XLOOKUP(FACT_Orders[[#This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Arabira</v>
      </c>
      <c r="O89" t="str">
        <f t="shared" si="5"/>
        <v>Medium</v>
      </c>
      <c r="P89" t="str">
        <f>_xlfn.XLOOKUP(FACT_Orders[[#This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_xlfn.XLOOKUP(FACT_Orders[[#This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Arabira</v>
      </c>
      <c r="O91" t="str">
        <f t="shared" si="5"/>
        <v>Light</v>
      </c>
      <c r="P91" t="str">
        <f>_xlfn.XLOOKUP(FACT_Orders[[#This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Arabira</v>
      </c>
      <c r="O92" t="str">
        <f t="shared" si="5"/>
        <v>Light</v>
      </c>
      <c r="P92" t="str">
        <f>_xlfn.XLOOKUP(FACT_Orders[[#This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Arabira</v>
      </c>
      <c r="O93" t="str">
        <f t="shared" si="5"/>
        <v>Medium</v>
      </c>
      <c r="P93" t="str">
        <f>_xlfn.XLOOKUP(FACT_Orders[[#This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_xlfn.XLOOKUP(FACT_Orders[[#This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_xlfn.XLOOKUP(FACT_Orders[[#This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Arabira</v>
      </c>
      <c r="O96" t="str">
        <f t="shared" si="5"/>
        <v>Dark</v>
      </c>
      <c r="P96" t="str">
        <f>_xlfn.XLOOKUP(FACT_Orders[[#This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Arabira</v>
      </c>
      <c r="O97" t="str">
        <f t="shared" si="5"/>
        <v>Medium</v>
      </c>
      <c r="P97" t="str">
        <f>_xlfn.XLOOKUP(FACT_Orders[[#This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Arabira</v>
      </c>
      <c r="O98" t="str">
        <f t="shared" si="5"/>
        <v>Dark</v>
      </c>
      <c r="P98" t="str">
        <f>_xlfn.XLOOKUP(FACT_Orders[[#This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Arabira</v>
      </c>
      <c r="O99" t="str">
        <f t="shared" si="5"/>
        <v>Medium</v>
      </c>
      <c r="P99" t="str">
        <f>_xlfn.XLOOKUP(FACT_Orders[[#This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Arabira</v>
      </c>
      <c r="O100" t="str">
        <f t="shared" si="5"/>
        <v>Dark</v>
      </c>
      <c r="P100" t="str">
        <f>_xlfn.XLOOKUP(FACT_Orders[[#This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_xlfn.XLOOKUP(FACT_Orders[[#This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Arabira</v>
      </c>
      <c r="O102" t="str">
        <f t="shared" si="5"/>
        <v>Light</v>
      </c>
      <c r="P102" t="str">
        <f>_xlfn.XLOOKUP(FACT_Orders[[#This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_xlfn.XLOOKUP(FACT_Orders[[#This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_xlfn.XLOOKUP(FACT_Orders[[#This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_xlfn.XLOOKUP(FACT_Orders[[#This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_xlfn.XLOOKUP(FACT_Orders[[#This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Arabira</v>
      </c>
      <c r="O107" t="str">
        <f t="shared" si="5"/>
        <v>Medium</v>
      </c>
      <c r="P107" t="str">
        <f>_xlfn.XLOOKUP(FACT_Orders[[#This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_xlfn.XLOOKUP(FACT_Orders[[#This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_xlfn.XLOOKUP(FACT_Orders[[#This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Arabira</v>
      </c>
      <c r="O110" t="str">
        <f t="shared" si="5"/>
        <v>Medium</v>
      </c>
      <c r="P110" t="str">
        <f>_xlfn.XLOOKUP(FACT_Orders[[#This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_xlfn.XLOOKUP(FACT_Orders[[#This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_xlfn.XLOOKUP(FACT_Orders[[#This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_xlfn.XLOOKUP(FACT_Orders[[#This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Arabira</v>
      </c>
      <c r="O114" t="str">
        <f t="shared" si="5"/>
        <v>Medium</v>
      </c>
      <c r="P114" t="str">
        <f>_xlfn.XLOOKUP(FACT_Orders[[#This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_xlfn.XLOOKUP(FACT_Orders[[#This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_xlfn.XLOOKUP(FACT_Orders[[#This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_xlfn.XLOOKUP(FACT_Orders[[#This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_xlfn.XLOOKUP(FACT_Orders[[#This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_xlfn.XLOOKUP(FACT_Orders[[#This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_xlfn.XLOOKUP(FACT_Orders[[#This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_xlfn.XLOOKUP(FACT_Orders[[#This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Arabira</v>
      </c>
      <c r="O122" t="str">
        <f t="shared" si="5"/>
        <v>Light</v>
      </c>
      <c r="P122" t="str">
        <f>_xlfn.XLOOKUP(FACT_Orders[[#This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_xlfn.XLOOKUP(FACT_Orders[[#This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Arabira</v>
      </c>
      <c r="O124" t="str">
        <f t="shared" si="5"/>
        <v>Dark</v>
      </c>
      <c r="P124" t="str">
        <f>_xlfn.XLOOKUP(FACT_Orders[[#This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_xlfn.XLOOKUP(FACT_Orders[[#This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_xlfn.XLOOKUP(FACT_Orders[[#This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_xlfn.XLOOKUP(FACT_Orders[[#This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Arabira</v>
      </c>
      <c r="O128" t="str">
        <f t="shared" si="5"/>
        <v>Medium</v>
      </c>
      <c r="P128" t="str">
        <f>_xlfn.XLOOKUP(FACT_Orders[[#This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_xlfn.XLOOKUP(FACT_Orders[[#This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Arabira</v>
      </c>
      <c r="O130" t="str">
        <f t="shared" si="5"/>
        <v>Medium</v>
      </c>
      <c r="P130" t="str">
        <f>_xlfn.XLOOKUP(FACT_Orders[[#This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IF(I131="Rob","Robusta",IF(I131="Exc","Excelsa",IF(I131="Ara","Arabira",IF(I131="Lib","Liberica",""))))</f>
        <v>Excelsa</v>
      </c>
      <c r="O131" t="str">
        <f t="shared" ref="O131:O194" si="8">IF(J131="M","Medium",IF(J131="L","Light",IF(J131="D","Dark","")))</f>
        <v>Dark</v>
      </c>
      <c r="P131" t="str">
        <f>_xlfn.XLOOKUP(FACT_Orders[[#This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Arabira</v>
      </c>
      <c r="O132" t="str">
        <f t="shared" si="8"/>
        <v>Light</v>
      </c>
      <c r="P132" t="str">
        <f>_xlfn.XLOOKUP(FACT_Orders[[#This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_xlfn.XLOOKUP(FACT_Orders[[#This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Arabira</v>
      </c>
      <c r="O134" t="str">
        <f t="shared" si="8"/>
        <v>Light</v>
      </c>
      <c r="P134" t="str">
        <f>_xlfn.XLOOKUP(FACT_Orders[[#This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_xlfn.XLOOKUP(FACT_Orders[[#This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_xlfn.XLOOKUP(FACT_Orders[[#This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Arabira</v>
      </c>
      <c r="O137" t="str">
        <f t="shared" si="8"/>
        <v>Light</v>
      </c>
      <c r="P137" t="str">
        <f>_xlfn.XLOOKUP(FACT_Orders[[#This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Arabira</v>
      </c>
      <c r="O138" t="str">
        <f t="shared" si="8"/>
        <v>Dark</v>
      </c>
      <c r="P138" t="str">
        <f>_xlfn.XLOOKUP(FACT_Orders[[#This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_xlfn.XLOOKUP(FACT_Orders[[#This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_xlfn.XLOOKUP(FACT_Orders[[#This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_xlfn.XLOOKUP(FACT_Orders[[#This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_xlfn.XLOOKUP(FACT_Orders[[#This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Arabira</v>
      </c>
      <c r="O143" t="str">
        <f t="shared" si="8"/>
        <v>Light</v>
      </c>
      <c r="P143" t="str">
        <f>_xlfn.XLOOKUP(FACT_Orders[[#This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_xlfn.XLOOKUP(FACT_Orders[[#This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_xlfn.XLOOKUP(FACT_Orders[[#This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_xlfn.XLOOKUP(FACT_Orders[[#This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_xlfn.XLOOKUP(FACT_Orders[[#This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_xlfn.XLOOKUP(FACT_Orders[[#This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_xlfn.XLOOKUP(FACT_Orders[[#This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_xlfn.XLOOKUP(FACT_Orders[[#This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Arabira</v>
      </c>
      <c r="O151" t="str">
        <f t="shared" si="8"/>
        <v>Medium</v>
      </c>
      <c r="P151" t="str">
        <f>_xlfn.XLOOKUP(FACT_Orders[[#This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_xlfn.XLOOKUP(FACT_Orders[[#This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Arabira</v>
      </c>
      <c r="O153" t="str">
        <f t="shared" si="8"/>
        <v>Medium</v>
      </c>
      <c r="P153" t="str">
        <f>_xlfn.XLOOKUP(FACT_Orders[[#This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_xlfn.XLOOKUP(FACT_Orders[[#This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_xlfn.XLOOKUP(FACT_Orders[[#This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Arabira</v>
      </c>
      <c r="O156" t="str">
        <f t="shared" si="8"/>
        <v>Dark</v>
      </c>
      <c r="P156" t="str">
        <f>_xlfn.XLOOKUP(FACT_Orders[[#This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Arabira</v>
      </c>
      <c r="O157" t="str">
        <f t="shared" si="8"/>
        <v>Medium</v>
      </c>
      <c r="P157" t="str">
        <f>_xlfn.XLOOKUP(FACT_Orders[[#This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Arabira</v>
      </c>
      <c r="O158" t="str">
        <f t="shared" si="8"/>
        <v>Medium</v>
      </c>
      <c r="P158" t="str">
        <f>_xlfn.XLOOKUP(FACT_Orders[[#This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_xlfn.XLOOKUP(FACT_Orders[[#This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_xlfn.XLOOKUP(FACT_Orders[[#This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_xlfn.XLOOKUP(FACT_Orders[[#This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_xlfn.XLOOKUP(FACT_Orders[[#This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Arabira</v>
      </c>
      <c r="O163" t="str">
        <f t="shared" si="8"/>
        <v>Light</v>
      </c>
      <c r="P163" t="str">
        <f>_xlfn.XLOOKUP(FACT_Orders[[#This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_xlfn.XLOOKUP(FACT_Orders[[#This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_xlfn.XLOOKUP(FACT_Orders[[#This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_xlfn.XLOOKUP(FACT_Orders[[#This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_xlfn.XLOOKUP(FACT_Orders[[#This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_xlfn.XLOOKUP(FACT_Orders[[#This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_xlfn.XLOOKUP(FACT_Orders[[#This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Arabira</v>
      </c>
      <c r="O170" t="str">
        <f t="shared" si="8"/>
        <v>Medium</v>
      </c>
      <c r="P170" t="str">
        <f>_xlfn.XLOOKUP(FACT_Orders[[#This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_xlfn.XLOOKUP(FACT_Orders[[#This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_xlfn.XLOOKUP(FACT_Orders[[#This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_xlfn.XLOOKUP(FACT_Orders[[#This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_xlfn.XLOOKUP(FACT_Orders[[#This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_xlfn.XLOOKUP(FACT_Orders[[#This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_xlfn.XLOOKUP(FACT_Orders[[#This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_xlfn.XLOOKUP(FACT_Orders[[#This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_xlfn.XLOOKUP(FACT_Orders[[#This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_xlfn.XLOOKUP(FACT_Orders[[#This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Arabira</v>
      </c>
      <c r="O180" t="str">
        <f t="shared" si="8"/>
        <v>Light</v>
      </c>
      <c r="P180" t="str">
        <f>_xlfn.XLOOKUP(FACT_Orders[[#This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Arabira</v>
      </c>
      <c r="O181" t="str">
        <f t="shared" si="8"/>
        <v>Dark</v>
      </c>
      <c r="P181" t="str">
        <f>_xlfn.XLOOKUP(FACT_Orders[[#This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_xlfn.XLOOKUP(FACT_Orders[[#This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Arabira</v>
      </c>
      <c r="O183" t="str">
        <f t="shared" si="8"/>
        <v>Dark</v>
      </c>
      <c r="P183" t="str">
        <f>_xlfn.XLOOKUP(FACT_Orders[[#This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_xlfn.XLOOKUP(FACT_Orders[[#This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_xlfn.XLOOKUP(FACT_Orders[[#This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Arabira</v>
      </c>
      <c r="O186" t="str">
        <f t="shared" si="8"/>
        <v>Light</v>
      </c>
      <c r="P186" t="str">
        <f>_xlfn.XLOOKUP(FACT_Orders[[#This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_xlfn.XLOOKUP(FACT_Orders[[#This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_xlfn.XLOOKUP(FACT_Orders[[#This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_xlfn.XLOOKUP(FACT_Orders[[#This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_xlfn.XLOOKUP(FACT_Orders[[#This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_xlfn.XLOOKUP(FACT_Orders[[#This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_xlfn.XLOOKUP(FACT_Orders[[#This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_xlfn.XLOOKUP(FACT_Orders[[#This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_xlfn.XLOOKUP(FACT_Orders[[#This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IF(I195="Rob","Robusta",IF(I195="Exc","Excelsa",IF(I195="Ara","Arabira",IF(I195="Lib","Liberica",""))))</f>
        <v>Excelsa</v>
      </c>
      <c r="O195" t="str">
        <f t="shared" ref="O195:O258" si="11">IF(J195="M","Medium",IF(J195="L","Light",IF(J195="D","Dark","")))</f>
        <v>Light</v>
      </c>
      <c r="P195" t="str">
        <f>_xlfn.XLOOKUP(FACT_Orders[[#This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_xlfn.XLOOKUP(FACT_Orders[[#This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Arabira</v>
      </c>
      <c r="O197" t="str">
        <f t="shared" si="11"/>
        <v>Light</v>
      </c>
      <c r="P197" t="str">
        <f>_xlfn.XLOOKUP(FACT_Orders[[#This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_xlfn.XLOOKUP(FACT_Orders[[#This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_xlfn.XLOOKUP(FACT_Orders[[#This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_xlfn.XLOOKUP(FACT_Orders[[#This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_xlfn.XLOOKUP(FACT_Orders[[#This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_xlfn.XLOOKUP(FACT_Orders[[#This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_xlfn.XLOOKUP(FACT_Orders[[#This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_xlfn.XLOOKUP(FACT_Orders[[#This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_xlfn.XLOOKUP(FACT_Orders[[#This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_xlfn.XLOOKUP(FACT_Orders[[#This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_xlfn.XLOOKUP(FACT_Orders[[#This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Arabira</v>
      </c>
      <c r="O208" t="str">
        <f t="shared" si="11"/>
        <v>Medium</v>
      </c>
      <c r="P208" t="str">
        <f>_xlfn.XLOOKUP(FACT_Orders[[#This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Arabira</v>
      </c>
      <c r="O209" t="str">
        <f t="shared" si="11"/>
        <v>Medium</v>
      </c>
      <c r="P209" t="str">
        <f>_xlfn.XLOOKUP(FACT_Orders[[#This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_xlfn.XLOOKUP(FACT_Orders[[#This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Arabira</v>
      </c>
      <c r="O211" t="str">
        <f t="shared" si="11"/>
        <v>Medium</v>
      </c>
      <c r="P211" t="str">
        <f>_xlfn.XLOOKUP(FACT_Orders[[#This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_xlfn.XLOOKUP(FACT_Orders[[#This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_xlfn.XLOOKUP(FACT_Orders[[#This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_xlfn.XLOOKUP(FACT_Orders[[#This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_xlfn.XLOOKUP(FACT_Orders[[#This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_xlfn.XLOOKUP(FACT_Orders[[#This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_xlfn.XLOOKUP(FACT_Orders[[#This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_xlfn.XLOOKUP(FACT_Orders[[#This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_xlfn.XLOOKUP(FACT_Orders[[#This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Arabira</v>
      </c>
      <c r="O220" t="str">
        <f t="shared" si="11"/>
        <v>Medium</v>
      </c>
      <c r="P220" t="str">
        <f>_xlfn.XLOOKUP(FACT_Orders[[#This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_xlfn.XLOOKUP(FACT_Orders[[#This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_xlfn.XLOOKUP(FACT_Orders[[#This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Arabira</v>
      </c>
      <c r="O223" t="str">
        <f t="shared" si="11"/>
        <v>Light</v>
      </c>
      <c r="P223" t="str">
        <f>_xlfn.XLOOKUP(FACT_Orders[[#This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_xlfn.XLOOKUP(FACT_Orders[[#This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_xlfn.XLOOKUP(FACT_Orders[[#This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_xlfn.XLOOKUP(FACT_Orders[[#This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_xlfn.XLOOKUP(FACT_Orders[[#This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Arabira</v>
      </c>
      <c r="O228" t="str">
        <f t="shared" si="11"/>
        <v>Medium</v>
      </c>
      <c r="P228" t="str">
        <f>_xlfn.XLOOKUP(FACT_Orders[[#This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_xlfn.XLOOKUP(FACT_Orders[[#This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_xlfn.XLOOKUP(FACT_Orders[[#This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_xlfn.XLOOKUP(FACT_Orders[[#This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Arabira</v>
      </c>
      <c r="O232" t="str">
        <f t="shared" si="11"/>
        <v>Medium</v>
      </c>
      <c r="P232" t="str">
        <f>_xlfn.XLOOKUP(FACT_Orders[[#This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_xlfn.XLOOKUP(FACT_Orders[[#This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_xlfn.XLOOKUP(FACT_Orders[[#This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_xlfn.XLOOKUP(FACT_Orders[[#This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_xlfn.XLOOKUP(FACT_Orders[[#This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_xlfn.XLOOKUP(FACT_Orders[[#This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_xlfn.XLOOKUP(FACT_Orders[[#This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_xlfn.XLOOKUP(FACT_Orders[[#This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_xlfn.XLOOKUP(FACT_Orders[[#This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_xlfn.XLOOKUP(FACT_Orders[[#This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Arabira</v>
      </c>
      <c r="O242" t="str">
        <f t="shared" si="11"/>
        <v>Medium</v>
      </c>
      <c r="P242" t="str">
        <f>_xlfn.XLOOKUP(FACT_Orders[[#This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_xlfn.XLOOKUP(FACT_Orders[[#This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_xlfn.XLOOKUP(FACT_Orders[[#This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_xlfn.XLOOKUP(FACT_Orders[[#This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_xlfn.XLOOKUP(FACT_Orders[[#This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_xlfn.XLOOKUP(FACT_Orders[[#This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_xlfn.XLOOKUP(FACT_Orders[[#This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_xlfn.XLOOKUP(FACT_Orders[[#This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Arabira</v>
      </c>
      <c r="O250" t="str">
        <f t="shared" si="11"/>
        <v>Dark</v>
      </c>
      <c r="P250" t="str">
        <f>_xlfn.XLOOKUP(FACT_Orders[[#This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_xlfn.XLOOKUP(FACT_Orders[[#This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_xlfn.XLOOKUP(FACT_Orders[[#This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_xlfn.XLOOKUP(FACT_Orders[[#This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Arabira</v>
      </c>
      <c r="O254" t="str">
        <f t="shared" si="11"/>
        <v>Dark</v>
      </c>
      <c r="P254" t="str">
        <f>_xlfn.XLOOKUP(FACT_Orders[[#This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_xlfn.XLOOKUP(FACT_Orders[[#This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_xlfn.XLOOKUP(FACT_Orders[[#This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_xlfn.XLOOKUP(FACT_Orders[[#This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_xlfn.XLOOKUP(FACT_Orders[[#This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IF(I259="Rob","Robusta",IF(I259="Exc","Excelsa",IF(I259="Ara","Arabira",IF(I259="Lib","Liberica",""))))</f>
        <v>Excelsa</v>
      </c>
      <c r="O259" t="str">
        <f t="shared" ref="O259:O322" si="14">IF(J259="M","Medium",IF(J259="L","Light",IF(J259="D","Dark","")))</f>
        <v>Dark</v>
      </c>
      <c r="P259" t="str">
        <f>_xlfn.XLOOKUP(FACT_Orders[[#This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_xlfn.XLOOKUP(FACT_Orders[[#This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_xlfn.XLOOKUP(FACT_Orders[[#This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_xlfn.XLOOKUP(FACT_Orders[[#This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_xlfn.XLOOKUP(FACT_Orders[[#This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_xlfn.XLOOKUP(FACT_Orders[[#This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_xlfn.XLOOKUP(FACT_Orders[[#This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_xlfn.XLOOKUP(FACT_Orders[[#This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Arabira</v>
      </c>
      <c r="O267" t="str">
        <f t="shared" si="14"/>
        <v>Dark</v>
      </c>
      <c r="P267" t="str">
        <f>_xlfn.XLOOKUP(FACT_Orders[[#This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_xlfn.XLOOKUP(FACT_Orders[[#This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_xlfn.XLOOKUP(FACT_Orders[[#This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Arabira</v>
      </c>
      <c r="O270" t="str">
        <f t="shared" si="14"/>
        <v>Dark</v>
      </c>
      <c r="P270" t="str">
        <f>_xlfn.XLOOKUP(FACT_Orders[[#This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Arabira</v>
      </c>
      <c r="O271" t="str">
        <f t="shared" si="14"/>
        <v>Dark</v>
      </c>
      <c r="P271" t="str">
        <f>_xlfn.XLOOKUP(FACT_Orders[[#This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_xlfn.XLOOKUP(FACT_Orders[[#This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Arabira</v>
      </c>
      <c r="O273" t="str">
        <f t="shared" si="14"/>
        <v>Dark</v>
      </c>
      <c r="P273" t="str">
        <f>_xlfn.XLOOKUP(FACT_Orders[[#This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_xlfn.XLOOKUP(FACT_Orders[[#This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Arabira</v>
      </c>
      <c r="O275" t="str">
        <f t="shared" si="14"/>
        <v>Light</v>
      </c>
      <c r="P275" t="str">
        <f>_xlfn.XLOOKUP(FACT_Orders[[#This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Arabira</v>
      </c>
      <c r="O276" t="str">
        <f t="shared" si="14"/>
        <v>Medium</v>
      </c>
      <c r="P276" t="str">
        <f>_xlfn.XLOOKUP(FACT_Orders[[#This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_xlfn.XLOOKUP(FACT_Orders[[#This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_xlfn.XLOOKUP(FACT_Orders[[#This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_xlfn.XLOOKUP(FACT_Orders[[#This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Arabira</v>
      </c>
      <c r="O280" t="str">
        <f t="shared" si="14"/>
        <v>Light</v>
      </c>
      <c r="P280" t="str">
        <f>_xlfn.XLOOKUP(FACT_Orders[[#This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_xlfn.XLOOKUP(FACT_Orders[[#This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_xlfn.XLOOKUP(FACT_Orders[[#This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_xlfn.XLOOKUP(FACT_Orders[[#This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Arabira</v>
      </c>
      <c r="O284" t="str">
        <f t="shared" si="14"/>
        <v>Light</v>
      </c>
      <c r="P284" t="str">
        <f>_xlfn.XLOOKUP(FACT_Orders[[#This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_xlfn.XLOOKUP(FACT_Orders[[#This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_xlfn.XLOOKUP(FACT_Orders[[#This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_xlfn.XLOOKUP(FACT_Orders[[#This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Arabira</v>
      </c>
      <c r="O288" t="str">
        <f t="shared" si="14"/>
        <v>Medium</v>
      </c>
      <c r="P288" t="str">
        <f>_xlfn.XLOOKUP(FACT_Orders[[#This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_xlfn.XLOOKUP(FACT_Orders[[#This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_xlfn.XLOOKUP(FACT_Orders[[#This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_xlfn.XLOOKUP(FACT_Orders[[#This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Arabira</v>
      </c>
      <c r="O292" t="str">
        <f t="shared" si="14"/>
        <v>Dark</v>
      </c>
      <c r="P292" t="str">
        <f>_xlfn.XLOOKUP(FACT_Orders[[#This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_xlfn.XLOOKUP(FACT_Orders[[#This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Arabira</v>
      </c>
      <c r="O294" t="str">
        <f t="shared" si="14"/>
        <v>Dark</v>
      </c>
      <c r="P294" t="str">
        <f>_xlfn.XLOOKUP(FACT_Orders[[#This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Arabira</v>
      </c>
      <c r="O295" t="str">
        <f t="shared" si="14"/>
        <v>Dark</v>
      </c>
      <c r="P295" t="str">
        <f>_xlfn.XLOOKUP(FACT_Orders[[#This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_xlfn.XLOOKUP(FACT_Orders[[#This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_xlfn.XLOOKUP(FACT_Orders[[#This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_xlfn.XLOOKUP(FACT_Orders[[#This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_xlfn.XLOOKUP(FACT_Orders[[#This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_xlfn.XLOOKUP(FACT_Orders[[#This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_xlfn.XLOOKUP(FACT_Orders[[#This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Arabira</v>
      </c>
      <c r="O302" t="str">
        <f t="shared" si="14"/>
        <v>Light</v>
      </c>
      <c r="P302" t="str">
        <f>_xlfn.XLOOKUP(FACT_Orders[[#This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_xlfn.XLOOKUP(FACT_Orders[[#This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Arabira</v>
      </c>
      <c r="O304" t="str">
        <f t="shared" si="14"/>
        <v>Medium</v>
      </c>
      <c r="P304" t="str">
        <f>_xlfn.XLOOKUP(FACT_Orders[[#This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_xlfn.XLOOKUP(FACT_Orders[[#This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Arabira</v>
      </c>
      <c r="O306" t="str">
        <f t="shared" si="14"/>
        <v>Light</v>
      </c>
      <c r="P306" t="str">
        <f>_xlfn.XLOOKUP(FACT_Orders[[#This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_xlfn.XLOOKUP(FACT_Orders[[#This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_xlfn.XLOOKUP(FACT_Orders[[#This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Arabira</v>
      </c>
      <c r="O309" t="str">
        <f t="shared" si="14"/>
        <v>Medium</v>
      </c>
      <c r="P309" t="str">
        <f>_xlfn.XLOOKUP(FACT_Orders[[#This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Arabira</v>
      </c>
      <c r="O310" t="str">
        <f t="shared" si="14"/>
        <v>Medium</v>
      </c>
      <c r="P310" t="str">
        <f>_xlfn.XLOOKUP(FACT_Orders[[#This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_xlfn.XLOOKUP(FACT_Orders[[#This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_xlfn.XLOOKUP(FACT_Orders[[#This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_xlfn.XLOOKUP(FACT_Orders[[#This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_xlfn.XLOOKUP(FACT_Orders[[#This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_xlfn.XLOOKUP(FACT_Orders[[#This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_xlfn.XLOOKUP(FACT_Orders[[#This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_xlfn.XLOOKUP(FACT_Orders[[#This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_xlfn.XLOOKUP(FACT_Orders[[#This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_xlfn.XLOOKUP(FACT_Orders[[#This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Arabira</v>
      </c>
      <c r="O320" t="str">
        <f t="shared" si="14"/>
        <v>Medium</v>
      </c>
      <c r="P320" t="str">
        <f>_xlfn.XLOOKUP(FACT_Orders[[#This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_xlfn.XLOOKUP(FACT_Orders[[#This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Arabira</v>
      </c>
      <c r="O322" t="str">
        <f t="shared" si="14"/>
        <v>Light</v>
      </c>
      <c r="P322" t="str">
        <f>_xlfn.XLOOKUP(FACT_Orders[[#This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IF(I323="Rob","Robusta",IF(I323="Exc","Excelsa",IF(I323="Ara","Arabira",IF(I323="Lib","Liberica",""))))</f>
        <v>Arabira</v>
      </c>
      <c r="O323" t="str">
        <f t="shared" ref="O323:O386" si="17">IF(J323="M","Medium",IF(J323="L","Light",IF(J323="D","Dark","")))</f>
        <v>Medium</v>
      </c>
      <c r="P323" t="str">
        <f>_xlfn.XLOOKUP(FACT_Orders[[#This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_xlfn.XLOOKUP(FACT_Orders[[#This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_xlfn.XLOOKUP(FACT_Orders[[#This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_xlfn.XLOOKUP(FACT_Orders[[#This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Arabira</v>
      </c>
      <c r="O327" t="str">
        <f t="shared" si="17"/>
        <v>Light</v>
      </c>
      <c r="P327" t="str">
        <f>_xlfn.XLOOKUP(FACT_Orders[[#This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_xlfn.XLOOKUP(FACT_Orders[[#This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_xlfn.XLOOKUP(FACT_Orders[[#This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_xlfn.XLOOKUP(FACT_Orders[[#This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_xlfn.XLOOKUP(FACT_Orders[[#This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_xlfn.XLOOKUP(FACT_Orders[[#This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_xlfn.XLOOKUP(FACT_Orders[[#This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Arabira</v>
      </c>
      <c r="O334" t="str">
        <f t="shared" si="17"/>
        <v>Dark</v>
      </c>
      <c r="P334" t="str">
        <f>_xlfn.XLOOKUP(FACT_Orders[[#This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_xlfn.XLOOKUP(FACT_Orders[[#This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_xlfn.XLOOKUP(FACT_Orders[[#This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_xlfn.XLOOKUP(FACT_Orders[[#This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Arabira</v>
      </c>
      <c r="O338" t="str">
        <f t="shared" si="17"/>
        <v>Medium</v>
      </c>
      <c r="P338" t="str">
        <f>_xlfn.XLOOKUP(FACT_Orders[[#This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_xlfn.XLOOKUP(FACT_Orders[[#This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_xlfn.XLOOKUP(FACT_Orders[[#This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_xlfn.XLOOKUP(FACT_Orders[[#This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_xlfn.XLOOKUP(FACT_Orders[[#This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_xlfn.XLOOKUP(FACT_Orders[[#This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_xlfn.XLOOKUP(FACT_Orders[[#This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_xlfn.XLOOKUP(FACT_Orders[[#This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_xlfn.XLOOKUP(FACT_Orders[[#This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_xlfn.XLOOKUP(FACT_Orders[[#This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Arabira</v>
      </c>
      <c r="O348" t="str">
        <f t="shared" si="17"/>
        <v>Light</v>
      </c>
      <c r="P348" t="str">
        <f>_xlfn.XLOOKUP(FACT_Orders[[#This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_xlfn.XLOOKUP(FACT_Orders[[#This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_xlfn.XLOOKUP(FACT_Orders[[#This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_xlfn.XLOOKUP(FACT_Orders[[#This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Arabira</v>
      </c>
      <c r="O352" t="str">
        <f t="shared" si="17"/>
        <v>Dark</v>
      </c>
      <c r="P352" t="str">
        <f>_xlfn.XLOOKUP(FACT_Orders[[#This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Arabira</v>
      </c>
      <c r="O353" t="str">
        <f t="shared" si="17"/>
        <v>Medium</v>
      </c>
      <c r="P353" t="str">
        <f>_xlfn.XLOOKUP(FACT_Orders[[#This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_xlfn.XLOOKUP(FACT_Orders[[#This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Arabira</v>
      </c>
      <c r="O355" t="str">
        <f t="shared" si="17"/>
        <v>Medium</v>
      </c>
      <c r="P355" t="str">
        <f>_xlfn.XLOOKUP(FACT_Orders[[#This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Arabira</v>
      </c>
      <c r="O356" t="str">
        <f t="shared" si="17"/>
        <v>Medium</v>
      </c>
      <c r="P356" t="str">
        <f>_xlfn.XLOOKUP(FACT_Orders[[#This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Arabira</v>
      </c>
      <c r="O357" t="str">
        <f t="shared" si="17"/>
        <v>Dark</v>
      </c>
      <c r="P357" t="str">
        <f>_xlfn.XLOOKUP(FACT_Orders[[#This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_xlfn.XLOOKUP(FACT_Orders[[#This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Arabira</v>
      </c>
      <c r="O359" t="str">
        <f t="shared" si="17"/>
        <v>Medium</v>
      </c>
      <c r="P359" t="str">
        <f>_xlfn.XLOOKUP(FACT_Orders[[#This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Arabira</v>
      </c>
      <c r="O360" t="str">
        <f t="shared" si="17"/>
        <v>Light</v>
      </c>
      <c r="P360" t="str">
        <f>_xlfn.XLOOKUP(FACT_Orders[[#This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_xlfn.XLOOKUP(FACT_Orders[[#This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_xlfn.XLOOKUP(FACT_Orders[[#This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_xlfn.XLOOKUP(FACT_Orders[[#This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_xlfn.XLOOKUP(FACT_Orders[[#This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_xlfn.XLOOKUP(FACT_Orders[[#This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_xlfn.XLOOKUP(FACT_Orders[[#This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_xlfn.XLOOKUP(FACT_Orders[[#This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_xlfn.XLOOKUP(FACT_Orders[[#This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_xlfn.XLOOKUP(FACT_Orders[[#This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_xlfn.XLOOKUP(FACT_Orders[[#This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_xlfn.XLOOKUP(FACT_Orders[[#This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_xlfn.XLOOKUP(FACT_Orders[[#This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Arabira</v>
      </c>
      <c r="O373" t="str">
        <f t="shared" si="17"/>
        <v>Light</v>
      </c>
      <c r="P373" t="str">
        <f>_xlfn.XLOOKUP(FACT_Orders[[#This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_xlfn.XLOOKUP(FACT_Orders[[#This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Arabira</v>
      </c>
      <c r="O375" t="str">
        <f t="shared" si="17"/>
        <v>Dark</v>
      </c>
      <c r="P375" t="str">
        <f>_xlfn.XLOOKUP(FACT_Orders[[#This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_xlfn.XLOOKUP(FACT_Orders[[#This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Arabira</v>
      </c>
      <c r="O377" t="str">
        <f t="shared" si="17"/>
        <v>Medium</v>
      </c>
      <c r="P377" t="str">
        <f>_xlfn.XLOOKUP(FACT_Orders[[#This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_xlfn.XLOOKUP(FACT_Orders[[#This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_xlfn.XLOOKUP(FACT_Orders[[#This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Arabira</v>
      </c>
      <c r="O380" t="str">
        <f t="shared" si="17"/>
        <v>Light</v>
      </c>
      <c r="P380" t="str">
        <f>_xlfn.XLOOKUP(FACT_Orders[[#This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_xlfn.XLOOKUP(FACT_Orders[[#This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_xlfn.XLOOKUP(FACT_Orders[[#This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Arabira</v>
      </c>
      <c r="O383" t="str">
        <f t="shared" si="17"/>
        <v>Dark</v>
      </c>
      <c r="P383" t="str">
        <f>_xlfn.XLOOKUP(FACT_Orders[[#This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_xlfn.XLOOKUP(FACT_Orders[[#This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_xlfn.XLOOKUP(FACT_Orders[[#This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Arabira</v>
      </c>
      <c r="O386" t="str">
        <f t="shared" si="17"/>
        <v>Light</v>
      </c>
      <c r="P386" t="str">
        <f>_xlfn.XLOOKUP(FACT_Orders[[#This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IF(I387="Rob","Robusta",IF(I387="Exc","Excelsa",IF(I387="Ara","Arabira",IF(I387="Lib","Liberica",""))))</f>
        <v>Liberica</v>
      </c>
      <c r="O387" t="str">
        <f t="shared" ref="O387:O450" si="20">IF(J387="M","Medium",IF(J387="L","Light",IF(J387="D","Dark","")))</f>
        <v>Medium</v>
      </c>
      <c r="P387" t="str">
        <f>_xlfn.XLOOKUP(FACT_Orders[[#This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Arabira</v>
      </c>
      <c r="O388" t="str">
        <f t="shared" si="20"/>
        <v>Dark</v>
      </c>
      <c r="P388" t="str">
        <f>_xlfn.XLOOKUP(FACT_Orders[[#This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_xlfn.XLOOKUP(FACT_Orders[[#This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_xlfn.XLOOKUP(FACT_Orders[[#This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_xlfn.XLOOKUP(FACT_Orders[[#This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_xlfn.XLOOKUP(FACT_Orders[[#This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Arabira</v>
      </c>
      <c r="O393" t="str">
        <f t="shared" si="20"/>
        <v>Medium</v>
      </c>
      <c r="P393" t="str">
        <f>_xlfn.XLOOKUP(FACT_Orders[[#This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_xlfn.XLOOKUP(FACT_Orders[[#This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Arabira</v>
      </c>
      <c r="O395" t="str">
        <f t="shared" si="20"/>
        <v>Light</v>
      </c>
      <c r="P395" t="str">
        <f>_xlfn.XLOOKUP(FACT_Orders[[#This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_xlfn.XLOOKUP(FACT_Orders[[#This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_xlfn.XLOOKUP(FACT_Orders[[#This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Arabira</v>
      </c>
      <c r="O398" t="str">
        <f t="shared" si="20"/>
        <v>Light</v>
      </c>
      <c r="P398" t="str">
        <f>_xlfn.XLOOKUP(FACT_Orders[[#This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_xlfn.XLOOKUP(FACT_Orders[[#This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Arabira</v>
      </c>
      <c r="O400" t="str">
        <f t="shared" si="20"/>
        <v>Dark</v>
      </c>
      <c r="P400" t="str">
        <f>_xlfn.XLOOKUP(FACT_Orders[[#This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_xlfn.XLOOKUP(FACT_Orders[[#This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_xlfn.XLOOKUP(FACT_Orders[[#This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_xlfn.XLOOKUP(FACT_Orders[[#This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_xlfn.XLOOKUP(FACT_Orders[[#This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_xlfn.XLOOKUP(FACT_Orders[[#This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Arabira</v>
      </c>
      <c r="O406" t="str">
        <f t="shared" si="20"/>
        <v>Dark</v>
      </c>
      <c r="P406" t="str">
        <f>_xlfn.XLOOKUP(FACT_Orders[[#This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_xlfn.XLOOKUP(FACT_Orders[[#This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_xlfn.XLOOKUP(FACT_Orders[[#This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_xlfn.XLOOKUP(FACT_Orders[[#This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Arabira</v>
      </c>
      <c r="O410" t="str">
        <f t="shared" si="20"/>
        <v>Medium</v>
      </c>
      <c r="P410" t="str">
        <f>_xlfn.XLOOKUP(FACT_Orders[[#This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_xlfn.XLOOKUP(FACT_Orders[[#This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Arabira</v>
      </c>
      <c r="O412" t="str">
        <f t="shared" si="20"/>
        <v>Light</v>
      </c>
      <c r="P412" t="str">
        <f>_xlfn.XLOOKUP(FACT_Orders[[#This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_xlfn.XLOOKUP(FACT_Orders[[#This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Arabira</v>
      </c>
      <c r="O414" t="str">
        <f t="shared" si="20"/>
        <v>Medium</v>
      </c>
      <c r="P414" t="str">
        <f>_xlfn.XLOOKUP(FACT_Orders[[#This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_xlfn.XLOOKUP(FACT_Orders[[#This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_xlfn.XLOOKUP(FACT_Orders[[#This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_xlfn.XLOOKUP(FACT_Orders[[#This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Arabira</v>
      </c>
      <c r="O418" t="str">
        <f t="shared" si="20"/>
        <v>Light</v>
      </c>
      <c r="P418" t="str">
        <f>_xlfn.XLOOKUP(FACT_Orders[[#This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Arabira</v>
      </c>
      <c r="O419" t="str">
        <f t="shared" si="20"/>
        <v>Light</v>
      </c>
      <c r="P419" t="str">
        <f>_xlfn.XLOOKUP(FACT_Orders[[#This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Arabira</v>
      </c>
      <c r="O420" t="str">
        <f t="shared" si="20"/>
        <v>Light</v>
      </c>
      <c r="P420" t="str">
        <f>_xlfn.XLOOKUP(FACT_Orders[[#This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_xlfn.XLOOKUP(FACT_Orders[[#This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_xlfn.XLOOKUP(FACT_Orders[[#This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Arabira</v>
      </c>
      <c r="O423" t="str">
        <f t="shared" si="20"/>
        <v>Dark</v>
      </c>
      <c r="P423" t="str">
        <f>_xlfn.XLOOKUP(FACT_Orders[[#This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Arabira</v>
      </c>
      <c r="O424" t="str">
        <f t="shared" si="20"/>
        <v>Dark</v>
      </c>
      <c r="P424" t="str">
        <f>_xlfn.XLOOKUP(FACT_Orders[[#This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_xlfn.XLOOKUP(FACT_Orders[[#This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_xlfn.XLOOKUP(FACT_Orders[[#This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_xlfn.XLOOKUP(FACT_Orders[[#This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_xlfn.XLOOKUP(FACT_Orders[[#This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Arabira</v>
      </c>
      <c r="O429" t="str">
        <f t="shared" si="20"/>
        <v>Medium</v>
      </c>
      <c r="P429" t="str">
        <f>_xlfn.XLOOKUP(FACT_Orders[[#This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_xlfn.XLOOKUP(FACT_Orders[[#This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Arabira</v>
      </c>
      <c r="O431" t="str">
        <f t="shared" si="20"/>
        <v>Light</v>
      </c>
      <c r="P431" t="str">
        <f>_xlfn.XLOOKUP(FACT_Orders[[#This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_xlfn.XLOOKUP(FACT_Orders[[#This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_xlfn.XLOOKUP(FACT_Orders[[#This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Arabira</v>
      </c>
      <c r="O434" t="str">
        <f t="shared" si="20"/>
        <v>Medium</v>
      </c>
      <c r="P434" t="str">
        <f>_xlfn.XLOOKUP(FACT_Orders[[#This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_xlfn.XLOOKUP(FACT_Orders[[#This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Arabira</v>
      </c>
      <c r="O436" t="str">
        <f t="shared" si="20"/>
        <v>Medium</v>
      </c>
      <c r="P436" t="str">
        <f>_xlfn.XLOOKUP(FACT_Orders[[#This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_xlfn.XLOOKUP(FACT_Orders[[#This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_xlfn.XLOOKUP(FACT_Orders[[#This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_xlfn.XLOOKUP(FACT_Orders[[#This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_xlfn.XLOOKUP(FACT_Orders[[#This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_xlfn.XLOOKUP(FACT_Orders[[#This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Arabira</v>
      </c>
      <c r="O442" t="str">
        <f t="shared" si="20"/>
        <v>Medium</v>
      </c>
      <c r="P442" t="str">
        <f>_xlfn.XLOOKUP(FACT_Orders[[#This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_xlfn.XLOOKUP(FACT_Orders[[#This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_xlfn.XLOOKUP(FACT_Orders[[#This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_xlfn.XLOOKUP(FACT_Orders[[#This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_xlfn.XLOOKUP(FACT_Orders[[#This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_xlfn.XLOOKUP(FACT_Orders[[#This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_xlfn.XLOOKUP(FACT_Orders[[#This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_xlfn.XLOOKUP(FACT_Orders[[#This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_xlfn.XLOOKUP(FACT_Orders[[#This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IF(I451="Rob","Robusta",IF(I451="Exc","Excelsa",IF(I451="Ara","Arabira",IF(I451="Lib","Liberica",""))))</f>
        <v>Robusta</v>
      </c>
      <c r="O451" t="str">
        <f t="shared" ref="O451:O514" si="23">IF(J451="M","Medium",IF(J451="L","Light",IF(J451="D","Dark","")))</f>
        <v>Dark</v>
      </c>
      <c r="P451" t="str">
        <f>_xlfn.XLOOKUP(FACT_Orders[[#This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_xlfn.XLOOKUP(FACT_Orders[[#This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_xlfn.XLOOKUP(FACT_Orders[[#This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Arabira</v>
      </c>
      <c r="O454" t="str">
        <f t="shared" si="23"/>
        <v>Light</v>
      </c>
      <c r="P454" t="str">
        <f>_xlfn.XLOOKUP(FACT_Orders[[#This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_xlfn.XLOOKUP(FACT_Orders[[#This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_xlfn.XLOOKUP(FACT_Orders[[#This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_xlfn.XLOOKUP(FACT_Orders[[#This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_xlfn.XLOOKUP(FACT_Orders[[#This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_xlfn.XLOOKUP(FACT_Orders[[#This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Arabira</v>
      </c>
      <c r="O460" t="str">
        <f t="shared" si="23"/>
        <v>Medium</v>
      </c>
      <c r="P460" t="str">
        <f>_xlfn.XLOOKUP(FACT_Orders[[#This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_xlfn.XLOOKUP(FACT_Orders[[#This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_xlfn.XLOOKUP(FACT_Orders[[#This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_xlfn.XLOOKUP(FACT_Orders[[#This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Arabira</v>
      </c>
      <c r="O464" t="str">
        <f t="shared" si="23"/>
        <v>Dark</v>
      </c>
      <c r="P464" t="str">
        <f>_xlfn.XLOOKUP(FACT_Orders[[#This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_xlfn.XLOOKUP(FACT_Orders[[#This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_xlfn.XLOOKUP(FACT_Orders[[#This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_xlfn.XLOOKUP(FACT_Orders[[#This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Arabira</v>
      </c>
      <c r="O468" t="str">
        <f t="shared" si="23"/>
        <v>Dark</v>
      </c>
      <c r="P468" t="str">
        <f>_xlfn.XLOOKUP(FACT_Orders[[#This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Arabira</v>
      </c>
      <c r="O469" t="str">
        <f t="shared" si="23"/>
        <v>Dark</v>
      </c>
      <c r="P469" t="str">
        <f>_xlfn.XLOOKUP(FACT_Orders[[#This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_xlfn.XLOOKUP(FACT_Orders[[#This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_xlfn.XLOOKUP(FACT_Orders[[#This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Arabira</v>
      </c>
      <c r="O472" t="str">
        <f t="shared" si="23"/>
        <v>Medium</v>
      </c>
      <c r="P472" t="str">
        <f>_xlfn.XLOOKUP(FACT_Orders[[#This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_xlfn.XLOOKUP(FACT_Orders[[#This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Arabira</v>
      </c>
      <c r="O474" t="str">
        <f t="shared" si="23"/>
        <v>Dark</v>
      </c>
      <c r="P474" t="str">
        <f>_xlfn.XLOOKUP(FACT_Orders[[#This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Arabira</v>
      </c>
      <c r="O475" t="str">
        <f t="shared" si="23"/>
        <v>Light</v>
      </c>
      <c r="P475" t="str">
        <f>_xlfn.XLOOKUP(FACT_Orders[[#This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_xlfn.XLOOKUP(FACT_Orders[[#This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_xlfn.XLOOKUP(FACT_Orders[[#This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_xlfn.XLOOKUP(FACT_Orders[[#This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_xlfn.XLOOKUP(FACT_Orders[[#This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_xlfn.XLOOKUP(FACT_Orders[[#This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_xlfn.XLOOKUP(FACT_Orders[[#This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_xlfn.XLOOKUP(FACT_Orders[[#This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_xlfn.XLOOKUP(FACT_Orders[[#This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_xlfn.XLOOKUP(FACT_Orders[[#This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_xlfn.XLOOKUP(FACT_Orders[[#This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_xlfn.XLOOKUP(FACT_Orders[[#This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_xlfn.XLOOKUP(FACT_Orders[[#This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_xlfn.XLOOKUP(FACT_Orders[[#This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_xlfn.XLOOKUP(FACT_Orders[[#This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_xlfn.XLOOKUP(FACT_Orders[[#This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_xlfn.XLOOKUP(FACT_Orders[[#This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_xlfn.XLOOKUP(FACT_Orders[[#This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_xlfn.XLOOKUP(FACT_Orders[[#This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_xlfn.XLOOKUP(FACT_Orders[[#This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_xlfn.XLOOKUP(FACT_Orders[[#This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_xlfn.XLOOKUP(FACT_Orders[[#This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_xlfn.XLOOKUP(FACT_Orders[[#This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_xlfn.XLOOKUP(FACT_Orders[[#This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Arabira</v>
      </c>
      <c r="O499" t="str">
        <f t="shared" si="23"/>
        <v>Dark</v>
      </c>
      <c r="P499" t="str">
        <f>_xlfn.XLOOKUP(FACT_Orders[[#This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_xlfn.XLOOKUP(FACT_Orders[[#This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_xlfn.XLOOKUP(FACT_Orders[[#This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_xlfn.XLOOKUP(FACT_Orders[[#This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_xlfn.XLOOKUP(FACT_Orders[[#This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_xlfn.XLOOKUP(FACT_Orders[[#This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_xlfn.XLOOKUP(FACT_Orders[[#This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_xlfn.XLOOKUP(FACT_Orders[[#This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_xlfn.XLOOKUP(FACT_Orders[[#This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Arabira</v>
      </c>
      <c r="O508" t="str">
        <f t="shared" si="23"/>
        <v>Light</v>
      </c>
      <c r="P508" t="str">
        <f>_xlfn.XLOOKUP(FACT_Orders[[#This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Arabira</v>
      </c>
      <c r="O509" t="str">
        <f t="shared" si="23"/>
        <v>Light</v>
      </c>
      <c r="P509" t="str">
        <f>_xlfn.XLOOKUP(FACT_Orders[[#This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_xlfn.XLOOKUP(FACT_Orders[[#This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Arabira</v>
      </c>
      <c r="O511" t="str">
        <f t="shared" si="23"/>
        <v>Dark</v>
      </c>
      <c r="P511" t="str">
        <f>_xlfn.XLOOKUP(FACT_Orders[[#This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_xlfn.XLOOKUP(FACT_Orders[[#This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Arabira</v>
      </c>
      <c r="O513" t="str">
        <f t="shared" si="23"/>
        <v>Medium</v>
      </c>
      <c r="P513" t="str">
        <f>_xlfn.XLOOKUP(FACT_Orders[[#This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_xlfn.XLOOKUP(FACT_Orders[[#This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IF(I515="Rob","Robusta",IF(I515="Exc","Excelsa",IF(I515="Ara","Arabira",IF(I515="Lib","Liberica",""))))</f>
        <v>Liberica</v>
      </c>
      <c r="O515" t="str">
        <f t="shared" ref="O515:O578" si="26">IF(J515="M","Medium",IF(J515="L","Light",IF(J515="D","Dark","")))</f>
        <v>Light</v>
      </c>
      <c r="P515" t="str">
        <f>_xlfn.XLOOKUP(FACT_Orders[[#This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_xlfn.XLOOKUP(FACT_Orders[[#This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_xlfn.XLOOKUP(FACT_Orders[[#This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_xlfn.XLOOKUP(FACT_Orders[[#This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_xlfn.XLOOKUP(FACT_Orders[[#This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_xlfn.XLOOKUP(FACT_Orders[[#This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Arabira</v>
      </c>
      <c r="O521" t="str">
        <f t="shared" si="26"/>
        <v>Dark</v>
      </c>
      <c r="P521" t="str">
        <f>_xlfn.XLOOKUP(FACT_Orders[[#This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_xlfn.XLOOKUP(FACT_Orders[[#This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_xlfn.XLOOKUP(FACT_Orders[[#This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_xlfn.XLOOKUP(FACT_Orders[[#This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_xlfn.XLOOKUP(FACT_Orders[[#This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_xlfn.XLOOKUP(FACT_Orders[[#This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_xlfn.XLOOKUP(FACT_Orders[[#This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_xlfn.XLOOKUP(FACT_Orders[[#This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_xlfn.XLOOKUP(FACT_Orders[[#This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_xlfn.XLOOKUP(FACT_Orders[[#This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_xlfn.XLOOKUP(FACT_Orders[[#This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_xlfn.XLOOKUP(FACT_Orders[[#This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_xlfn.XLOOKUP(FACT_Orders[[#This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_xlfn.XLOOKUP(FACT_Orders[[#This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_xlfn.XLOOKUP(FACT_Orders[[#This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_xlfn.XLOOKUP(FACT_Orders[[#This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_xlfn.XLOOKUP(FACT_Orders[[#This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_xlfn.XLOOKUP(FACT_Orders[[#This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_xlfn.XLOOKUP(FACT_Orders[[#This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_xlfn.XLOOKUP(FACT_Orders[[#This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_xlfn.XLOOKUP(FACT_Orders[[#This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_xlfn.XLOOKUP(FACT_Orders[[#This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Arabira</v>
      </c>
      <c r="O543" t="str">
        <f t="shared" si="26"/>
        <v>Dark</v>
      </c>
      <c r="P543" t="str">
        <f>_xlfn.XLOOKUP(FACT_Orders[[#This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Arabira</v>
      </c>
      <c r="O544" t="str">
        <f t="shared" si="26"/>
        <v>Medium</v>
      </c>
      <c r="P544" t="str">
        <f>_xlfn.XLOOKUP(FACT_Orders[[#This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_xlfn.XLOOKUP(FACT_Orders[[#This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Arabira</v>
      </c>
      <c r="O546" t="str">
        <f t="shared" si="26"/>
        <v>Light</v>
      </c>
      <c r="P546" t="str">
        <f>_xlfn.XLOOKUP(FACT_Orders[[#This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_xlfn.XLOOKUP(FACT_Orders[[#This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_xlfn.XLOOKUP(FACT_Orders[[#This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_xlfn.XLOOKUP(FACT_Orders[[#This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_xlfn.XLOOKUP(FACT_Orders[[#This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_xlfn.XLOOKUP(FACT_Orders[[#This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_xlfn.XLOOKUP(FACT_Orders[[#This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_xlfn.XLOOKUP(FACT_Orders[[#This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_xlfn.XLOOKUP(FACT_Orders[[#This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_xlfn.XLOOKUP(FACT_Orders[[#This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_xlfn.XLOOKUP(FACT_Orders[[#This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_xlfn.XLOOKUP(FACT_Orders[[#This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_xlfn.XLOOKUP(FACT_Orders[[#This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_xlfn.XLOOKUP(FACT_Orders[[#This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_xlfn.XLOOKUP(FACT_Orders[[#This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Arabira</v>
      </c>
      <c r="O561" t="str">
        <f t="shared" si="26"/>
        <v>Light</v>
      </c>
      <c r="P561" t="str">
        <f>_xlfn.XLOOKUP(FACT_Orders[[#This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_xlfn.XLOOKUP(FACT_Orders[[#This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Arabira</v>
      </c>
      <c r="O563" t="str">
        <f t="shared" si="26"/>
        <v>Dark</v>
      </c>
      <c r="P563" t="str">
        <f>_xlfn.XLOOKUP(FACT_Orders[[#This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_xlfn.XLOOKUP(FACT_Orders[[#This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_xlfn.XLOOKUP(FACT_Orders[[#This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_xlfn.XLOOKUP(FACT_Orders[[#This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_xlfn.XLOOKUP(FACT_Orders[[#This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Arabira</v>
      </c>
      <c r="O568" t="str">
        <f t="shared" si="26"/>
        <v>Medium</v>
      </c>
      <c r="P568" t="str">
        <f>_xlfn.XLOOKUP(FACT_Orders[[#This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_xlfn.XLOOKUP(FACT_Orders[[#This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_xlfn.XLOOKUP(FACT_Orders[[#This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Arabira</v>
      </c>
      <c r="O571" t="str">
        <f t="shared" si="26"/>
        <v>Dark</v>
      </c>
      <c r="P571" t="str">
        <f>_xlfn.XLOOKUP(FACT_Orders[[#This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Arabira</v>
      </c>
      <c r="O572" t="str">
        <f t="shared" si="26"/>
        <v>Medium</v>
      </c>
      <c r="P572" t="str">
        <f>_xlfn.XLOOKUP(FACT_Orders[[#This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_xlfn.XLOOKUP(FACT_Orders[[#This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Arabira</v>
      </c>
      <c r="O574" t="str">
        <f t="shared" si="26"/>
        <v>Dark</v>
      </c>
      <c r="P574" t="str">
        <f>_xlfn.XLOOKUP(FACT_Orders[[#This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Arabira</v>
      </c>
      <c r="O575" t="str">
        <f t="shared" si="26"/>
        <v>Medium</v>
      </c>
      <c r="P575" t="str">
        <f>_xlfn.XLOOKUP(FACT_Orders[[#This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_xlfn.XLOOKUP(FACT_Orders[[#This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_xlfn.XLOOKUP(FACT_Orders[[#This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Arabira</v>
      </c>
      <c r="O578" t="str">
        <f t="shared" si="26"/>
        <v>Dark</v>
      </c>
      <c r="P578" t="str">
        <f>_xlfn.XLOOKUP(FACT_Orders[[#This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IF(I579="Rob","Robusta",IF(I579="Exc","Excelsa",IF(I579="Ara","Arabira",IF(I579="Lib","Liberica",""))))</f>
        <v>Liberica</v>
      </c>
      <c r="O579" t="str">
        <f t="shared" ref="O579:O642" si="29">IF(J579="M","Medium",IF(J579="L","Light",IF(J579="D","Dark","")))</f>
        <v>Medium</v>
      </c>
      <c r="P579" t="str">
        <f>_xlfn.XLOOKUP(FACT_Orders[[#This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_xlfn.XLOOKUP(FACT_Orders[[#This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Arabira</v>
      </c>
      <c r="O581" t="str">
        <f t="shared" si="29"/>
        <v>Medium</v>
      </c>
      <c r="P581" t="str">
        <f>_xlfn.XLOOKUP(FACT_Orders[[#This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_xlfn.XLOOKUP(FACT_Orders[[#This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_xlfn.XLOOKUP(FACT_Orders[[#This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_xlfn.XLOOKUP(FACT_Orders[[#This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_xlfn.XLOOKUP(FACT_Orders[[#This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_xlfn.XLOOKUP(FACT_Orders[[#This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_xlfn.XLOOKUP(FACT_Orders[[#This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_xlfn.XLOOKUP(FACT_Orders[[#This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_xlfn.XLOOKUP(FACT_Orders[[#This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_xlfn.XLOOKUP(FACT_Orders[[#This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_xlfn.XLOOKUP(FACT_Orders[[#This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_xlfn.XLOOKUP(FACT_Orders[[#This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_xlfn.XLOOKUP(FACT_Orders[[#This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Arabira</v>
      </c>
      <c r="O594" t="str">
        <f t="shared" si="29"/>
        <v>Medium</v>
      </c>
      <c r="P594" t="str">
        <f>_xlfn.XLOOKUP(FACT_Orders[[#This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_xlfn.XLOOKUP(FACT_Orders[[#This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Arabira</v>
      </c>
      <c r="O596" t="str">
        <f t="shared" si="29"/>
        <v>Light</v>
      </c>
      <c r="P596" t="str">
        <f>_xlfn.XLOOKUP(FACT_Orders[[#This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_xlfn.XLOOKUP(FACT_Orders[[#This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Arabira</v>
      </c>
      <c r="O598" t="str">
        <f t="shared" si="29"/>
        <v>Medium</v>
      </c>
      <c r="P598" t="str">
        <f>_xlfn.XLOOKUP(FACT_Orders[[#This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_xlfn.XLOOKUP(FACT_Orders[[#This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_xlfn.XLOOKUP(FACT_Orders[[#This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Arabira</v>
      </c>
      <c r="O601" t="str">
        <f t="shared" si="29"/>
        <v>Dark</v>
      </c>
      <c r="P601" t="str">
        <f>_xlfn.XLOOKUP(FACT_Orders[[#This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_xlfn.XLOOKUP(FACT_Orders[[#This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_xlfn.XLOOKUP(FACT_Orders[[#This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_xlfn.XLOOKUP(FACT_Orders[[#This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_xlfn.XLOOKUP(FACT_Orders[[#This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_xlfn.XLOOKUP(FACT_Orders[[#This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Arabira</v>
      </c>
      <c r="O607" t="str">
        <f t="shared" si="29"/>
        <v>Light</v>
      </c>
      <c r="P607" t="str">
        <f>_xlfn.XLOOKUP(FACT_Orders[[#This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_xlfn.XLOOKUP(FACT_Orders[[#This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_xlfn.XLOOKUP(FACT_Orders[[#This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_xlfn.XLOOKUP(FACT_Orders[[#This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_xlfn.XLOOKUP(FACT_Orders[[#This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_xlfn.XLOOKUP(FACT_Orders[[#This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_xlfn.XLOOKUP(FACT_Orders[[#This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Arabira</v>
      </c>
      <c r="O614" t="str">
        <f t="shared" si="29"/>
        <v>Medium</v>
      </c>
      <c r="P614" t="str">
        <f>_xlfn.XLOOKUP(FACT_Orders[[#This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_xlfn.XLOOKUP(FACT_Orders[[#This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_xlfn.XLOOKUP(FACT_Orders[[#This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_xlfn.XLOOKUP(FACT_Orders[[#This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_xlfn.XLOOKUP(FACT_Orders[[#This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_xlfn.XLOOKUP(FACT_Orders[[#This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_xlfn.XLOOKUP(FACT_Orders[[#This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_xlfn.XLOOKUP(FACT_Orders[[#This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Arabira</v>
      </c>
      <c r="O622" t="str">
        <f t="shared" si="29"/>
        <v>Medium</v>
      </c>
      <c r="P622" t="str">
        <f>_xlfn.XLOOKUP(FACT_Orders[[#This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Arabira</v>
      </c>
      <c r="O623" t="str">
        <f t="shared" si="29"/>
        <v>Light</v>
      </c>
      <c r="P623" t="str">
        <f>_xlfn.XLOOKUP(FACT_Orders[[#This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_xlfn.XLOOKUP(FACT_Orders[[#This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_xlfn.XLOOKUP(FACT_Orders[[#This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_xlfn.XLOOKUP(FACT_Orders[[#This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_xlfn.XLOOKUP(FACT_Orders[[#This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Arabira</v>
      </c>
      <c r="O628" t="str">
        <f t="shared" si="29"/>
        <v>Medium</v>
      </c>
      <c r="P628" t="str">
        <f>_xlfn.XLOOKUP(FACT_Orders[[#This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_xlfn.XLOOKUP(FACT_Orders[[#This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_xlfn.XLOOKUP(FACT_Orders[[#This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_xlfn.XLOOKUP(FACT_Orders[[#This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Arabira</v>
      </c>
      <c r="O632" t="str">
        <f t="shared" si="29"/>
        <v>Dark</v>
      </c>
      <c r="P632" t="str">
        <f>_xlfn.XLOOKUP(FACT_Orders[[#This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_xlfn.XLOOKUP(FACT_Orders[[#This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_xlfn.XLOOKUP(FACT_Orders[[#This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_xlfn.XLOOKUP(FACT_Orders[[#This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_xlfn.XLOOKUP(FACT_Orders[[#This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_xlfn.XLOOKUP(FACT_Orders[[#This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_xlfn.XLOOKUP(FACT_Orders[[#This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_xlfn.XLOOKUP(FACT_Orders[[#This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Arabira</v>
      </c>
      <c r="O640" t="str">
        <f t="shared" si="29"/>
        <v>Medium</v>
      </c>
      <c r="P640" t="str">
        <f>_xlfn.XLOOKUP(FACT_Orders[[#This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_xlfn.XLOOKUP(FACT_Orders[[#This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_xlfn.XLOOKUP(FACT_Orders[[#This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IF(I643="Rob","Robusta",IF(I643="Exc","Excelsa",IF(I643="Ara","Arabira",IF(I643="Lib","Liberica",""))))</f>
        <v>Robusta</v>
      </c>
      <c r="O643" t="str">
        <f t="shared" ref="O643:O706" si="32">IF(J643="M","Medium",IF(J643="L","Light",IF(J643="D","Dark","")))</f>
        <v>Light</v>
      </c>
      <c r="P643" t="str">
        <f>_xlfn.XLOOKUP(FACT_Orders[[#This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_xlfn.XLOOKUP(FACT_Orders[[#This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_xlfn.XLOOKUP(FACT_Orders[[#This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_xlfn.XLOOKUP(FACT_Orders[[#This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Arabira</v>
      </c>
      <c r="O647" t="str">
        <f t="shared" si="32"/>
        <v>Dark</v>
      </c>
      <c r="P647" t="str">
        <f>_xlfn.XLOOKUP(FACT_Orders[[#This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Arabira</v>
      </c>
      <c r="O648" t="str">
        <f t="shared" si="32"/>
        <v>Dark</v>
      </c>
      <c r="P648" t="str">
        <f>_xlfn.XLOOKUP(FACT_Orders[[#This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_xlfn.XLOOKUP(FACT_Orders[[#This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_xlfn.XLOOKUP(FACT_Orders[[#This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_xlfn.XLOOKUP(FACT_Orders[[#This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_xlfn.XLOOKUP(FACT_Orders[[#This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_xlfn.XLOOKUP(FACT_Orders[[#This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_xlfn.XLOOKUP(FACT_Orders[[#This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Arabira</v>
      </c>
      <c r="O655" t="str">
        <f t="shared" si="32"/>
        <v>Medium</v>
      </c>
      <c r="P655" t="str">
        <f>_xlfn.XLOOKUP(FACT_Orders[[#This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Arabira</v>
      </c>
      <c r="O656" t="str">
        <f t="shared" si="32"/>
        <v>Dark</v>
      </c>
      <c r="P656" t="str">
        <f>_xlfn.XLOOKUP(FACT_Orders[[#This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_xlfn.XLOOKUP(FACT_Orders[[#This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_xlfn.XLOOKUP(FACT_Orders[[#This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Arabira</v>
      </c>
      <c r="O659" t="str">
        <f t="shared" si="32"/>
        <v>Medium</v>
      </c>
      <c r="P659" t="str">
        <f>_xlfn.XLOOKUP(FACT_Orders[[#This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_xlfn.XLOOKUP(FACT_Orders[[#This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Arabira</v>
      </c>
      <c r="O661" t="str">
        <f t="shared" si="32"/>
        <v>Dark</v>
      </c>
      <c r="P661" t="str">
        <f>_xlfn.XLOOKUP(FACT_Orders[[#This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_xlfn.XLOOKUP(FACT_Orders[[#This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Arabira</v>
      </c>
      <c r="O663" t="str">
        <f t="shared" si="32"/>
        <v>Medium</v>
      </c>
      <c r="P663" t="str">
        <f>_xlfn.XLOOKUP(FACT_Orders[[#This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_xlfn.XLOOKUP(FACT_Orders[[#This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Arabira</v>
      </c>
      <c r="O665" t="str">
        <f t="shared" si="32"/>
        <v>Medium</v>
      </c>
      <c r="P665" t="str">
        <f>_xlfn.XLOOKUP(FACT_Orders[[#This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_xlfn.XLOOKUP(FACT_Orders[[#This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_xlfn.XLOOKUP(FACT_Orders[[#This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Arabira</v>
      </c>
      <c r="O668" t="str">
        <f t="shared" si="32"/>
        <v>Dark</v>
      </c>
      <c r="P668" t="str">
        <f>_xlfn.XLOOKUP(FACT_Orders[[#This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Arabira</v>
      </c>
      <c r="O669" t="str">
        <f t="shared" si="32"/>
        <v>Dark</v>
      </c>
      <c r="P669" t="str">
        <f>_xlfn.XLOOKUP(FACT_Orders[[#This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_xlfn.XLOOKUP(FACT_Orders[[#This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_xlfn.XLOOKUP(FACT_Orders[[#This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_xlfn.XLOOKUP(FACT_Orders[[#This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_xlfn.XLOOKUP(FACT_Orders[[#This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_xlfn.XLOOKUP(FACT_Orders[[#This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_xlfn.XLOOKUP(FACT_Orders[[#This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Arabira</v>
      </c>
      <c r="O676" t="str">
        <f t="shared" si="32"/>
        <v>Light</v>
      </c>
      <c r="P676" t="str">
        <f>_xlfn.XLOOKUP(FACT_Orders[[#This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_xlfn.XLOOKUP(FACT_Orders[[#This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_xlfn.XLOOKUP(FACT_Orders[[#This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_xlfn.XLOOKUP(FACT_Orders[[#This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Arabira</v>
      </c>
      <c r="O680" t="str">
        <f t="shared" si="32"/>
        <v>Light</v>
      </c>
      <c r="P680" t="str">
        <f>_xlfn.XLOOKUP(FACT_Orders[[#This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_xlfn.XLOOKUP(FACT_Orders[[#This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Arabira</v>
      </c>
      <c r="O682" t="str">
        <f t="shared" si="32"/>
        <v>Medium</v>
      </c>
      <c r="P682" t="str">
        <f>_xlfn.XLOOKUP(FACT_Orders[[#This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_xlfn.XLOOKUP(FACT_Orders[[#This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_xlfn.XLOOKUP(FACT_Orders[[#This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_xlfn.XLOOKUP(FACT_Orders[[#This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_xlfn.XLOOKUP(FACT_Orders[[#This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_xlfn.XLOOKUP(FACT_Orders[[#This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_xlfn.XLOOKUP(FACT_Orders[[#This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_xlfn.XLOOKUP(FACT_Orders[[#This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Arabira</v>
      </c>
      <c r="O690" t="str">
        <f t="shared" si="32"/>
        <v>Light</v>
      </c>
      <c r="P690" t="str">
        <f>_xlfn.XLOOKUP(FACT_Orders[[#This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Arabira</v>
      </c>
      <c r="O691" t="str">
        <f t="shared" si="32"/>
        <v>Medium</v>
      </c>
      <c r="P691" t="str">
        <f>_xlfn.XLOOKUP(FACT_Orders[[#This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_xlfn.XLOOKUP(FACT_Orders[[#This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Arabira</v>
      </c>
      <c r="O693" t="str">
        <f t="shared" si="32"/>
        <v>Medium</v>
      </c>
      <c r="P693" t="str">
        <f>_xlfn.XLOOKUP(FACT_Orders[[#This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_xlfn.XLOOKUP(FACT_Orders[[#This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Arabira</v>
      </c>
      <c r="O695" t="str">
        <f t="shared" si="32"/>
        <v>Medium</v>
      </c>
      <c r="P695" t="str">
        <f>_xlfn.XLOOKUP(FACT_Orders[[#This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_xlfn.XLOOKUP(FACT_Orders[[#This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_xlfn.XLOOKUP(FACT_Orders[[#This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_xlfn.XLOOKUP(FACT_Orders[[#This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Arabira</v>
      </c>
      <c r="O699" t="str">
        <f t="shared" si="32"/>
        <v>Medium</v>
      </c>
      <c r="P699" t="str">
        <f>_xlfn.XLOOKUP(FACT_Orders[[#This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_xlfn.XLOOKUP(FACT_Orders[[#This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Arabira</v>
      </c>
      <c r="O701" t="str">
        <f t="shared" si="32"/>
        <v>Dark</v>
      </c>
      <c r="P701" t="str">
        <f>_xlfn.XLOOKUP(FACT_Orders[[#This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_xlfn.XLOOKUP(FACT_Orders[[#This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Arabira</v>
      </c>
      <c r="O703" t="str">
        <f t="shared" si="32"/>
        <v>Dark</v>
      </c>
      <c r="P703" t="str">
        <f>_xlfn.XLOOKUP(FACT_Orders[[#This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Arabira</v>
      </c>
      <c r="O704" t="str">
        <f t="shared" si="32"/>
        <v>Light</v>
      </c>
      <c r="P704" t="str">
        <f>_xlfn.XLOOKUP(FACT_Orders[[#This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_xlfn.XLOOKUP(FACT_Orders[[#This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_xlfn.XLOOKUP(FACT_Orders[[#This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IF(I707="Rob","Robusta",IF(I707="Exc","Excelsa",IF(I707="Ara","Arabira",IF(I707="Lib","Liberica",""))))</f>
        <v>Excelsa</v>
      </c>
      <c r="O707" t="str">
        <f t="shared" ref="O707:O770" si="35">IF(J707="M","Medium",IF(J707="L","Light",IF(J707="D","Dark","")))</f>
        <v>Light</v>
      </c>
      <c r="P707" t="str">
        <f>_xlfn.XLOOKUP(FACT_Orders[[#This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_xlfn.XLOOKUP(FACT_Orders[[#This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_xlfn.XLOOKUP(FACT_Orders[[#This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Arabira</v>
      </c>
      <c r="O710" t="str">
        <f t="shared" si="35"/>
        <v>Medium</v>
      </c>
      <c r="P710" t="str">
        <f>_xlfn.XLOOKUP(FACT_Orders[[#This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_xlfn.XLOOKUP(FACT_Orders[[#This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_xlfn.XLOOKUP(FACT_Orders[[#This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_xlfn.XLOOKUP(FACT_Orders[[#This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_xlfn.XLOOKUP(FACT_Orders[[#This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_xlfn.XLOOKUP(FACT_Orders[[#This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_xlfn.XLOOKUP(FACT_Orders[[#This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_xlfn.XLOOKUP(FACT_Orders[[#This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_xlfn.XLOOKUP(FACT_Orders[[#This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Arabira</v>
      </c>
      <c r="O719" t="str">
        <f t="shared" si="35"/>
        <v>Dark</v>
      </c>
      <c r="P719" t="str">
        <f>_xlfn.XLOOKUP(FACT_Orders[[#This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_xlfn.XLOOKUP(FACT_Orders[[#This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_xlfn.XLOOKUP(FACT_Orders[[#This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_xlfn.XLOOKUP(FACT_Orders[[#This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_xlfn.XLOOKUP(FACT_Orders[[#This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_xlfn.XLOOKUP(FACT_Orders[[#This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_xlfn.XLOOKUP(FACT_Orders[[#This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Arabira</v>
      </c>
      <c r="O726" t="str">
        <f t="shared" si="35"/>
        <v>Medium</v>
      </c>
      <c r="P726" t="str">
        <f>_xlfn.XLOOKUP(FACT_Orders[[#This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Arabira</v>
      </c>
      <c r="O727" t="str">
        <f t="shared" si="35"/>
        <v>Light</v>
      </c>
      <c r="P727" t="str">
        <f>_xlfn.XLOOKUP(FACT_Orders[[#This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_xlfn.XLOOKUP(FACT_Orders[[#This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_xlfn.XLOOKUP(FACT_Orders[[#This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_xlfn.XLOOKUP(FACT_Orders[[#This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_xlfn.XLOOKUP(FACT_Orders[[#This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_xlfn.XLOOKUP(FACT_Orders[[#This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_xlfn.XLOOKUP(FACT_Orders[[#This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_xlfn.XLOOKUP(FACT_Orders[[#This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_xlfn.XLOOKUP(FACT_Orders[[#This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_xlfn.XLOOKUP(FACT_Orders[[#This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_xlfn.XLOOKUP(FACT_Orders[[#This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_xlfn.XLOOKUP(FACT_Orders[[#This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Arabira</v>
      </c>
      <c r="O739" t="str">
        <f t="shared" si="35"/>
        <v>Medium</v>
      </c>
      <c r="P739" t="str">
        <f>_xlfn.XLOOKUP(FACT_Orders[[#This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_xlfn.XLOOKUP(FACT_Orders[[#This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_xlfn.XLOOKUP(FACT_Orders[[#This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_xlfn.XLOOKUP(FACT_Orders[[#This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_xlfn.XLOOKUP(FACT_Orders[[#This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_xlfn.XLOOKUP(FACT_Orders[[#This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Arabira</v>
      </c>
      <c r="O745" t="str">
        <f t="shared" si="35"/>
        <v>Dark</v>
      </c>
      <c r="P745" t="str">
        <f>_xlfn.XLOOKUP(FACT_Orders[[#This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_xlfn.XLOOKUP(FACT_Orders[[#This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_xlfn.XLOOKUP(FACT_Orders[[#This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Arabira</v>
      </c>
      <c r="O748" t="str">
        <f t="shared" si="35"/>
        <v>Medium</v>
      </c>
      <c r="P748" t="str">
        <f>_xlfn.XLOOKUP(FACT_Orders[[#This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_xlfn.XLOOKUP(FACT_Orders[[#This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_xlfn.XLOOKUP(FACT_Orders[[#This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_xlfn.XLOOKUP(FACT_Orders[[#This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_xlfn.XLOOKUP(FACT_Orders[[#This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_xlfn.XLOOKUP(FACT_Orders[[#This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_xlfn.XLOOKUP(FACT_Orders[[#This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Arabira</v>
      </c>
      <c r="O755" t="str">
        <f t="shared" si="35"/>
        <v>Dark</v>
      </c>
      <c r="P755" t="str">
        <f>_xlfn.XLOOKUP(FACT_Orders[[#This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Arabira</v>
      </c>
      <c r="O756" t="str">
        <f t="shared" si="35"/>
        <v>Dark</v>
      </c>
      <c r="P756" t="str">
        <f>_xlfn.XLOOKUP(FACT_Orders[[#This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_xlfn.XLOOKUP(FACT_Orders[[#This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_xlfn.XLOOKUP(FACT_Orders[[#This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Arabira</v>
      </c>
      <c r="O759" t="str">
        <f t="shared" si="35"/>
        <v>Dark</v>
      </c>
      <c r="P759" t="str">
        <f>_xlfn.XLOOKUP(FACT_Orders[[#This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_xlfn.XLOOKUP(FACT_Orders[[#This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_xlfn.XLOOKUP(FACT_Orders[[#This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_xlfn.XLOOKUP(FACT_Orders[[#This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_xlfn.XLOOKUP(FACT_Orders[[#This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_xlfn.XLOOKUP(FACT_Orders[[#This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Arabira</v>
      </c>
      <c r="O765" t="str">
        <f t="shared" si="35"/>
        <v>Light</v>
      </c>
      <c r="P765" t="str">
        <f>_xlfn.XLOOKUP(FACT_Orders[[#This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Arabira</v>
      </c>
      <c r="O766" t="str">
        <f t="shared" si="35"/>
        <v>Light</v>
      </c>
      <c r="P766" t="str">
        <f>_xlfn.XLOOKUP(FACT_Orders[[#This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_xlfn.XLOOKUP(FACT_Orders[[#This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Arabira</v>
      </c>
      <c r="O768" t="str">
        <f t="shared" si="35"/>
        <v>Light</v>
      </c>
      <c r="P768" t="str">
        <f>_xlfn.XLOOKUP(FACT_Orders[[#This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Arabira</v>
      </c>
      <c r="O769" t="str">
        <f t="shared" si="35"/>
        <v>Light</v>
      </c>
      <c r="P769" t="str">
        <f>_xlfn.XLOOKUP(FACT_Orders[[#This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_xlfn.XLOOKUP(FACT_Orders[[#This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IF(I771="Rob","Robusta",IF(I771="Exc","Excelsa",IF(I771="Ara","Arabira",IF(I771="Lib","Liberica",""))))</f>
        <v>Robusta</v>
      </c>
      <c r="O771" t="str">
        <f t="shared" ref="O771:O834" si="38">IF(J771="M","Medium",IF(J771="L","Light",IF(J771="D","Dark","")))</f>
        <v>Medium</v>
      </c>
      <c r="P771" t="str">
        <f>_xlfn.XLOOKUP(FACT_Orders[[#This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Arabira</v>
      </c>
      <c r="O772" t="str">
        <f t="shared" si="38"/>
        <v>Dark</v>
      </c>
      <c r="P772" t="str">
        <f>_xlfn.XLOOKUP(FACT_Orders[[#This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_xlfn.XLOOKUP(FACT_Orders[[#This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_xlfn.XLOOKUP(FACT_Orders[[#This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_xlfn.XLOOKUP(FACT_Orders[[#This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_xlfn.XLOOKUP(FACT_Orders[[#This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_xlfn.XLOOKUP(FACT_Orders[[#This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Arabira</v>
      </c>
      <c r="O778" t="str">
        <f t="shared" si="38"/>
        <v>Medium</v>
      </c>
      <c r="P778" t="str">
        <f>_xlfn.XLOOKUP(FACT_Orders[[#This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Arabira</v>
      </c>
      <c r="O779" t="str">
        <f t="shared" si="38"/>
        <v>Light</v>
      </c>
      <c r="P779" t="str">
        <f>_xlfn.XLOOKUP(FACT_Orders[[#This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_xlfn.XLOOKUP(FACT_Orders[[#This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_xlfn.XLOOKUP(FACT_Orders[[#This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_xlfn.XLOOKUP(FACT_Orders[[#This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_xlfn.XLOOKUP(FACT_Orders[[#This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_xlfn.XLOOKUP(FACT_Orders[[#This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_xlfn.XLOOKUP(FACT_Orders[[#This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_xlfn.XLOOKUP(FACT_Orders[[#This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Arabira</v>
      </c>
      <c r="O787" t="str">
        <f t="shared" si="38"/>
        <v>Dark</v>
      </c>
      <c r="P787" t="str">
        <f>_xlfn.XLOOKUP(FACT_Orders[[#This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_xlfn.XLOOKUP(FACT_Orders[[#This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_xlfn.XLOOKUP(FACT_Orders[[#This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_xlfn.XLOOKUP(FACT_Orders[[#This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Arabira</v>
      </c>
      <c r="O791" t="str">
        <f t="shared" si="38"/>
        <v>Light</v>
      </c>
      <c r="P791" t="str">
        <f>_xlfn.XLOOKUP(FACT_Orders[[#This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Arabira</v>
      </c>
      <c r="O792" t="str">
        <f t="shared" si="38"/>
        <v>Light</v>
      </c>
      <c r="P792" t="str">
        <f>_xlfn.XLOOKUP(FACT_Orders[[#This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_xlfn.XLOOKUP(FACT_Orders[[#This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_xlfn.XLOOKUP(FACT_Orders[[#This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_xlfn.XLOOKUP(FACT_Orders[[#This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Arabira</v>
      </c>
      <c r="O796" t="str">
        <f t="shared" si="38"/>
        <v>Light</v>
      </c>
      <c r="P796" t="str">
        <f>_xlfn.XLOOKUP(FACT_Orders[[#This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_xlfn.XLOOKUP(FACT_Orders[[#This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_xlfn.XLOOKUP(FACT_Orders[[#This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Arabira</v>
      </c>
      <c r="O799" t="str">
        <f t="shared" si="38"/>
        <v>Light</v>
      </c>
      <c r="P799" t="str">
        <f>_xlfn.XLOOKUP(FACT_Orders[[#This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_xlfn.XLOOKUP(FACT_Orders[[#This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_xlfn.XLOOKUP(FACT_Orders[[#This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_xlfn.XLOOKUP(FACT_Orders[[#This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_xlfn.XLOOKUP(FACT_Orders[[#This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_xlfn.XLOOKUP(FACT_Orders[[#This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_xlfn.XLOOKUP(FACT_Orders[[#This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_xlfn.XLOOKUP(FACT_Orders[[#This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_xlfn.XLOOKUP(FACT_Orders[[#This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_xlfn.XLOOKUP(FACT_Orders[[#This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_xlfn.XLOOKUP(FACT_Orders[[#This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_xlfn.XLOOKUP(FACT_Orders[[#This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_xlfn.XLOOKUP(FACT_Orders[[#This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_xlfn.XLOOKUP(FACT_Orders[[#This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Arabira</v>
      </c>
      <c r="O813" t="str">
        <f t="shared" si="38"/>
        <v>Medium</v>
      </c>
      <c r="P813" t="str">
        <f>_xlfn.XLOOKUP(FACT_Orders[[#This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_xlfn.XLOOKUP(FACT_Orders[[#This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_xlfn.XLOOKUP(FACT_Orders[[#This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_xlfn.XLOOKUP(FACT_Orders[[#This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_xlfn.XLOOKUP(FACT_Orders[[#This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_xlfn.XLOOKUP(FACT_Orders[[#This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_xlfn.XLOOKUP(FACT_Orders[[#This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_xlfn.XLOOKUP(FACT_Orders[[#This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_xlfn.XLOOKUP(FACT_Orders[[#This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_xlfn.XLOOKUP(FACT_Orders[[#This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_xlfn.XLOOKUP(FACT_Orders[[#This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_xlfn.XLOOKUP(FACT_Orders[[#This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_xlfn.XLOOKUP(FACT_Orders[[#This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Arabira</v>
      </c>
      <c r="O826" t="str">
        <f t="shared" si="38"/>
        <v>Medium</v>
      </c>
      <c r="P826" t="str">
        <f>_xlfn.XLOOKUP(FACT_Orders[[#This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Arabira</v>
      </c>
      <c r="O827" t="str">
        <f t="shared" si="38"/>
        <v>Dark</v>
      </c>
      <c r="P827" t="str">
        <f>_xlfn.XLOOKUP(FACT_Orders[[#This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_xlfn.XLOOKUP(FACT_Orders[[#This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_xlfn.XLOOKUP(FACT_Orders[[#This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Arabira</v>
      </c>
      <c r="O830" t="str">
        <f t="shared" si="38"/>
        <v>Dark</v>
      </c>
      <c r="P830" t="str">
        <f>_xlfn.XLOOKUP(FACT_Orders[[#This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Arabira</v>
      </c>
      <c r="O831" t="str">
        <f t="shared" si="38"/>
        <v>Dark</v>
      </c>
      <c r="P831" t="str">
        <f>_xlfn.XLOOKUP(FACT_Orders[[#This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_xlfn.XLOOKUP(FACT_Orders[[#This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Arabira</v>
      </c>
      <c r="O833" t="str">
        <f t="shared" si="38"/>
        <v>Dark</v>
      </c>
      <c r="P833" t="str">
        <f>_xlfn.XLOOKUP(FACT_Orders[[#This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_xlfn.XLOOKUP(FACT_Orders[[#This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IF(I835="Rob","Robusta",IF(I835="Exc","Excelsa",IF(I835="Ara","Arabira",IF(I835="Lib","Liberica",""))))</f>
        <v>Robusta</v>
      </c>
      <c r="O835" t="str">
        <f t="shared" ref="O835:O898" si="41">IF(J835="M","Medium",IF(J835="L","Light",IF(J835="D","Dark","")))</f>
        <v>Dark</v>
      </c>
      <c r="P835" t="str">
        <f>_xlfn.XLOOKUP(FACT_Orders[[#This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Arabira</v>
      </c>
      <c r="O836" t="str">
        <f t="shared" si="41"/>
        <v>Dark</v>
      </c>
      <c r="P836" t="str">
        <f>_xlfn.XLOOKUP(FACT_Orders[[#This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_xlfn.XLOOKUP(FACT_Orders[[#This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Arabira</v>
      </c>
      <c r="O838" t="str">
        <f t="shared" si="41"/>
        <v>Dark</v>
      </c>
      <c r="P838" t="str">
        <f>_xlfn.XLOOKUP(FACT_Orders[[#This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_xlfn.XLOOKUP(FACT_Orders[[#This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Arabira</v>
      </c>
      <c r="O840" t="str">
        <f t="shared" si="41"/>
        <v>Dark</v>
      </c>
      <c r="P840" t="str">
        <f>_xlfn.XLOOKUP(FACT_Orders[[#This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_xlfn.XLOOKUP(FACT_Orders[[#This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_xlfn.XLOOKUP(FACT_Orders[[#This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_xlfn.XLOOKUP(FACT_Orders[[#This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_xlfn.XLOOKUP(FACT_Orders[[#This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_xlfn.XLOOKUP(FACT_Orders[[#This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Arabira</v>
      </c>
      <c r="O846" t="str">
        <f t="shared" si="41"/>
        <v>Dark</v>
      </c>
      <c r="P846" t="str">
        <f>_xlfn.XLOOKUP(FACT_Orders[[#This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_xlfn.XLOOKUP(FACT_Orders[[#This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Arabira</v>
      </c>
      <c r="O848" t="str">
        <f t="shared" si="41"/>
        <v>Medium</v>
      </c>
      <c r="P848" t="str">
        <f>_xlfn.XLOOKUP(FACT_Orders[[#This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Arabira</v>
      </c>
      <c r="O849" t="str">
        <f t="shared" si="41"/>
        <v>Dark</v>
      </c>
      <c r="P849" t="str">
        <f>_xlfn.XLOOKUP(FACT_Orders[[#This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_xlfn.XLOOKUP(FACT_Orders[[#This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Arabira</v>
      </c>
      <c r="O851" t="str">
        <f t="shared" si="41"/>
        <v>Light</v>
      </c>
      <c r="P851" t="str">
        <f>_xlfn.XLOOKUP(FACT_Orders[[#This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Arabira</v>
      </c>
      <c r="O852" t="str">
        <f t="shared" si="41"/>
        <v>Medium</v>
      </c>
      <c r="P852" t="str">
        <f>_xlfn.XLOOKUP(FACT_Orders[[#This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_xlfn.XLOOKUP(FACT_Orders[[#This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_xlfn.XLOOKUP(FACT_Orders[[#This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Arabira</v>
      </c>
      <c r="O855" t="str">
        <f t="shared" si="41"/>
        <v>Dark</v>
      </c>
      <c r="P855" t="str">
        <f>_xlfn.XLOOKUP(FACT_Orders[[#This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_xlfn.XLOOKUP(FACT_Orders[[#This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_xlfn.XLOOKUP(FACT_Orders[[#This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_xlfn.XLOOKUP(FACT_Orders[[#This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_xlfn.XLOOKUP(FACT_Orders[[#This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_xlfn.XLOOKUP(FACT_Orders[[#This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Arabira</v>
      </c>
      <c r="O861" t="str">
        <f t="shared" si="41"/>
        <v>Light</v>
      </c>
      <c r="P861" t="str">
        <f>_xlfn.XLOOKUP(FACT_Orders[[#This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Arabira</v>
      </c>
      <c r="O862" t="str">
        <f t="shared" si="41"/>
        <v>Medium</v>
      </c>
      <c r="P862" t="str">
        <f>_xlfn.XLOOKUP(FACT_Orders[[#This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_xlfn.XLOOKUP(FACT_Orders[[#This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_xlfn.XLOOKUP(FACT_Orders[[#This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_xlfn.XLOOKUP(FACT_Orders[[#This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_xlfn.XLOOKUP(FACT_Orders[[#This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Arabira</v>
      </c>
      <c r="O867" t="str">
        <f t="shared" si="41"/>
        <v>Medium</v>
      </c>
      <c r="P867" t="str">
        <f>_xlfn.XLOOKUP(FACT_Orders[[#This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Arabira</v>
      </c>
      <c r="O868" t="str">
        <f t="shared" si="41"/>
        <v>Dark</v>
      </c>
      <c r="P868" t="str">
        <f>_xlfn.XLOOKUP(FACT_Orders[[#This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Arabira</v>
      </c>
      <c r="O869" t="str">
        <f t="shared" si="41"/>
        <v>Light</v>
      </c>
      <c r="P869" t="str">
        <f>_xlfn.XLOOKUP(FACT_Orders[[#This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_xlfn.XLOOKUP(FACT_Orders[[#This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_xlfn.XLOOKUP(FACT_Orders[[#This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_xlfn.XLOOKUP(FACT_Orders[[#This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_xlfn.XLOOKUP(FACT_Orders[[#This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Arabira</v>
      </c>
      <c r="O874" t="str">
        <f t="shared" si="41"/>
        <v>Medium</v>
      </c>
      <c r="P874" t="str">
        <f>_xlfn.XLOOKUP(FACT_Orders[[#This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_xlfn.XLOOKUP(FACT_Orders[[#This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Arabira</v>
      </c>
      <c r="O876" t="str">
        <f t="shared" si="41"/>
        <v>Light</v>
      </c>
      <c r="P876" t="str">
        <f>_xlfn.XLOOKUP(FACT_Orders[[#This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_xlfn.XLOOKUP(FACT_Orders[[#This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Arabira</v>
      </c>
      <c r="O878" t="str">
        <f t="shared" si="41"/>
        <v>Light</v>
      </c>
      <c r="P878" t="str">
        <f>_xlfn.XLOOKUP(FACT_Orders[[#This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_xlfn.XLOOKUP(FACT_Orders[[#This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_xlfn.XLOOKUP(FACT_Orders[[#This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_xlfn.XLOOKUP(FACT_Orders[[#This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_xlfn.XLOOKUP(FACT_Orders[[#This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Arabira</v>
      </c>
      <c r="O883" t="str">
        <f t="shared" si="41"/>
        <v>Light</v>
      </c>
      <c r="P883" t="str">
        <f>_xlfn.XLOOKUP(FACT_Orders[[#This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Arabira</v>
      </c>
      <c r="O884" t="str">
        <f t="shared" si="41"/>
        <v>Dark</v>
      </c>
      <c r="P884" t="str">
        <f>_xlfn.XLOOKUP(FACT_Orders[[#This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Arabira</v>
      </c>
      <c r="O885" t="str">
        <f t="shared" si="41"/>
        <v>Medium</v>
      </c>
      <c r="P885" t="str">
        <f>_xlfn.XLOOKUP(FACT_Orders[[#This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_xlfn.XLOOKUP(FACT_Orders[[#This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_xlfn.XLOOKUP(FACT_Orders[[#This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_xlfn.XLOOKUP(FACT_Orders[[#This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_xlfn.XLOOKUP(FACT_Orders[[#This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Arabira</v>
      </c>
      <c r="O890" t="str">
        <f t="shared" si="41"/>
        <v>Light</v>
      </c>
      <c r="P890" t="str">
        <f>_xlfn.XLOOKUP(FACT_Orders[[#This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_xlfn.XLOOKUP(FACT_Orders[[#This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_xlfn.XLOOKUP(FACT_Orders[[#This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Arabira</v>
      </c>
      <c r="O893" t="str">
        <f t="shared" si="41"/>
        <v>Dark</v>
      </c>
      <c r="P893" t="str">
        <f>_xlfn.XLOOKUP(FACT_Orders[[#This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_xlfn.XLOOKUP(FACT_Orders[[#This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_xlfn.XLOOKUP(FACT_Orders[[#This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_xlfn.XLOOKUP(FACT_Orders[[#This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_xlfn.XLOOKUP(FACT_Orders[[#This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_xlfn.XLOOKUP(FACT_Orders[[#This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IF(I899="Rob","Robusta",IF(I899="Exc","Excelsa",IF(I899="Ara","Arabira",IF(I899="Lib","Liberica",""))))</f>
        <v>Excelsa</v>
      </c>
      <c r="O899" t="str">
        <f t="shared" ref="O899:O962" si="44">IF(J899="M","Medium",IF(J899="L","Light",IF(J899="D","Dark","")))</f>
        <v>Dark</v>
      </c>
      <c r="P899" t="str">
        <f>_xlfn.XLOOKUP(FACT_Orders[[#This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_xlfn.XLOOKUP(FACT_Orders[[#This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_xlfn.XLOOKUP(FACT_Orders[[#This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_xlfn.XLOOKUP(FACT_Orders[[#This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_xlfn.XLOOKUP(FACT_Orders[[#This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_xlfn.XLOOKUP(FACT_Orders[[#This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_xlfn.XLOOKUP(FACT_Orders[[#This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Arabira</v>
      </c>
      <c r="O906" t="str">
        <f t="shared" si="44"/>
        <v>Light</v>
      </c>
      <c r="P906" t="str">
        <f>_xlfn.XLOOKUP(FACT_Orders[[#This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Arabira</v>
      </c>
      <c r="O907" t="str">
        <f t="shared" si="44"/>
        <v>Medium</v>
      </c>
      <c r="P907" t="str">
        <f>_xlfn.XLOOKUP(FACT_Orders[[#This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Arabira</v>
      </c>
      <c r="O908" t="str">
        <f t="shared" si="44"/>
        <v>Medium</v>
      </c>
      <c r="P908" t="str">
        <f>_xlfn.XLOOKUP(FACT_Orders[[#This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_xlfn.XLOOKUP(FACT_Orders[[#This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_xlfn.XLOOKUP(FACT_Orders[[#This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_xlfn.XLOOKUP(FACT_Orders[[#This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Arabira</v>
      </c>
      <c r="O912" t="str">
        <f t="shared" si="44"/>
        <v>Dark</v>
      </c>
      <c r="P912" t="str">
        <f>_xlfn.XLOOKUP(FACT_Orders[[#This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Arabira</v>
      </c>
      <c r="O913" t="str">
        <f t="shared" si="44"/>
        <v>Medium</v>
      </c>
      <c r="P913" t="str">
        <f>_xlfn.XLOOKUP(FACT_Orders[[#This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_xlfn.XLOOKUP(FACT_Orders[[#This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Arabira</v>
      </c>
      <c r="O915" t="str">
        <f t="shared" si="44"/>
        <v>Medium</v>
      </c>
      <c r="P915" t="str">
        <f>_xlfn.XLOOKUP(FACT_Orders[[#This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Arabira</v>
      </c>
      <c r="O916" t="str">
        <f t="shared" si="44"/>
        <v>Medium</v>
      </c>
      <c r="P916" t="str">
        <f>_xlfn.XLOOKUP(FACT_Orders[[#This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_xlfn.XLOOKUP(FACT_Orders[[#This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_xlfn.XLOOKUP(FACT_Orders[[#This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Arabira</v>
      </c>
      <c r="O919" t="str">
        <f t="shared" si="44"/>
        <v>Medium</v>
      </c>
      <c r="P919" t="str">
        <f>_xlfn.XLOOKUP(FACT_Orders[[#This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_xlfn.XLOOKUP(FACT_Orders[[#This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_xlfn.XLOOKUP(FACT_Orders[[#This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_xlfn.XLOOKUP(FACT_Orders[[#This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_xlfn.XLOOKUP(FACT_Orders[[#This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Arabira</v>
      </c>
      <c r="O924" t="str">
        <f t="shared" si="44"/>
        <v>Medium</v>
      </c>
      <c r="P924" t="str">
        <f>_xlfn.XLOOKUP(FACT_Orders[[#This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_xlfn.XLOOKUP(FACT_Orders[[#This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Arabira</v>
      </c>
      <c r="O926" t="str">
        <f t="shared" si="44"/>
        <v>Light</v>
      </c>
      <c r="P926" t="str">
        <f>_xlfn.XLOOKUP(FACT_Orders[[#This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Arabira</v>
      </c>
      <c r="O927" t="str">
        <f t="shared" si="44"/>
        <v>Medium</v>
      </c>
      <c r="P927" t="str">
        <f>_xlfn.XLOOKUP(FACT_Orders[[#This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Arabira</v>
      </c>
      <c r="O928" t="str">
        <f t="shared" si="44"/>
        <v>Medium</v>
      </c>
      <c r="P928" t="str">
        <f>_xlfn.XLOOKUP(FACT_Orders[[#This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_xlfn.XLOOKUP(FACT_Orders[[#This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_xlfn.XLOOKUP(FACT_Orders[[#This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_xlfn.XLOOKUP(FACT_Orders[[#This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_xlfn.XLOOKUP(FACT_Orders[[#This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Arabira</v>
      </c>
      <c r="O933" t="str">
        <f t="shared" si="44"/>
        <v>Dark</v>
      </c>
      <c r="P933" t="str">
        <f>_xlfn.XLOOKUP(FACT_Orders[[#This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_xlfn.XLOOKUP(FACT_Orders[[#This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_xlfn.XLOOKUP(FACT_Orders[[#This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_xlfn.XLOOKUP(FACT_Orders[[#This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Arabira</v>
      </c>
      <c r="O937" t="str">
        <f t="shared" si="44"/>
        <v>Medium</v>
      </c>
      <c r="P937" t="str">
        <f>_xlfn.XLOOKUP(FACT_Orders[[#This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_xlfn.XLOOKUP(FACT_Orders[[#This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_xlfn.XLOOKUP(FACT_Orders[[#This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_xlfn.XLOOKUP(FACT_Orders[[#This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_xlfn.XLOOKUP(FACT_Orders[[#This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_xlfn.XLOOKUP(FACT_Orders[[#This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Arabira</v>
      </c>
      <c r="O943" t="str">
        <f t="shared" si="44"/>
        <v>Light</v>
      </c>
      <c r="P943" t="str">
        <f>_xlfn.XLOOKUP(FACT_Orders[[#This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_xlfn.XLOOKUP(FACT_Orders[[#This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Arabira</v>
      </c>
      <c r="O945" t="str">
        <f t="shared" si="44"/>
        <v>Light</v>
      </c>
      <c r="P945" t="str">
        <f>_xlfn.XLOOKUP(FACT_Orders[[#This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_xlfn.XLOOKUP(FACT_Orders[[#This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_xlfn.XLOOKUP(FACT_Orders[[#This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_xlfn.XLOOKUP(FACT_Orders[[#This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Arabira</v>
      </c>
      <c r="O949" t="str">
        <f t="shared" si="44"/>
        <v>Medium</v>
      </c>
      <c r="P949" t="str">
        <f>_xlfn.XLOOKUP(FACT_Orders[[#This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_xlfn.XLOOKUP(FACT_Orders[[#This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_xlfn.XLOOKUP(FACT_Orders[[#This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_xlfn.XLOOKUP(FACT_Orders[[#This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_xlfn.XLOOKUP(FACT_Orders[[#This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Arabira</v>
      </c>
      <c r="O954" t="str">
        <f t="shared" si="44"/>
        <v>Medium</v>
      </c>
      <c r="P954" t="str">
        <f>_xlfn.XLOOKUP(FACT_Orders[[#This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Arabira</v>
      </c>
      <c r="O955" t="str">
        <f t="shared" si="44"/>
        <v>Light</v>
      </c>
      <c r="P955" t="str">
        <f>_xlfn.XLOOKUP(FACT_Orders[[#This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_xlfn.XLOOKUP(FACT_Orders[[#This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_xlfn.XLOOKUP(FACT_Orders[[#This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_xlfn.XLOOKUP(FACT_Orders[[#This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_xlfn.XLOOKUP(FACT_Orders[[#This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Arabira</v>
      </c>
      <c r="O960" t="str">
        <f t="shared" si="44"/>
        <v>Light</v>
      </c>
      <c r="P960" t="str">
        <f>_xlfn.XLOOKUP(FACT_Orders[[#This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_xlfn.XLOOKUP(FACT_Orders[[#This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_xlfn.XLOOKUP(FACT_Orders[[#This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IF(I963="Rob","Robusta",IF(I963="Exc","Excelsa",IF(I963="Ara","Arabira",IF(I963="Lib","Liberica",""))))</f>
        <v>Arabira</v>
      </c>
      <c r="O963" t="str">
        <f t="shared" ref="O963:O1001" si="47">IF(J963="M","Medium",IF(J963="L","Light",IF(J963="D","Dark","")))</f>
        <v>Dark</v>
      </c>
      <c r="P963" t="str">
        <f>_xlfn.XLOOKUP(FACT_Orders[[#This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_xlfn.XLOOKUP(FACT_Orders[[#This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_xlfn.XLOOKUP(FACT_Orders[[#This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_xlfn.XLOOKUP(FACT_Orders[[#This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_xlfn.XLOOKUP(FACT_Orders[[#This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_xlfn.XLOOKUP(FACT_Orders[[#This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_xlfn.XLOOKUP(FACT_Orders[[#This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_xlfn.XLOOKUP(FACT_Orders[[#This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_xlfn.XLOOKUP(FACT_Orders[[#This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_xlfn.XLOOKUP(FACT_Orders[[#This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Arabira</v>
      </c>
      <c r="O973" t="str">
        <f t="shared" si="47"/>
        <v>Light</v>
      </c>
      <c r="P973" t="str">
        <f>_xlfn.XLOOKUP(FACT_Orders[[#This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Arabira</v>
      </c>
      <c r="O974" t="str">
        <f t="shared" si="47"/>
        <v>Light</v>
      </c>
      <c r="P974" t="str">
        <f>_xlfn.XLOOKUP(FACT_Orders[[#This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_xlfn.XLOOKUP(FACT_Orders[[#This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_xlfn.XLOOKUP(FACT_Orders[[#This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Arabira</v>
      </c>
      <c r="O977" t="str">
        <f t="shared" si="47"/>
        <v>Dark</v>
      </c>
      <c r="P977" t="str">
        <f>_xlfn.XLOOKUP(FACT_Orders[[#This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_xlfn.XLOOKUP(FACT_Orders[[#This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_xlfn.XLOOKUP(FACT_Orders[[#This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Arabira</v>
      </c>
      <c r="O980" t="str">
        <f t="shared" si="47"/>
        <v>Light</v>
      </c>
      <c r="P980" t="str">
        <f>_xlfn.XLOOKUP(FACT_Orders[[#This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_xlfn.XLOOKUP(FACT_Orders[[#This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_xlfn.XLOOKUP(FACT_Orders[[#This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_xlfn.XLOOKUP(FACT_Orders[[#This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_xlfn.XLOOKUP(FACT_Orders[[#This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Arabira</v>
      </c>
      <c r="O985" t="str">
        <f t="shared" si="47"/>
        <v>Medium</v>
      </c>
      <c r="P985" t="str">
        <f>_xlfn.XLOOKUP(FACT_Orders[[#This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_xlfn.XLOOKUP(FACT_Orders[[#This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_xlfn.XLOOKUP(FACT_Orders[[#This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_xlfn.XLOOKUP(FACT_Orders[[#This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Arabira</v>
      </c>
      <c r="O989" t="str">
        <f t="shared" si="47"/>
        <v>Dark</v>
      </c>
      <c r="P989" t="str">
        <f>_xlfn.XLOOKUP(FACT_Orders[[#This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_xlfn.XLOOKUP(FACT_Orders[[#This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Arabira</v>
      </c>
      <c r="O991" t="str">
        <f t="shared" si="47"/>
        <v>Medium</v>
      </c>
      <c r="P991" t="str">
        <f>_xlfn.XLOOKUP(FACT_Orders[[#This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_xlfn.XLOOKUP(FACT_Orders[[#This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_xlfn.XLOOKUP(FACT_Orders[[#This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_xlfn.XLOOKUP(FACT_Orders[[#This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Arabira</v>
      </c>
      <c r="O995" t="str">
        <f t="shared" si="47"/>
        <v>Light</v>
      </c>
      <c r="P995" t="str">
        <f>_xlfn.XLOOKUP(FACT_Orders[[#This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Arabira</v>
      </c>
      <c r="O996" t="str">
        <f t="shared" si="47"/>
        <v>Dark</v>
      </c>
      <c r="P996" t="str">
        <f>_xlfn.XLOOKUP(FACT_Orders[[#This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_xlfn.XLOOKUP(FACT_Orders[[#This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_xlfn.XLOOKUP(FACT_Orders[[#This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Arabira</v>
      </c>
      <c r="O999" t="str">
        <f t="shared" si="47"/>
        <v>Medium</v>
      </c>
      <c r="P999" t="str">
        <f>_xlfn.XLOOKUP(FACT_Orders[[#This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Arabira</v>
      </c>
      <c r="O1000" t="str">
        <f t="shared" si="47"/>
        <v>Dark</v>
      </c>
      <c r="P1000" t="str">
        <f>_xlfn.XLOOKUP(FACT_Orders[[#This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_xlfn.XLOOKUP(FACT_Orders[[#This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69"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 5570</dc:creator>
  <cp:keywords/>
  <dc:description/>
  <cp:lastModifiedBy>Vi Nguyen</cp:lastModifiedBy>
  <cp:revision/>
  <cp:lastPrinted>2023-11-28T11:58:14Z</cp:lastPrinted>
  <dcterms:created xsi:type="dcterms:W3CDTF">2022-11-26T09:51:45Z</dcterms:created>
  <dcterms:modified xsi:type="dcterms:W3CDTF">2023-11-28T12:06:33Z</dcterms:modified>
  <cp:category/>
  <cp:contentStatus/>
</cp:coreProperties>
</file>