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1\"/>
    </mc:Choice>
  </mc:AlternateContent>
  <xr:revisionPtr revIDLastSave="0" documentId="13_ncr:1_{4586B245-8E3E-460B-8516-714CCE4038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nsitivity Report 1" sheetId="6" r:id="rId1"/>
    <sheet name="Model" sheetId="2" r:id="rId2"/>
  </sheets>
  <definedNames>
    <definedName name="solver_adj" localSheetId="1" hidden="1">Model!$B$4:$B$5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Model!$B$12:$B$14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Model!$B$9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Model!$D$12:$D$14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9" i="2"/>
</calcChain>
</file>

<file path=xl/sharedStrings.xml><?xml version="1.0" encoding="utf-8"?>
<sst xmlns="http://schemas.openxmlformats.org/spreadsheetml/2006/main" count="58" uniqueCount="41">
  <si>
    <t>Insulation Plant Production Information</t>
  </si>
  <si>
    <t>Decision Variables</t>
  </si>
  <si>
    <t>Type B Insulation Produced (Truckloads)</t>
  </si>
  <si>
    <t>Type R Insulation (Truckloads)</t>
  </si>
  <si>
    <t>Parameters</t>
  </si>
  <si>
    <t>Input Agent Requirement (canisters/truckload)</t>
  </si>
  <si>
    <t>Weight (tons/truckload)</t>
  </si>
  <si>
    <t>Contribution ($/Truckload)</t>
  </si>
  <si>
    <t>Objective Function</t>
  </si>
  <si>
    <t>Maximize</t>
  </si>
  <si>
    <t>Constraints</t>
  </si>
  <si>
    <t>Total Contribution</t>
  </si>
  <si>
    <t>≤</t>
  </si>
  <si>
    <t>Cell</t>
  </si>
  <si>
    <t>Name</t>
  </si>
  <si>
    <t>Variable Cells</t>
  </si>
  <si>
    <t>$B$4</t>
  </si>
  <si>
    <t>$B$5</t>
  </si>
  <si>
    <t>$B$12</t>
  </si>
  <si>
    <t>$B$13</t>
  </si>
  <si>
    <t>$B$14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</si>
  <si>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</si>
  <si>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</si>
  <si>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</si>
  <si>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</si>
  <si>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</si>
  <si>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</si>
  <si>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</si>
  <si>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</si>
  <si>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</si>
  <si>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</si>
  <si>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</si>
  <si>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</si>
  <si>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</si>
  <si>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</si>
  <si>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Production/Machine capacity</t>
  </si>
  <si>
    <t>Loading Dock capacity</t>
  </si>
  <si>
    <t>Flame Retardant Resource limit</t>
  </si>
  <si>
    <t>Right Hand Side Values</t>
  </si>
  <si>
    <t>Worksheet: [Insulation Production - Recorded.xlsx]Model</t>
  </si>
  <si>
    <t>Report Created: 28/01/2022 21:23:33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</si>
</sst>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3" fillId="0" borderId="1" xfId="0" applyFont="1" applyBorder="1"/>
    <xf numFmtId="0" fontId="0" fillId="4" borderId="1" xfId="0" applyFill="1" applyBorder="1"/>
    <xf numFmtId="0" fontId="0" fillId="0" borderId="5" xfId="0" applyFill="1" applyBorder="1" applyAlignment="1"/>
    <xf numFmtId="0" fontId="0" fillId="0" borderId="6" xfId="0" applyFill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DA71-0A49-4E25-8B96-8A6C5BCB7DB1}">
  <dimension ref="A1:H17"/>
  <sheetViews>
    <sheetView showGridLines="0" tabSelected="1" workbookViewId="0"/>
  </sheetViews>
  <sheetFormatPr defaultRowHeight="15" x14ac:dyDescent="0.25"/>
  <cols>
    <col min="1" max="1" width="2.28515625" customWidth="1"/>
    <col min="2" max="2" width="6.140625" bestFit="1" customWidth="1"/>
    <col min="3" max="3" width="37.140625" bestFit="1" customWidth="1"/>
    <col min="4" max="4" width="6.140625" bestFit="1" customWidth="1"/>
    <col min="5" max="5" width="12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21</v>
      </c>
    </row>
    <row r="2" spans="1:8" x14ac:dyDescent="0.25">
      <c r="A2" s="1" t="s">
        <v>39</v>
      </c>
    </row>
    <row r="3" spans="1:8" x14ac:dyDescent="0.25">
      <c r="A3" s="1" t="s">
        <v>40</v>
      </c>
    </row>
    <row r="6" spans="1:8" ht="15.75" thickBot="1" x14ac:dyDescent="0.3">
      <c r="A6" t="s">
        <v>15</v>
      </c>
    </row>
    <row r="7" spans="1:8" x14ac:dyDescent="0.25">
      <c r="B7" s="15"/>
      <c r="C7" s="15"/>
      <c r="D7" s="15" t="s">
        <v>22</v>
      </c>
      <c r="E7" s="15" t="s">
        <v>24</v>
      </c>
      <c r="F7" s="15" t="s">
        <v>26</v>
      </c>
      <c r="G7" s="15" t="s">
        <v>28</v>
      </c>
      <c r="H7" s="15" t="s">
        <v>28</v>
      </c>
    </row>
    <row r="8" spans="1:8" ht="15.75" thickBot="1" x14ac:dyDescent="0.3">
      <c r="B8" s="16" t="s">
        <v>13</v>
      </c>
      <c r="C8" s="16" t="s">
        <v>14</v>
      </c>
      <c r="D8" s="16" t="s">
        <v>23</v>
      </c>
      <c r="E8" s="16" t="s">
        <v>25</v>
      </c>
      <c r="F8" s="16" t="s">
        <v>27</v>
      </c>
      <c r="G8" s="16" t="s">
        <v>29</v>
      </c>
      <c r="H8" s="16" t="s">
        <v>30</v>
      </c>
    </row>
    <row r="9" spans="1:8" x14ac:dyDescent="0.25">
      <c r="B9" s="11" t="s">
        <v>16</v>
      </c>
      <c r="C9" s="11" t="s">
        <v>2</v>
      </c>
      <c r="D9" s="11">
        <v>9.9999999999999947</v>
      </c>
      <c r="E9" s="11">
        <v>0</v>
      </c>
      <c r="F9" s="11">
        <v>950</v>
      </c>
      <c r="G9" s="11">
        <v>250.00000000000006</v>
      </c>
      <c r="H9" s="11">
        <v>349.99999999999989</v>
      </c>
    </row>
    <row r="10" spans="1:8" ht="15.75" thickBot="1" x14ac:dyDescent="0.3">
      <c r="B10" s="10" t="s">
        <v>17</v>
      </c>
      <c r="C10" s="10" t="s">
        <v>3</v>
      </c>
      <c r="D10" s="10">
        <v>20.000000000000007</v>
      </c>
      <c r="E10" s="10">
        <v>0</v>
      </c>
      <c r="F10" s="10">
        <v>1200</v>
      </c>
      <c r="G10" s="10">
        <v>699.99999999999955</v>
      </c>
      <c r="H10" s="10">
        <v>250.00000000000006</v>
      </c>
    </row>
    <row r="12" spans="1:8" ht="15.75" thickBot="1" x14ac:dyDescent="0.3">
      <c r="A12" t="s">
        <v>10</v>
      </c>
    </row>
    <row r="13" spans="1:8" x14ac:dyDescent="0.25">
      <c r="B13" s="15"/>
      <c r="C13" s="15"/>
      <c r="D13" s="15" t="s">
        <v>22</v>
      </c>
      <c r="E13" s="15" t="s">
        <v>31</v>
      </c>
      <c r="F13" s="15" t="s">
        <v>33</v>
      </c>
      <c r="G13" s="15" t="s">
        <v>28</v>
      </c>
      <c r="H13" s="15" t="s">
        <v>28</v>
      </c>
    </row>
    <row r="14" spans="1:8" ht="15.75" thickBot="1" x14ac:dyDescent="0.3">
      <c r="B14" s="16" t="s">
        <v>13</v>
      </c>
      <c r="C14" s="16" t="s">
        <v>14</v>
      </c>
      <c r="D14" s="16" t="s">
        <v>23</v>
      </c>
      <c r="E14" s="16" t="s">
        <v>32</v>
      </c>
      <c r="F14" s="16" t="s">
        <v>34</v>
      </c>
      <c r="G14" s="16" t="s">
        <v>29</v>
      </c>
      <c r="H14" s="16" t="s">
        <v>30</v>
      </c>
    </row>
    <row r="15" spans="1:8" x14ac:dyDescent="0.25">
      <c r="B15" s="11" t="s">
        <v>18</v>
      </c>
      <c r="C15" s="11" t="s">
        <v>35</v>
      </c>
      <c r="D15" s="11">
        <v>70</v>
      </c>
      <c r="E15" s="11">
        <v>178.57142857142867</v>
      </c>
      <c r="F15" s="11">
        <v>70</v>
      </c>
      <c r="G15" s="11">
        <v>13.999999999999988</v>
      </c>
      <c r="H15" s="11">
        <v>10.500000000000007</v>
      </c>
    </row>
    <row r="16" spans="1:8" x14ac:dyDescent="0.25">
      <c r="B16" s="11" t="s">
        <v>19</v>
      </c>
      <c r="C16" s="11" t="s">
        <v>36</v>
      </c>
      <c r="D16" s="11">
        <v>30</v>
      </c>
      <c r="E16" s="11">
        <v>699.99999999999989</v>
      </c>
      <c r="F16" s="11">
        <v>30</v>
      </c>
      <c r="G16" s="11">
        <v>3.0000000000000022</v>
      </c>
      <c r="H16" s="11">
        <v>4.9999999999999964</v>
      </c>
    </row>
    <row r="17" spans="2:8" ht="15.75" thickBot="1" x14ac:dyDescent="0.3">
      <c r="B17" s="10" t="s">
        <v>20</v>
      </c>
      <c r="C17" s="10" t="s">
        <v>37</v>
      </c>
      <c r="D17" s="10">
        <v>49.999999999999993</v>
      </c>
      <c r="E17" s="10">
        <v>0</v>
      </c>
      <c r="F17" s="10">
        <v>65</v>
      </c>
      <c r="G17" s="10">
        <v>1E+30</v>
      </c>
      <c r="H17" s="10">
        <v>15.000000000000014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5CD-FA66-43A3-A4B9-230A7ABB6B41}">
  <dimension ref="A1:H14"/>
  <sheetViews>
    <sheetView workbookViewId="0">
      <selection activeCell="B15" sqref="B15"/>
    </sheetView>
  </sheetViews>
  <sheetFormatPr defaultRowHeight="15" x14ac:dyDescent="0.25"/>
  <cols>
    <col min="1" max="1" width="37.7109375" bestFit="1" customWidth="1"/>
    <col min="3" max="3" width="26.42578125" bestFit="1" customWidth="1"/>
    <col min="4" max="4" width="43.5703125" bestFit="1" customWidth="1"/>
    <col min="5" max="5" width="25" bestFit="1" customWidth="1"/>
  </cols>
  <sheetData>
    <row r="1" spans="1:8" ht="15.75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C2" s="13" t="s">
        <v>4</v>
      </c>
      <c r="D2" s="13"/>
      <c r="E2" s="13"/>
    </row>
    <row r="3" spans="1:8" x14ac:dyDescent="0.25">
      <c r="A3" s="2" t="s">
        <v>1</v>
      </c>
      <c r="C3" s="2" t="s">
        <v>6</v>
      </c>
      <c r="D3" s="2" t="s">
        <v>5</v>
      </c>
      <c r="E3" s="2" t="s">
        <v>7</v>
      </c>
    </row>
    <row r="4" spans="1:8" x14ac:dyDescent="0.25">
      <c r="A4" s="2" t="s">
        <v>2</v>
      </c>
      <c r="B4" s="5">
        <v>9.9999999999999947</v>
      </c>
      <c r="C4" s="3">
        <v>1.4</v>
      </c>
      <c r="D4" s="3">
        <v>3</v>
      </c>
      <c r="E4" s="3">
        <v>950</v>
      </c>
    </row>
    <row r="5" spans="1:8" x14ac:dyDescent="0.25">
      <c r="A5" s="2" t="s">
        <v>3</v>
      </c>
      <c r="B5" s="4">
        <v>20.000000000000007</v>
      </c>
      <c r="C5" s="3">
        <v>2.8</v>
      </c>
      <c r="D5" s="3">
        <v>1</v>
      </c>
      <c r="E5" s="3">
        <v>1200</v>
      </c>
    </row>
    <row r="7" spans="1:8" x14ac:dyDescent="0.25">
      <c r="A7" s="6" t="s">
        <v>8</v>
      </c>
    </row>
    <row r="8" spans="1:8" x14ac:dyDescent="0.25">
      <c r="A8" s="6" t="s">
        <v>9</v>
      </c>
    </row>
    <row r="9" spans="1:8" x14ac:dyDescent="0.25">
      <c r="A9" s="6" t="s">
        <v>11</v>
      </c>
      <c r="B9" s="7">
        <f>SUMPRODUCT(B4:B5,E4:E5)</f>
        <v>33500</v>
      </c>
    </row>
    <row r="11" spans="1:8" x14ac:dyDescent="0.25">
      <c r="A11" s="6" t="s">
        <v>10</v>
      </c>
      <c r="D11" s="1" t="s">
        <v>38</v>
      </c>
    </row>
    <row r="12" spans="1:8" x14ac:dyDescent="0.25">
      <c r="A12" s="6" t="s">
        <v>35</v>
      </c>
      <c r="B12" s="9">
        <f>SUMPRODUCT(B4:B5,C4:C5)</f>
        <v>70</v>
      </c>
      <c r="C12" s="8" t="s">
        <v>12</v>
      </c>
      <c r="D12" s="14">
        <v>70</v>
      </c>
    </row>
    <row r="13" spans="1:8" x14ac:dyDescent="0.25">
      <c r="A13" s="6" t="s">
        <v>36</v>
      </c>
      <c r="B13" s="9">
        <f>SUMPRODUCT(B4:B5)</f>
        <v>30</v>
      </c>
      <c r="C13" s="8" t="s">
        <v>12</v>
      </c>
      <c r="D13" s="14">
        <v>30</v>
      </c>
    </row>
    <row r="14" spans="1:8" x14ac:dyDescent="0.25">
      <c r="A14" s="6" t="s">
        <v>37</v>
      </c>
      <c r="B14" s="9">
        <f>SUMPRODUCT(B4:B5,D4:D5)</f>
        <v>49.999999999999993</v>
      </c>
      <c r="C14" s="8" t="s">
        <v>12</v>
      </c>
      <c r="D14" s="14">
        <v>65</v>
      </c>
    </row>
  </sheetData>
  <mergeCells count="2">
    <mergeCell ref="A1:H1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dcterms:created xsi:type="dcterms:W3CDTF">2015-06-05T18:17:20Z</dcterms:created>
  <dcterms:modified xsi:type="dcterms:W3CDTF">2022-01-28T21:26:04Z</dcterms:modified>
</cp:coreProperties>
</file>