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sha\Downloads\Vishal's files\Personal\Investments\Mutual Fund\"/>
    </mc:Choice>
  </mc:AlternateContent>
  <xr:revisionPtr revIDLastSave="0" documentId="13_ncr:1_{1290241D-01C8-4008-9272-7FDD3C5125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F details" sheetId="1" r:id="rId1"/>
    <sheet name="Goals" sheetId="3" r:id="rId2"/>
    <sheet name="Hidden Expense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L12" i="1"/>
  <c r="I12" i="1"/>
  <c r="H12" i="1"/>
  <c r="G12" i="1"/>
  <c r="C24" i="2"/>
  <c r="H2" i="2" s="1"/>
  <c r="B24" i="2"/>
  <c r="G2" i="2"/>
  <c r="F12" i="1"/>
  <c r="E12" i="1"/>
  <c r="D12" i="1"/>
</calcChain>
</file>

<file path=xl/sharedStrings.xml><?xml version="1.0" encoding="utf-8"?>
<sst xmlns="http://schemas.openxmlformats.org/spreadsheetml/2006/main" count="61" uniqueCount="51">
  <si>
    <t>Tata Digital India Fund Direct Growth</t>
  </si>
  <si>
    <t>DSP Flexi Cap Fund Direct Plan Growth</t>
  </si>
  <si>
    <t>Kotak Bluechip Direct Growth</t>
  </si>
  <si>
    <t>PGIM India Midcap Opportunities Fund Direct Growth</t>
  </si>
  <si>
    <t>SBI Bluechip Fund Direct Growth</t>
  </si>
  <si>
    <t>Quant Small Cap fund Growth Direct</t>
  </si>
  <si>
    <t>Motilal Oswal Nifty Smallcap 250 Index Fund Direct Growth</t>
  </si>
  <si>
    <t>Fund Names</t>
  </si>
  <si>
    <t>Folio#</t>
  </si>
  <si>
    <t>5908659/94</t>
  </si>
  <si>
    <t>3607607/51</t>
  </si>
  <si>
    <t>8264075/05</t>
  </si>
  <si>
    <t>-</t>
  </si>
  <si>
    <t>Total</t>
  </si>
  <si>
    <t>Vehicle maintenance</t>
  </si>
  <si>
    <t>Hidden Expense sheet (per year)</t>
  </si>
  <si>
    <t>Vehicle insurance (Ignis)</t>
  </si>
  <si>
    <t>Vehicle insurance (Nissan)</t>
  </si>
  <si>
    <t>Phone bills</t>
  </si>
  <si>
    <t>Health Insurance</t>
  </si>
  <si>
    <t>Locker rent</t>
  </si>
  <si>
    <t>LIC premium</t>
  </si>
  <si>
    <t>Vehicle tyres</t>
  </si>
  <si>
    <t>Monthly Savings required</t>
  </si>
  <si>
    <t>PF(Tier 1)</t>
  </si>
  <si>
    <t>Expected</t>
  </si>
  <si>
    <t>Actual - 2022</t>
  </si>
  <si>
    <t>Nippon India Banking &amp; Financial Services Fund Direct Plan - Growth</t>
  </si>
  <si>
    <t>S.no</t>
  </si>
  <si>
    <t>Goals</t>
  </si>
  <si>
    <t>Amount</t>
  </si>
  <si>
    <t>Duration</t>
  </si>
  <si>
    <t>Child Higher education</t>
  </si>
  <si>
    <t>Children marriage</t>
  </si>
  <si>
    <t>Business</t>
  </si>
  <si>
    <t>Retirement</t>
  </si>
  <si>
    <t>Large cap</t>
  </si>
  <si>
    <t>Small cap</t>
  </si>
  <si>
    <t>large,mid,small</t>
  </si>
  <si>
    <t>Midcap</t>
  </si>
  <si>
    <t>Land/House</t>
  </si>
  <si>
    <t>Aditya Birla digital</t>
  </si>
  <si>
    <t>DSP and Nippon</t>
  </si>
  <si>
    <t>Largecap</t>
  </si>
  <si>
    <t>Smallcap</t>
  </si>
  <si>
    <t>MF</t>
  </si>
  <si>
    <t>Term Insurance</t>
  </si>
  <si>
    <t>Tata</t>
  </si>
  <si>
    <t>PM Pension</t>
  </si>
  <si>
    <t>Expected-2022</t>
  </si>
  <si>
    <t>ICIC Prudential Auto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</si>
</sst>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12"/>
  <sheetViews>
    <sheetView workbookViewId="0">
      <selection activeCell="K11" sqref="K11"/>
    </sheetView>
  </sheetViews>
  <sheetFormatPr defaultRowHeight="14.4" x14ac:dyDescent="0.3"/>
  <cols>
    <col min="1" max="1" width="59.77734375" customWidth="1"/>
    <col min="2" max="2" width="15.77734375" customWidth="1"/>
    <col min="3" max="3" width="13.109375" bestFit="1" customWidth="1"/>
    <col min="4" max="4" width="7.21875" bestFit="1" customWidth="1"/>
    <col min="5" max="5" width="6.33203125" bestFit="1" customWidth="1"/>
    <col min="6" max="6" width="5.77734375" bestFit="1" customWidth="1"/>
    <col min="7" max="7" width="6.6640625" bestFit="1" customWidth="1"/>
    <col min="8" max="9" width="6.5546875" bestFit="1" customWidth="1"/>
    <col min="10" max="10" width="7" bestFit="1" customWidth="1"/>
    <col min="11" max="11" width="6.77734375" bestFit="1" customWidth="1"/>
    <col min="12" max="12" width="6.33203125" bestFit="1" customWidth="1"/>
    <col min="13" max="13" width="6.5546875" bestFit="1" customWidth="1"/>
    <col min="14" max="14" width="7" bestFit="1" customWidth="1"/>
    <col min="15" max="15" width="6.44140625" bestFit="1" customWidth="1"/>
    <col min="16" max="16" width="7.21875" bestFit="1" customWidth="1"/>
    <col min="17" max="17" width="6.33203125" bestFit="1" customWidth="1"/>
    <col min="18" max="18" width="5.77734375" bestFit="1" customWidth="1"/>
  </cols>
  <sheetData>
    <row r="1" spans="1:186" s="1" customFormat="1" x14ac:dyDescent="0.3">
      <c r="A1" s="6" t="s">
        <v>7</v>
      </c>
      <c r="B1" s="6"/>
      <c r="C1" s="6" t="s">
        <v>8</v>
      </c>
      <c r="D1" s="7">
        <v>44682</v>
      </c>
      <c r="E1" s="7">
        <v>44713</v>
      </c>
      <c r="F1" s="7">
        <v>44743</v>
      </c>
      <c r="G1" s="7">
        <v>44774</v>
      </c>
      <c r="H1" s="7">
        <v>44805</v>
      </c>
      <c r="I1" s="7">
        <v>44835</v>
      </c>
      <c r="J1" s="7">
        <v>44866</v>
      </c>
      <c r="K1" s="7">
        <v>44896</v>
      </c>
      <c r="L1" s="7">
        <v>44927</v>
      </c>
      <c r="M1" s="7">
        <v>44958</v>
      </c>
      <c r="N1" s="7">
        <v>44986</v>
      </c>
      <c r="O1" s="7">
        <v>45017</v>
      </c>
      <c r="P1" s="7">
        <v>45047</v>
      </c>
      <c r="Q1" s="7">
        <v>45078</v>
      </c>
      <c r="R1" s="7">
        <v>45108</v>
      </c>
      <c r="S1" s="8">
        <v>45139</v>
      </c>
      <c r="T1" s="8">
        <v>45170</v>
      </c>
      <c r="U1" s="8">
        <v>45200</v>
      </c>
      <c r="V1" s="8">
        <v>45231</v>
      </c>
      <c r="W1" s="8">
        <v>45261</v>
      </c>
      <c r="X1" s="8">
        <v>45292</v>
      </c>
      <c r="Y1" s="8">
        <v>45323</v>
      </c>
      <c r="Z1" s="8">
        <v>45352</v>
      </c>
      <c r="AA1" s="8">
        <v>45383</v>
      </c>
      <c r="AB1" s="8">
        <v>45413</v>
      </c>
      <c r="AC1" s="8">
        <v>45444</v>
      </c>
      <c r="AD1" s="8">
        <v>45474</v>
      </c>
      <c r="AE1" s="8">
        <v>45505</v>
      </c>
      <c r="AF1" s="8">
        <v>45536</v>
      </c>
      <c r="AG1" s="8">
        <v>45566</v>
      </c>
      <c r="AH1" s="8">
        <v>45597</v>
      </c>
      <c r="AI1" s="8">
        <v>45627</v>
      </c>
      <c r="AJ1" s="8">
        <v>45658</v>
      </c>
      <c r="AK1" s="8">
        <v>45689</v>
      </c>
      <c r="AL1" s="8">
        <v>45717</v>
      </c>
      <c r="AM1" s="8">
        <v>45748</v>
      </c>
      <c r="AN1" s="8">
        <v>45778</v>
      </c>
      <c r="AO1" s="8">
        <v>45809</v>
      </c>
      <c r="AP1" s="8">
        <v>45839</v>
      </c>
      <c r="AQ1" s="8">
        <v>45870</v>
      </c>
      <c r="AR1" s="8">
        <v>45901</v>
      </c>
      <c r="AS1" s="8">
        <v>45931</v>
      </c>
      <c r="AT1" s="8">
        <v>45962</v>
      </c>
      <c r="AU1" s="8">
        <v>45992</v>
      </c>
      <c r="AV1" s="8">
        <v>46023</v>
      </c>
      <c r="AW1" s="8">
        <v>46054</v>
      </c>
      <c r="AX1" s="8">
        <v>46082</v>
      </c>
      <c r="AY1" s="8">
        <v>46113</v>
      </c>
      <c r="AZ1" s="8">
        <v>46143</v>
      </c>
      <c r="BA1" s="8">
        <v>46174</v>
      </c>
      <c r="BB1" s="8">
        <v>46204</v>
      </c>
      <c r="BC1" s="8">
        <v>46235</v>
      </c>
      <c r="BD1" s="8">
        <v>46266</v>
      </c>
      <c r="BE1" s="8">
        <v>46296</v>
      </c>
      <c r="BF1" s="8">
        <v>46327</v>
      </c>
      <c r="BG1" s="8">
        <v>46357</v>
      </c>
      <c r="BH1" s="8">
        <v>46388</v>
      </c>
      <c r="BI1" s="8">
        <v>46419</v>
      </c>
      <c r="BJ1" s="8">
        <v>46447</v>
      </c>
      <c r="BK1" s="8">
        <v>46478</v>
      </c>
      <c r="BL1" s="8">
        <v>46508</v>
      </c>
      <c r="BM1" s="8">
        <v>46539</v>
      </c>
      <c r="BN1" s="8">
        <v>46569</v>
      </c>
      <c r="BO1" s="8">
        <v>46600</v>
      </c>
      <c r="BP1" s="8">
        <v>46631</v>
      </c>
      <c r="BQ1" s="8">
        <v>46661</v>
      </c>
      <c r="BR1" s="8">
        <v>46692</v>
      </c>
      <c r="BS1" s="8">
        <v>46722</v>
      </c>
      <c r="BT1" s="8">
        <v>46753</v>
      </c>
      <c r="BU1" s="8">
        <v>46784</v>
      </c>
      <c r="BV1" s="8">
        <v>46813</v>
      </c>
      <c r="BW1" s="8">
        <v>46844</v>
      </c>
      <c r="BX1" s="8">
        <v>46874</v>
      </c>
      <c r="BY1" s="8">
        <v>46905</v>
      </c>
      <c r="BZ1" s="8">
        <v>46935</v>
      </c>
      <c r="CA1" s="8">
        <v>46966</v>
      </c>
      <c r="CB1" s="8">
        <v>46997</v>
      </c>
      <c r="CC1" s="8">
        <v>47027</v>
      </c>
      <c r="CD1" s="8">
        <v>47058</v>
      </c>
      <c r="CE1" s="8">
        <v>47088</v>
      </c>
      <c r="CF1" s="8">
        <v>47119</v>
      </c>
      <c r="CG1" s="8">
        <v>47150</v>
      </c>
      <c r="CH1" s="8">
        <v>47178</v>
      </c>
      <c r="CI1" s="8">
        <v>47209</v>
      </c>
      <c r="CJ1" s="8">
        <v>47239</v>
      </c>
      <c r="CK1" s="8">
        <v>47270</v>
      </c>
      <c r="CL1" s="8">
        <v>47300</v>
      </c>
      <c r="CM1" s="8">
        <v>47331</v>
      </c>
      <c r="CN1" s="8">
        <v>47362</v>
      </c>
      <c r="CO1" s="8">
        <v>47392</v>
      </c>
      <c r="CP1" s="8">
        <v>47423</v>
      </c>
      <c r="CQ1" s="8">
        <v>47453</v>
      </c>
      <c r="CR1" s="8">
        <v>47484</v>
      </c>
      <c r="CS1" s="8">
        <v>47515</v>
      </c>
      <c r="CT1" s="8">
        <v>47543</v>
      </c>
      <c r="CU1" s="8">
        <v>47574</v>
      </c>
      <c r="CV1" s="8">
        <v>47604</v>
      </c>
      <c r="CW1" s="8">
        <v>47635</v>
      </c>
      <c r="CX1" s="8">
        <v>47665</v>
      </c>
      <c r="CY1" s="8">
        <v>47696</v>
      </c>
      <c r="CZ1" s="8">
        <v>47727</v>
      </c>
      <c r="DA1" s="8">
        <v>47757</v>
      </c>
      <c r="DB1" s="8">
        <v>47788</v>
      </c>
      <c r="DC1" s="8">
        <v>47818</v>
      </c>
      <c r="DD1" s="8">
        <v>47849</v>
      </c>
      <c r="DE1" s="8">
        <v>47880</v>
      </c>
      <c r="DF1" s="8">
        <v>47908</v>
      </c>
      <c r="DG1" s="8">
        <v>47939</v>
      </c>
      <c r="DH1" s="8">
        <v>47969</v>
      </c>
      <c r="DI1" s="8">
        <v>48000</v>
      </c>
      <c r="DJ1" s="8">
        <v>48030</v>
      </c>
      <c r="DK1" s="8">
        <v>48061</v>
      </c>
      <c r="DL1" s="8">
        <v>48092</v>
      </c>
      <c r="DM1" s="8">
        <v>48122</v>
      </c>
      <c r="DN1" s="8">
        <v>48153</v>
      </c>
      <c r="DO1" s="8">
        <v>48183</v>
      </c>
      <c r="DP1" s="8">
        <v>48214</v>
      </c>
      <c r="DQ1" s="8">
        <v>48245</v>
      </c>
      <c r="DR1" s="8">
        <v>48274</v>
      </c>
      <c r="DS1" s="8">
        <v>48305</v>
      </c>
      <c r="DT1" s="8">
        <v>48335</v>
      </c>
      <c r="DU1" s="8">
        <v>48366</v>
      </c>
      <c r="DV1" s="8">
        <v>48396</v>
      </c>
      <c r="DW1" s="8">
        <v>48427</v>
      </c>
      <c r="DX1" s="8">
        <v>48458</v>
      </c>
      <c r="DY1" s="8">
        <v>48488</v>
      </c>
      <c r="DZ1" s="8">
        <v>48519</v>
      </c>
      <c r="EA1" s="8">
        <v>48549</v>
      </c>
      <c r="EB1" s="8">
        <v>48580</v>
      </c>
      <c r="EC1" s="8">
        <v>48611</v>
      </c>
      <c r="ED1" s="8">
        <v>48639</v>
      </c>
      <c r="EE1" s="8">
        <v>48670</v>
      </c>
      <c r="EF1" s="8">
        <v>48700</v>
      </c>
      <c r="EG1" s="8">
        <v>48731</v>
      </c>
      <c r="EH1" s="8">
        <v>48761</v>
      </c>
      <c r="EI1" s="8">
        <v>48792</v>
      </c>
      <c r="EJ1" s="8">
        <v>48823</v>
      </c>
      <c r="EK1" s="8">
        <v>48853</v>
      </c>
      <c r="EL1" s="8">
        <v>48884</v>
      </c>
      <c r="EM1" s="8">
        <v>48914</v>
      </c>
      <c r="EN1" s="8">
        <v>48945</v>
      </c>
      <c r="EO1" s="8">
        <v>48976</v>
      </c>
      <c r="EP1" s="8">
        <v>49004</v>
      </c>
      <c r="EQ1" s="8">
        <v>49035</v>
      </c>
      <c r="ER1" s="8">
        <v>49065</v>
      </c>
      <c r="ES1" s="8">
        <v>49096</v>
      </c>
      <c r="ET1" s="8">
        <v>49126</v>
      </c>
      <c r="EU1" s="8">
        <v>49157</v>
      </c>
      <c r="EV1" s="8">
        <v>49188</v>
      </c>
      <c r="EW1" s="8">
        <v>49218</v>
      </c>
      <c r="EX1" s="8">
        <v>49249</v>
      </c>
      <c r="EY1" s="8">
        <v>49279</v>
      </c>
      <c r="EZ1" s="8">
        <v>49310</v>
      </c>
      <c r="FA1" s="8">
        <v>49341</v>
      </c>
      <c r="FB1" s="8">
        <v>49369</v>
      </c>
      <c r="FC1" s="8">
        <v>49400</v>
      </c>
      <c r="FD1" s="8">
        <v>49430</v>
      </c>
      <c r="FE1" s="8">
        <v>49461</v>
      </c>
      <c r="FF1" s="8">
        <v>49491</v>
      </c>
      <c r="FG1" s="8">
        <v>49522</v>
      </c>
      <c r="FH1" s="8">
        <v>49553</v>
      </c>
      <c r="FI1" s="8">
        <v>49583</v>
      </c>
      <c r="FJ1" s="8">
        <v>49614</v>
      </c>
      <c r="FK1" s="8">
        <v>49644</v>
      </c>
      <c r="FL1" s="8">
        <v>49675</v>
      </c>
      <c r="FM1" s="8">
        <v>49706</v>
      </c>
      <c r="FN1" s="8">
        <v>49735</v>
      </c>
      <c r="FO1" s="8">
        <v>49766</v>
      </c>
      <c r="FP1" s="8">
        <v>49796</v>
      </c>
      <c r="FQ1" s="8">
        <v>49827</v>
      </c>
      <c r="FR1" s="8">
        <v>49857</v>
      </c>
      <c r="FS1" s="8">
        <v>49888</v>
      </c>
      <c r="FT1" s="8">
        <v>49919</v>
      </c>
      <c r="FU1" s="8">
        <v>49949</v>
      </c>
      <c r="FV1" s="8">
        <v>49980</v>
      </c>
      <c r="FW1" s="8">
        <v>50010</v>
      </c>
      <c r="FX1" s="8">
        <v>50041</v>
      </c>
      <c r="FY1" s="8">
        <v>50072</v>
      </c>
      <c r="FZ1" s="8">
        <v>50100</v>
      </c>
      <c r="GA1" s="8">
        <v>50131</v>
      </c>
      <c r="GB1" s="8">
        <v>50161</v>
      </c>
      <c r="GC1" s="8">
        <v>50192</v>
      </c>
      <c r="GD1" s="8">
        <v>50222</v>
      </c>
    </row>
    <row r="2" spans="1:186" x14ac:dyDescent="0.3">
      <c r="A2" s="10" t="s">
        <v>0</v>
      </c>
      <c r="B2" s="10" t="s">
        <v>38</v>
      </c>
      <c r="C2" s="4" t="s">
        <v>9</v>
      </c>
      <c r="D2" s="3">
        <v>5000</v>
      </c>
      <c r="E2" s="3">
        <v>5000</v>
      </c>
      <c r="F2" s="3">
        <v>5000</v>
      </c>
      <c r="G2" s="3">
        <v>5000</v>
      </c>
      <c r="H2" s="3">
        <v>5000</v>
      </c>
      <c r="I2" s="3">
        <v>5000</v>
      </c>
      <c r="J2" s="3">
        <v>5000</v>
      </c>
      <c r="K2" s="3">
        <v>5000</v>
      </c>
      <c r="L2" s="3">
        <v>5000</v>
      </c>
      <c r="M2" s="3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</row>
    <row r="3" spans="1:186" ht="28.8" x14ac:dyDescent="0.3">
      <c r="A3" s="10" t="s">
        <v>1</v>
      </c>
      <c r="B3" s="10" t="s">
        <v>38</v>
      </c>
      <c r="C3" s="4" t="s">
        <v>10</v>
      </c>
      <c r="D3" s="3">
        <v>3500</v>
      </c>
      <c r="E3" s="3">
        <v>3500</v>
      </c>
      <c r="F3" s="3">
        <v>3500</v>
      </c>
      <c r="G3" s="3">
        <v>3500</v>
      </c>
      <c r="H3" s="3">
        <v>3500</v>
      </c>
      <c r="I3" s="3">
        <v>3500</v>
      </c>
      <c r="J3" s="3">
        <v>3500</v>
      </c>
      <c r="K3" s="3">
        <v>3500</v>
      </c>
      <c r="L3" s="3">
        <v>3500</v>
      </c>
      <c r="M3" s="3"/>
      <c r="N3" s="3"/>
      <c r="O3" s="3"/>
      <c r="P3" s="3"/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</row>
    <row r="4" spans="1:186" x14ac:dyDescent="0.3">
      <c r="A4" s="10" t="s">
        <v>27</v>
      </c>
      <c r="B4" s="10" t="s">
        <v>38</v>
      </c>
      <c r="C4" s="5">
        <v>499182428764</v>
      </c>
      <c r="D4" s="3">
        <v>3000</v>
      </c>
      <c r="E4" s="3">
        <v>3000</v>
      </c>
      <c r="F4" s="3">
        <v>3000</v>
      </c>
      <c r="G4" s="3">
        <v>3000</v>
      </c>
      <c r="H4" s="3">
        <v>3000</v>
      </c>
      <c r="I4" s="3">
        <v>3000</v>
      </c>
      <c r="J4" s="3">
        <v>3000</v>
      </c>
      <c r="K4" s="3">
        <v>3000</v>
      </c>
      <c r="L4" s="3">
        <v>3000</v>
      </c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</row>
    <row r="5" spans="1:186" x14ac:dyDescent="0.3">
      <c r="A5" s="10" t="s">
        <v>2</v>
      </c>
      <c r="B5" s="10" t="s">
        <v>36</v>
      </c>
      <c r="C5" s="4" t="s">
        <v>11</v>
      </c>
      <c r="D5" s="3">
        <v>2500</v>
      </c>
      <c r="E5" s="3">
        <v>2500</v>
      </c>
      <c r="F5" s="3">
        <v>2500</v>
      </c>
      <c r="G5" s="3">
        <v>2500</v>
      </c>
      <c r="H5" s="3">
        <v>2500</v>
      </c>
      <c r="I5" s="3">
        <v>2500</v>
      </c>
      <c r="J5" s="3">
        <v>2500</v>
      </c>
      <c r="K5" s="3">
        <v>2500</v>
      </c>
      <c r="L5" s="3">
        <v>2500</v>
      </c>
      <c r="M5" s="3"/>
      <c r="N5" s="3"/>
      <c r="O5" s="3"/>
      <c r="P5" s="3"/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</row>
    <row r="6" spans="1:186" x14ac:dyDescent="0.3">
      <c r="A6" s="10" t="s">
        <v>3</v>
      </c>
      <c r="B6" s="10" t="s">
        <v>39</v>
      </c>
      <c r="C6" s="4">
        <v>9104085863</v>
      </c>
      <c r="D6" s="3" t="s">
        <v>12</v>
      </c>
      <c r="E6" s="3">
        <v>1500</v>
      </c>
      <c r="F6" s="3">
        <v>1500</v>
      </c>
      <c r="G6" s="3">
        <v>1500</v>
      </c>
      <c r="H6" s="3">
        <v>4000</v>
      </c>
      <c r="I6" s="3">
        <v>4000</v>
      </c>
      <c r="J6" s="3">
        <v>4000</v>
      </c>
      <c r="K6" s="3">
        <v>4000</v>
      </c>
      <c r="L6" s="3">
        <v>4000</v>
      </c>
      <c r="M6" s="3"/>
      <c r="N6" s="3"/>
      <c r="O6" s="3"/>
      <c r="P6" s="3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</row>
    <row r="7" spans="1:186" x14ac:dyDescent="0.3">
      <c r="A7" s="10" t="s">
        <v>4</v>
      </c>
      <c r="B7" s="10" t="s">
        <v>36</v>
      </c>
      <c r="C7" s="4">
        <v>20244934</v>
      </c>
      <c r="D7" s="3">
        <v>2500</v>
      </c>
      <c r="E7" s="3">
        <v>2500</v>
      </c>
      <c r="F7" s="3">
        <v>2500</v>
      </c>
      <c r="G7" s="3">
        <v>2500</v>
      </c>
      <c r="H7" s="3">
        <v>2500</v>
      </c>
      <c r="I7" s="3">
        <v>2500</v>
      </c>
      <c r="J7" s="3">
        <v>2500</v>
      </c>
      <c r="K7" s="3">
        <v>2500</v>
      </c>
      <c r="L7" s="3">
        <v>2500</v>
      </c>
      <c r="M7" s="3"/>
      <c r="N7" s="3"/>
      <c r="O7" s="3"/>
      <c r="P7" s="3"/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</row>
    <row r="8" spans="1:186" x14ac:dyDescent="0.3">
      <c r="A8" s="14" t="s">
        <v>41</v>
      </c>
      <c r="B8" s="14" t="s">
        <v>38</v>
      </c>
      <c r="C8" s="15">
        <v>1017958664</v>
      </c>
      <c r="D8" s="13">
        <v>1000</v>
      </c>
      <c r="E8" s="13">
        <v>1000</v>
      </c>
      <c r="F8" s="13">
        <v>1000</v>
      </c>
      <c r="G8" s="13">
        <v>1000</v>
      </c>
      <c r="H8" s="13">
        <v>1000</v>
      </c>
      <c r="I8" s="13"/>
      <c r="J8" s="13"/>
      <c r="K8" s="13"/>
      <c r="L8" s="13"/>
      <c r="M8" s="3"/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</row>
    <row r="9" spans="1:186" x14ac:dyDescent="0.3">
      <c r="A9" s="10" t="s">
        <v>50</v>
      </c>
      <c r="B9" s="10"/>
      <c r="C9" s="4"/>
      <c r="D9" s="13">
        <v>5000</v>
      </c>
      <c r="E9" s="13">
        <v>5000</v>
      </c>
      <c r="F9" s="13">
        <v>5000</v>
      </c>
      <c r="G9" s="13">
        <v>5000</v>
      </c>
      <c r="H9" s="13">
        <v>5000</v>
      </c>
      <c r="I9" s="17">
        <v>1000</v>
      </c>
      <c r="J9" s="17">
        <v>1000</v>
      </c>
      <c r="K9" s="17">
        <v>1000</v>
      </c>
      <c r="L9" s="17">
        <v>1000</v>
      </c>
      <c r="M9" s="3"/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</row>
    <row r="10" spans="1:186" x14ac:dyDescent="0.3">
      <c r="A10" s="10" t="s">
        <v>5</v>
      </c>
      <c r="B10" s="10" t="s">
        <v>37</v>
      </c>
      <c r="C10" s="4">
        <v>51010659542</v>
      </c>
      <c r="D10" s="3">
        <v>3000</v>
      </c>
      <c r="E10" s="3">
        <v>3000</v>
      </c>
      <c r="F10" s="3">
        <v>3000</v>
      </c>
      <c r="G10" s="3">
        <v>3000</v>
      </c>
      <c r="H10" s="3">
        <v>3000</v>
      </c>
      <c r="I10" s="3">
        <v>3000</v>
      </c>
      <c r="J10" s="3">
        <v>3000</v>
      </c>
      <c r="K10" s="3">
        <v>3000</v>
      </c>
      <c r="L10" s="3">
        <v>3000</v>
      </c>
      <c r="M10" s="3"/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</row>
    <row r="11" spans="1:186" x14ac:dyDescent="0.3">
      <c r="A11" s="10" t="s">
        <v>6</v>
      </c>
      <c r="B11" s="10" t="s">
        <v>37</v>
      </c>
      <c r="C11" s="4">
        <v>91028142933</v>
      </c>
      <c r="D11" s="3">
        <v>500</v>
      </c>
      <c r="E11" s="3">
        <v>500</v>
      </c>
      <c r="F11" s="3">
        <v>500</v>
      </c>
      <c r="G11" s="3">
        <v>500</v>
      </c>
      <c r="H11" s="3">
        <v>500</v>
      </c>
      <c r="I11" s="3">
        <v>500</v>
      </c>
      <c r="J11" s="3">
        <v>500</v>
      </c>
      <c r="K11" s="3">
        <v>500</v>
      </c>
      <c r="L11" s="3">
        <v>500</v>
      </c>
      <c r="M11" s="2"/>
      <c r="N11" s="2"/>
      <c r="O11" s="2"/>
      <c r="P11" s="2"/>
      <c r="Q11" s="2"/>
      <c r="R11" s="2"/>
    </row>
    <row r="12" spans="1:186" x14ac:dyDescent="0.3">
      <c r="A12" s="9" t="s">
        <v>13</v>
      </c>
      <c r="B12" s="12"/>
      <c r="D12" s="6">
        <f t="shared" ref="D12:L12" si="0">SUM(D2:D11)</f>
        <v>26000</v>
      </c>
      <c r="E12" s="6">
        <f t="shared" si="0"/>
        <v>27500</v>
      </c>
      <c r="F12" s="6">
        <f t="shared" si="0"/>
        <v>27500</v>
      </c>
      <c r="G12" s="6">
        <f t="shared" si="0"/>
        <v>27500</v>
      </c>
      <c r="H12" s="6">
        <f t="shared" si="0"/>
        <v>30000</v>
      </c>
      <c r="I12" s="6">
        <f t="shared" si="0"/>
        <v>25000</v>
      </c>
      <c r="J12" s="6">
        <f t="shared" si="0"/>
        <v>25000</v>
      </c>
      <c r="K12" s="6">
        <f t="shared" si="0"/>
        <v>25000</v>
      </c>
      <c r="L12" s="6">
        <f t="shared" si="0"/>
        <v>25000</v>
      </c>
      <c r="M12" s="2"/>
      <c r="N12" s="2"/>
      <c r="O12" s="2"/>
      <c r="P12" s="2"/>
      <c r="Q12" s="2"/>
      <c r="R12" s="2"/>
    </row>
  </sheetData>
  <pageMargins left="0.7" right="0.7" top="0.75" bottom="0.75" header="0.3" footer="0.3"/>
  <pageSetup orientation="portrait" r:id="rId1"/>
  <ignoredErrors>
    <ignoredError sqref="E12: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71B-D82C-4CF5-B1EB-0ED4449EFD61}">
  <dimension ref="A2:F7"/>
  <sheetViews>
    <sheetView tabSelected="1" workbookViewId="0">
      <selection activeCell="B5" sqref="B5"/>
    </sheetView>
  </sheetViews>
  <sheetFormatPr defaultRowHeight="14.4" x14ac:dyDescent="0.3"/>
  <cols>
    <col min="2" max="2" width="19.44140625" bestFit="1" customWidth="1"/>
    <col min="3" max="3" width="9" bestFit="1" customWidth="1"/>
    <col min="5" max="5" width="18" bestFit="1" customWidth="1"/>
  </cols>
  <sheetData>
    <row r="2" spans="1:6" x14ac:dyDescent="0.3">
      <c r="A2" s="6" t="s">
        <v>28</v>
      </c>
      <c r="B2" s="6" t="s">
        <v>29</v>
      </c>
      <c r="C2" s="6" t="s">
        <v>30</v>
      </c>
      <c r="D2" s="6" t="s">
        <v>31</v>
      </c>
      <c r="E2" s="6" t="s">
        <v>45</v>
      </c>
      <c r="F2" s="6" t="s">
        <v>30</v>
      </c>
    </row>
    <row r="3" spans="1:6" x14ac:dyDescent="0.3">
      <c r="A3" s="3">
        <v>1</v>
      </c>
      <c r="B3" s="2" t="s">
        <v>32</v>
      </c>
      <c r="C3" s="2">
        <v>5000000</v>
      </c>
      <c r="D3" s="3">
        <v>18</v>
      </c>
      <c r="E3" s="3" t="s">
        <v>39</v>
      </c>
      <c r="F3" s="3">
        <v>4000</v>
      </c>
    </row>
    <row r="4" spans="1:6" x14ac:dyDescent="0.3">
      <c r="A4" s="3">
        <v>2</v>
      </c>
      <c r="B4" s="2" t="s">
        <v>33</v>
      </c>
      <c r="C4" s="2">
        <v>1500000</v>
      </c>
      <c r="D4" s="3">
        <v>25</v>
      </c>
      <c r="E4" s="3" t="s">
        <v>43</v>
      </c>
      <c r="F4" s="3">
        <v>5000</v>
      </c>
    </row>
    <row r="5" spans="1:6" x14ac:dyDescent="0.3">
      <c r="A5" s="3">
        <v>3</v>
      </c>
      <c r="B5" s="2" t="s">
        <v>34</v>
      </c>
      <c r="C5" s="2">
        <v>5000000</v>
      </c>
      <c r="D5" s="3">
        <v>10</v>
      </c>
      <c r="E5" s="3" t="s">
        <v>47</v>
      </c>
      <c r="F5" s="3">
        <v>5000</v>
      </c>
    </row>
    <row r="6" spans="1:6" x14ac:dyDescent="0.3">
      <c r="A6" s="3">
        <v>4</v>
      </c>
      <c r="B6" s="2" t="s">
        <v>35</v>
      </c>
      <c r="C6" s="2">
        <v>20000000</v>
      </c>
      <c r="D6" s="3">
        <v>35</v>
      </c>
      <c r="E6" s="3" t="s">
        <v>44</v>
      </c>
      <c r="F6" s="3">
        <v>3500</v>
      </c>
    </row>
    <row r="7" spans="1:6" x14ac:dyDescent="0.3">
      <c r="A7" s="3">
        <v>5</v>
      </c>
      <c r="B7" s="2" t="s">
        <v>40</v>
      </c>
      <c r="C7" s="2">
        <v>7000000</v>
      </c>
      <c r="D7" s="3">
        <v>10</v>
      </c>
      <c r="E7" s="3" t="s">
        <v>42</v>
      </c>
      <c r="F7" s="3">
        <v>6500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FE4-172F-42DA-94C3-90E4EE97503B}">
  <dimension ref="A1:H24"/>
  <sheetViews>
    <sheetView workbookViewId="0">
      <selection activeCell="F13" sqref="F13"/>
    </sheetView>
  </sheetViews>
  <sheetFormatPr defaultRowHeight="14.4" x14ac:dyDescent="0.3"/>
  <cols>
    <col min="1" max="1" width="28.5546875" customWidth="1"/>
    <col min="2" max="2" width="13.44140625" bestFit="1" customWidth="1"/>
    <col min="3" max="3" width="12.33203125" customWidth="1"/>
    <col min="6" max="6" width="21.5546875" customWidth="1"/>
    <col min="7" max="7" width="14.77734375" bestFit="1" customWidth="1"/>
    <col min="8" max="8" width="12.109375" customWidth="1"/>
  </cols>
  <sheetData>
    <row r="1" spans="1:8" x14ac:dyDescent="0.3">
      <c r="A1" s="11" t="s">
        <v>15</v>
      </c>
      <c r="B1" s="6" t="s">
        <v>49</v>
      </c>
      <c r="C1" s="6" t="s">
        <v>26</v>
      </c>
      <c r="G1" s="6" t="s">
        <v>25</v>
      </c>
      <c r="H1" s="6" t="s">
        <v>26</v>
      </c>
    </row>
    <row r="2" spans="1:8" x14ac:dyDescent="0.3">
      <c r="A2" s="2" t="s">
        <v>14</v>
      </c>
      <c r="B2" s="3">
        <v>8000</v>
      </c>
      <c r="C2" s="3">
        <v>2958</v>
      </c>
      <c r="F2" s="2" t="s">
        <v>23</v>
      </c>
      <c r="G2" s="16">
        <f>B24/12</f>
        <v>27125</v>
      </c>
      <c r="H2" s="16">
        <f>C24/12</f>
        <v>4050.9166666666665</v>
      </c>
    </row>
    <row r="3" spans="1:8" x14ac:dyDescent="0.3">
      <c r="A3" s="2" t="s">
        <v>16</v>
      </c>
      <c r="B3" s="3">
        <v>8000</v>
      </c>
      <c r="C3" s="3">
        <v>6983</v>
      </c>
    </row>
    <row r="4" spans="1:8" x14ac:dyDescent="0.3">
      <c r="A4" s="2" t="s">
        <v>17</v>
      </c>
      <c r="B4" s="3">
        <v>5000</v>
      </c>
      <c r="C4" s="3">
        <v>5722</v>
      </c>
    </row>
    <row r="5" spans="1:8" x14ac:dyDescent="0.3">
      <c r="A5" s="2" t="s">
        <v>18</v>
      </c>
      <c r="B5" s="3">
        <v>12000</v>
      </c>
      <c r="C5" s="3">
        <v>6137</v>
      </c>
    </row>
    <row r="6" spans="1:8" x14ac:dyDescent="0.3">
      <c r="A6" s="2" t="s">
        <v>19</v>
      </c>
      <c r="B6" s="3">
        <v>15000</v>
      </c>
      <c r="C6" s="3">
        <v>9304</v>
      </c>
    </row>
    <row r="7" spans="1:8" x14ac:dyDescent="0.3">
      <c r="A7" s="2" t="s">
        <v>20</v>
      </c>
      <c r="B7" s="3">
        <v>5000</v>
      </c>
      <c r="C7" s="3"/>
    </row>
    <row r="8" spans="1:8" x14ac:dyDescent="0.3">
      <c r="A8" s="2" t="s">
        <v>21</v>
      </c>
      <c r="B8" s="3">
        <v>205000</v>
      </c>
      <c r="C8" s="3">
        <v>10069</v>
      </c>
    </row>
    <row r="9" spans="1:8" x14ac:dyDescent="0.3">
      <c r="A9" s="2" t="s">
        <v>22</v>
      </c>
      <c r="B9" s="3">
        <v>7000</v>
      </c>
      <c r="C9" s="3" t="s">
        <v>12</v>
      </c>
    </row>
    <row r="10" spans="1:8" x14ac:dyDescent="0.3">
      <c r="A10" s="2" t="s">
        <v>24</v>
      </c>
      <c r="B10" s="3">
        <v>46000</v>
      </c>
      <c r="C10" s="3">
        <v>3000</v>
      </c>
    </row>
    <row r="11" spans="1:8" x14ac:dyDescent="0.3">
      <c r="A11" s="2" t="s">
        <v>46</v>
      </c>
      <c r="B11" s="3">
        <v>10000</v>
      </c>
      <c r="C11" s="3"/>
    </row>
    <row r="12" spans="1:8" x14ac:dyDescent="0.3">
      <c r="A12" s="2" t="s">
        <v>48</v>
      </c>
      <c r="B12" s="3">
        <v>4500</v>
      </c>
      <c r="C12" s="3">
        <v>4438</v>
      </c>
    </row>
    <row r="24" spans="1:3" x14ac:dyDescent="0.3">
      <c r="A24" s="2" t="s">
        <v>13</v>
      </c>
      <c r="B24" s="2">
        <f>SUM(B2:B23)</f>
        <v>325500</v>
      </c>
      <c r="C24" s="2">
        <f>SUM(C2:C23)</f>
        <v>48611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 details</vt:lpstr>
      <vt:lpstr>Goals</vt:lpstr>
      <vt:lpstr>Hidden Expense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vinaayak natarajan</dc:creator>
  <cp:lastModifiedBy>vishal vinaayak natarajan</cp:lastModifiedBy>
  <dcterms:created xsi:type="dcterms:W3CDTF">2015-06-05T18:17:20Z</dcterms:created>
  <dcterms:modified xsi:type="dcterms:W3CDTF">2023-01-06T06:33:59Z</dcterms:modified>
</cp:coreProperties>
</file>