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nt\Downloads\"/>
    </mc:Choice>
  </mc:AlternateContent>
  <xr:revisionPtr revIDLastSave="0" documentId="13_ncr:1_{7D9B010D-2A02-4A78-AF43-FF89CABCD611}" xr6:coauthVersionLast="36" xr6:coauthVersionMax="36" xr10:uidLastSave="{00000000-0000-0000-0000-000000000000}"/>
  <bookViews>
    <workbookView xWindow="0" yWindow="0" windowWidth="28770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theory">Sheet1!$I$3</definedName>
    <definedName name="W">Sheet1!$I$2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D10" i="1" l="1"/>
  <c r="D11" i="1"/>
  <c r="D12" i="1"/>
  <c r="D9" i="1"/>
  <c r="D4" i="1"/>
  <c r="E4" i="1" s="1"/>
  <c r="F4" i="1" s="1"/>
  <c r="D5" i="1"/>
  <c r="D6" i="1"/>
  <c r="D7" i="1"/>
  <c r="I2" i="1"/>
  <c r="E7" i="1" l="1"/>
  <c r="F7" i="1" s="1"/>
  <c r="E10" i="1"/>
  <c r="F10" i="1" s="1"/>
  <c r="E5" i="1"/>
  <c r="F5" i="1" s="1"/>
  <c r="E12" i="1"/>
  <c r="F12" i="1" s="1"/>
  <c r="E11" i="1"/>
  <c r="F11" i="1" s="1"/>
  <c r="E6" i="1"/>
  <c r="F6" i="1" s="1"/>
  <c r="F9" i="1"/>
  <c r="F14" i="1" l="1"/>
</calcChain>
</file>

<file path=xl/sharedStrings.xml><?xml version="1.0" encoding="utf-8"?>
<sst xmlns="http://schemas.openxmlformats.org/spreadsheetml/2006/main" count="17" uniqueCount="10">
  <si>
    <t>L(m)</t>
  </si>
  <si>
    <t>t(s)</t>
  </si>
  <si>
    <r>
      <t>100</t>
    </r>
    <r>
      <rPr>
        <sz val="11"/>
        <color theme="1"/>
        <rFont val="Calibri"/>
        <family val="2"/>
      </rPr>
      <t>π</t>
    </r>
  </si>
  <si>
    <t>weight</t>
  </si>
  <si>
    <t>Izz</t>
  </si>
  <si>
    <t>ωs</t>
  </si>
  <si>
    <t>ωp</t>
  </si>
  <si>
    <t>Error</t>
  </si>
  <si>
    <t>Theoretical</t>
  </si>
  <si>
    <t>Average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</si>
</sst>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abSelected="1" workbookViewId="0">
      <selection activeCell="D12" sqref="D12"/>
    </sheetView>
  </sheetViews>
  <sheetFormatPr defaultRowHeight="15" x14ac:dyDescent="0.25"/>
  <sheetData>
    <row r="2" spans="1:9" x14ac:dyDescent="0.25">
      <c r="A2" s="1" t="s">
        <v>0</v>
      </c>
      <c r="B2" s="1" t="s">
        <v>1</v>
      </c>
      <c r="C2" s="2" t="s">
        <v>5</v>
      </c>
      <c r="D2" s="2" t="s">
        <v>6</v>
      </c>
      <c r="E2" s="1" t="s">
        <v>4</v>
      </c>
      <c r="F2" s="1" t="s">
        <v>7</v>
      </c>
      <c r="H2" s="1" t="s">
        <v>3</v>
      </c>
      <c r="I2" s="1">
        <f>9.81*2.5</f>
        <v>24.525000000000002</v>
      </c>
    </row>
    <row r="3" spans="1:9" x14ac:dyDescent="0.25">
      <c r="H3" s="1" t="s">
        <v>8</v>
      </c>
      <c r="I3" s="1">
        <v>4.0000000000000001E-3</v>
      </c>
    </row>
    <row r="4" spans="1:9" x14ac:dyDescent="0.25">
      <c r="A4">
        <v>0.04</v>
      </c>
      <c r="B4">
        <v>6.58</v>
      </c>
      <c r="C4" t="s">
        <v>2</v>
      </c>
      <c r="D4">
        <f t="shared" ref="D4:D7" si="0">-1*2*PI()/B4</f>
        <v>-0.95489138406984597</v>
      </c>
      <c r="E4">
        <f>-1*W*A4/(D4*100*PI())</f>
        <v>3.2701310699380882E-3</v>
      </c>
      <c r="F4">
        <f>ABS((E4-theory)/theory)</f>
        <v>0.18246723251547797</v>
      </c>
    </row>
    <row r="5" spans="1:9" x14ac:dyDescent="0.25">
      <c r="A5">
        <v>0.03</v>
      </c>
      <c r="B5">
        <v>8.57</v>
      </c>
      <c r="C5" t="s">
        <v>2</v>
      </c>
      <c r="D5">
        <f t="shared" si="0"/>
        <v>-0.73316047925082684</v>
      </c>
      <c r="E5">
        <f>-1*W*A5/(D5*100*PI())</f>
        <v>3.1943415580588234E-3</v>
      </c>
      <c r="F5">
        <f>ABS((E5-theory)/theory)</f>
        <v>0.20141461048529416</v>
      </c>
    </row>
    <row r="6" spans="1:9" x14ac:dyDescent="0.25">
      <c r="A6">
        <v>0.02</v>
      </c>
      <c r="B6">
        <v>12.12</v>
      </c>
      <c r="C6" t="s">
        <v>2</v>
      </c>
      <c r="D6">
        <f t="shared" si="0"/>
        <v>-0.5184146293052464</v>
      </c>
      <c r="E6">
        <f>-1*W*A6/(D6*100*PI())</f>
        <v>3.011701258939941E-3</v>
      </c>
      <c r="F6">
        <f>ABS((E6-theory)/theory)</f>
        <v>0.24707468526501478</v>
      </c>
    </row>
    <row r="7" spans="1:9" x14ac:dyDescent="0.25">
      <c r="A7">
        <v>0.01</v>
      </c>
      <c r="B7">
        <v>23.45</v>
      </c>
      <c r="C7" t="s">
        <v>2</v>
      </c>
      <c r="D7">
        <f t="shared" si="0"/>
        <v>-0.26793967194795676</v>
      </c>
      <c r="E7">
        <f>-1*W*A7/(D7*100*PI())</f>
        <v>2.9135476288012219E-3</v>
      </c>
      <c r="F7">
        <f>ABS((E7-theory)/theory)</f>
        <v>0.27161309279969453</v>
      </c>
    </row>
    <row r="8" spans="1:9" x14ac:dyDescent="0.25">
      <c r="A8">
        <v>0</v>
      </c>
    </row>
    <row r="9" spans="1:9" x14ac:dyDescent="0.25">
      <c r="A9">
        <v>-0.01</v>
      </c>
      <c r="B9">
        <v>22.73</v>
      </c>
      <c r="C9" t="s">
        <v>2</v>
      </c>
      <c r="D9">
        <f>2*PI()/B9</f>
        <v>0.27642698227802842</v>
      </c>
      <c r="E9">
        <f>-1*W*A9/(D9*100*PI())</f>
        <v>2.8240911557634021E-3</v>
      </c>
      <c r="F9">
        <f>ABS((E9-theory)/theory)</f>
        <v>0.29397721105914948</v>
      </c>
    </row>
    <row r="10" spans="1:9" x14ac:dyDescent="0.25">
      <c r="A10">
        <v>-0.02</v>
      </c>
      <c r="B10">
        <v>11.5</v>
      </c>
      <c r="C10" t="s">
        <v>2</v>
      </c>
      <c r="D10">
        <f t="shared" ref="D10:D13" si="1">2*PI()/B10</f>
        <v>0.54636393975474662</v>
      </c>
      <c r="E10">
        <f>-1*W*A10/(D10*100*PI())</f>
        <v>2.8576373331525846E-3</v>
      </c>
      <c r="F10">
        <f>ABS((E10-theory)/theory)</f>
        <v>0.28559066671185385</v>
      </c>
    </row>
    <row r="11" spans="1:9" x14ac:dyDescent="0.25">
      <c r="A11">
        <v>-0.03</v>
      </c>
      <c r="B11">
        <v>8.75</v>
      </c>
      <c r="C11" t="s">
        <v>2</v>
      </c>
      <c r="D11">
        <f t="shared" si="1"/>
        <v>0.71807832082052414</v>
      </c>
      <c r="E11">
        <f>-1*W*A11/(D11*100*PI())</f>
        <v>3.2614339128371884E-3</v>
      </c>
      <c r="F11">
        <f>ABS((E11-theory)/theory)</f>
        <v>0.18464152179070292</v>
      </c>
    </row>
    <row r="12" spans="1:9" x14ac:dyDescent="0.25">
      <c r="A12">
        <v>-0.04</v>
      </c>
      <c r="B12">
        <v>6.12</v>
      </c>
      <c r="C12" t="s">
        <v>2</v>
      </c>
      <c r="D12">
        <f t="shared" si="1"/>
        <v>1.0266642658790173</v>
      </c>
      <c r="E12">
        <f>-1*W*A12/(D12*100*PI())</f>
        <v>3.0415200832858815E-3</v>
      </c>
      <c r="F12">
        <f>ABS((E12-theory)/theory)</f>
        <v>0.23961997917852965</v>
      </c>
    </row>
    <row r="14" spans="1:9" x14ac:dyDescent="0.25">
      <c r="E14" t="s">
        <v>9</v>
      </c>
      <c r="F14">
        <f>AVERAGE(F3:F7,F9,F13,F12,F11,F10)</f>
        <v>0.23829987497571464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theory</vt:lpstr>
      <vt:lpstr>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Bunting</dc:creator>
  <cp:lastModifiedBy>Windows User</cp:lastModifiedBy>
  <dcterms:created xsi:type="dcterms:W3CDTF">2012-05-14T05:20:28Z</dcterms:created>
  <dcterms:modified xsi:type="dcterms:W3CDTF">2019-04-06T05:29:44Z</dcterms:modified>
</cp:coreProperties>
</file>